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tables/table2.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T\Downloads\"/>
    </mc:Choice>
  </mc:AlternateContent>
  <bookViews>
    <workbookView xWindow="0" yWindow="0" windowWidth="28800" windowHeight="12870" firstSheet="8" activeTab="9"/>
  </bookViews>
  <sheets>
    <sheet name="Sheet7" sheetId="8" state="hidden" r:id="rId1"/>
    <sheet name="Sales_Data" sheetId="1" state="hidden" r:id="rId2"/>
    <sheet name="Sheet8" sheetId="9" state="hidden" r:id="rId3"/>
    <sheet name="الربح " sheetId="3" state="hidden" r:id="rId4"/>
    <sheet name="اعلي الدول من حيث الارباح" sheetId="4" state="hidden" r:id="rId5"/>
    <sheet name="اعلي المنتجات مبيعات حسب الكمية" sheetId="5" state="hidden" r:id="rId6"/>
    <sheet name="اعلي المناديب علي حسب الربح" sheetId="6" state="hidden" r:id="rId7"/>
    <sheet name="اعلي عملاء في الكميات والسعر" sheetId="7" state="hidden" r:id="rId8"/>
    <sheet name="Sheet1" sheetId="2" r:id="rId9"/>
    <sheet name="داش بورد " sheetId="10" r:id="rId10"/>
  </sheets>
  <definedNames>
    <definedName name="_xlnm._FilterDatabase" localSheetId="1" hidden="1">Sales_Data!$A$1:$N$1</definedName>
    <definedName name="ExternalData_1" localSheetId="8" hidden="1">Sheet1!$A$1:$S$200</definedName>
    <definedName name="Slicer_Qurater">#N/A</definedName>
    <definedName name="Slicer_اسم_الدولة">#N/A</definedName>
    <definedName name="Slicer_اسم_العميل">#N/A</definedName>
    <definedName name="Slicer_اسم_المنتج">#N/A</definedName>
    <definedName name="Slicer_اسم_مندوب_البيع">#N/A</definedName>
  </definedNames>
  <calcPr calcId="162913"/>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6" i="2" l="1"/>
  <c r="U25" i="2"/>
  <c r="U20" i="2"/>
  <c r="U21" i="2"/>
  <c r="U16" i="2"/>
  <c r="O1048576" i="2"/>
  <c r="U14" i="2" s="1"/>
  <c r="U17" i="2" s="1"/>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<sst xmlns="http://schemas.openxmlformats.org/spreadsheetml/2006/main" count="4140" uniqueCount="283">
  <si>
    <t>رقم الفاتورة</t>
  </si>
  <si>
    <t>كود المنطقة</t>
  </si>
  <si>
    <t>كود الدولة</t>
  </si>
  <si>
    <t>اسم العميل</t>
  </si>
  <si>
    <t>اسم الفرع</t>
  </si>
  <si>
    <t>اسم مندوب البيع</t>
  </si>
  <si>
    <t>تاريخ العملية</t>
  </si>
  <si>
    <t>الكمية</t>
  </si>
  <si>
    <t>السعر</t>
  </si>
  <si>
    <t>الإجمالي</t>
  </si>
  <si>
    <t>الربح</t>
  </si>
  <si>
    <t>اسم المنتج</t>
  </si>
  <si>
    <t>اسم الدولة</t>
  </si>
  <si>
    <t>اسم التصنيف</t>
  </si>
  <si>
    <t>INV-0001-R1-SA</t>
  </si>
  <si>
    <t>R1</t>
  </si>
  <si>
    <t>SA</t>
  </si>
  <si>
    <t>خالد يوسف</t>
  </si>
  <si>
    <t>فرع الإسكندرية</t>
  </si>
  <si>
    <t>نهى</t>
  </si>
  <si>
    <t>لابتوب</t>
  </si>
  <si>
    <t>السعودية</t>
  </si>
  <si>
    <t>أجهزة مكتبية</t>
  </si>
  <si>
    <t>INV-0002-R4-EG</t>
  </si>
  <si>
    <t>R4</t>
  </si>
  <si>
    <t>EG</t>
  </si>
  <si>
    <t>محمد حسن</t>
  </si>
  <si>
    <t>فرع الجيزة</t>
  </si>
  <si>
    <t>شاشة</t>
  </si>
  <si>
    <t>مصر</t>
  </si>
  <si>
    <t>ملحقات</t>
  </si>
  <si>
    <t>INV-0003-R1-EG</t>
  </si>
  <si>
    <t>سارة محمود</t>
  </si>
  <si>
    <t>فرع القاهرة</t>
  </si>
  <si>
    <t>محمود</t>
  </si>
  <si>
    <t>إلكترونيات</t>
  </si>
  <si>
    <t>INV-0004-R4-SA</t>
  </si>
  <si>
    <t>علي</t>
  </si>
  <si>
    <t>INV-0005-R4-AE</t>
  </si>
  <si>
    <t>AE</t>
  </si>
  <si>
    <t>الإمارات</t>
  </si>
  <si>
    <t>INV-0006-R3-SA</t>
  </si>
  <si>
    <t>R3</t>
  </si>
  <si>
    <t>INV-0007-R3-SA</t>
  </si>
  <si>
    <t>إبراهيم</t>
  </si>
  <si>
    <t>هاتف</t>
  </si>
  <si>
    <t>INV-0008-R2-AE</t>
  </si>
  <si>
    <t>R2</t>
  </si>
  <si>
    <t>منى خالد</t>
  </si>
  <si>
    <t>INV-0009-R3-SA</t>
  </si>
  <si>
    <t>أحمد علي</t>
  </si>
  <si>
    <t>طابعة</t>
  </si>
  <si>
    <t>INV-0010-R3-AE</t>
  </si>
  <si>
    <t>INV-0011-R2-EG</t>
  </si>
  <si>
    <t>INV-0012-R5-EG</t>
  </si>
  <si>
    <t>R5</t>
  </si>
  <si>
    <t>INV-0013-R1-AE</t>
  </si>
  <si>
    <t>INV-0014-R4-AE</t>
  </si>
  <si>
    <t>INV-0015-R5-AE</t>
  </si>
  <si>
    <t>سماعات</t>
  </si>
  <si>
    <t>INV-0016-R4-AE</t>
  </si>
  <si>
    <t>INV-0017-R4-SA</t>
  </si>
  <si>
    <t>INV-0018-R2-EG</t>
  </si>
  <si>
    <t>INV-0019-R5-AE</t>
  </si>
  <si>
    <t>INV-0020-R3-EG</t>
  </si>
  <si>
    <t>INV-0021-R2-AE</t>
  </si>
  <si>
    <t>INV-0022-R2-SA</t>
  </si>
  <si>
    <t>INV-0023-R2-EG</t>
  </si>
  <si>
    <t>INV-0024-R2-EG</t>
  </si>
  <si>
    <t>INV-0025-R1-AE</t>
  </si>
  <si>
    <t>INV-0026-R1-EG</t>
  </si>
  <si>
    <t>INV-0027-R4-AE</t>
  </si>
  <si>
    <t>INV-0028-R4-AE</t>
  </si>
  <si>
    <t>INV-0029-R1-EG</t>
  </si>
  <si>
    <t>INV-0030-R4-SA</t>
  </si>
  <si>
    <t>INV-0031-R5-EG</t>
  </si>
  <si>
    <t>INV-0032-R2-AE</t>
  </si>
  <si>
    <t>INV-0033-R3-AE</t>
  </si>
  <si>
    <t>INV-0034-R4-EG</t>
  </si>
  <si>
    <t>INV-0035-R5-AE</t>
  </si>
  <si>
    <t>INV-0036-R3-AE</t>
  </si>
  <si>
    <t>INV-0037-R4-AE</t>
  </si>
  <si>
    <t>INV-0038-R4-SA</t>
  </si>
  <si>
    <t>INV-0039-R3-AE</t>
  </si>
  <si>
    <t>INV-0040-R5-SA</t>
  </si>
  <si>
    <t>INV-0041-R3-SA</t>
  </si>
  <si>
    <t>INV-0042-R2-SA</t>
  </si>
  <si>
    <t>INV-0043-R2-EG</t>
  </si>
  <si>
    <t>INV-0044-R4-AE</t>
  </si>
  <si>
    <t>INV-0045-R1-AE</t>
  </si>
  <si>
    <t>INV-0046-R5-SA</t>
  </si>
  <si>
    <t>INV-0047-R3-EG</t>
  </si>
  <si>
    <t>INV-0048-R1-EG</t>
  </si>
  <si>
    <t>INV-0049-R1-SA</t>
  </si>
  <si>
    <t>INV-0050-R1-EG</t>
  </si>
  <si>
    <t>INV-0051-R3-SA</t>
  </si>
  <si>
    <t>INV-0052-R5-AE</t>
  </si>
  <si>
    <t>INV-0053-R5-EG</t>
  </si>
  <si>
    <t>INV-0054-R5-AE</t>
  </si>
  <si>
    <t>INV-0055-R5-EG</t>
  </si>
  <si>
    <t>INV-0056-R5-SA</t>
  </si>
  <si>
    <t>INV-0057-R4-EG</t>
  </si>
  <si>
    <t>INV-0058-R4-SA</t>
  </si>
  <si>
    <t>INV-0059-R1-EG</t>
  </si>
  <si>
    <t>INV-0060-R3-EG</t>
  </si>
  <si>
    <t>INV-0061-R3-SA</t>
  </si>
  <si>
    <t>INV-0062-R2-AE</t>
  </si>
  <si>
    <t>INV-0063-R2-EG</t>
  </si>
  <si>
    <t>INV-0064-R5-SA</t>
  </si>
  <si>
    <t>INV-0065-R5-EG</t>
  </si>
  <si>
    <t>INV-0066-R3-AE</t>
  </si>
  <si>
    <t>INV-0067-R2-AE</t>
  </si>
  <si>
    <t>INV-0068-R5-SA</t>
  </si>
  <si>
    <t>INV-0069-R3-AE</t>
  </si>
  <si>
    <t>INV-0070-R1-AE</t>
  </si>
  <si>
    <t>INV-0071-R5-SA</t>
  </si>
  <si>
    <t>INV-0072-R4-EG</t>
  </si>
  <si>
    <t>INV-0073-R3-AE</t>
  </si>
  <si>
    <t>INV-0074-R3-EG</t>
  </si>
  <si>
    <t>INV-0075-R1-EG</t>
  </si>
  <si>
    <t>INV-0076-R4-SA</t>
  </si>
  <si>
    <t>INV-0077-R5-SA</t>
  </si>
  <si>
    <t>INV-0078-R1-EG</t>
  </si>
  <si>
    <t>INV-0079-R1-EG</t>
  </si>
  <si>
    <t>INV-0080-R4-SA</t>
  </si>
  <si>
    <t>INV-0081-R5-SA</t>
  </si>
  <si>
    <t>INV-0082-R1-SA</t>
  </si>
  <si>
    <t>INV-0083-R4-AE</t>
  </si>
  <si>
    <t>INV-0084-R4-EG</t>
  </si>
  <si>
    <t>INV-0085-R4-AE</t>
  </si>
  <si>
    <t>INV-0086-R5-AE</t>
  </si>
  <si>
    <t>INV-0087-R2-AE</t>
  </si>
  <si>
    <t>INV-0088-R1-AE</t>
  </si>
  <si>
    <t>INV-0089-R5-EG</t>
  </si>
  <si>
    <t>INV-0090-R3-EG</t>
  </si>
  <si>
    <t>INV-0091-R3-EG</t>
  </si>
  <si>
    <t>INV-0092-R4-SA</t>
  </si>
  <si>
    <t>INV-0093-R3-SA</t>
  </si>
  <si>
    <t>INV-0094-R3-AE</t>
  </si>
  <si>
    <t>INV-0095-R4-AE</t>
  </si>
  <si>
    <t>INV-0096-R5-AE</t>
  </si>
  <si>
    <t>INV-0097-R5-SA</t>
  </si>
  <si>
    <t>INV-0098-R2-EG</t>
  </si>
  <si>
    <t>INV-0099-R5-SA</t>
  </si>
  <si>
    <t>INV-0100-R4-EG</t>
  </si>
  <si>
    <t>INV-0101-R2-SA</t>
  </si>
  <si>
    <t>INV-0102-R1-AE</t>
  </si>
  <si>
    <t>INV-0103-R1-SA</t>
  </si>
  <si>
    <t>INV-0104-R4-AE</t>
  </si>
  <si>
    <t>INV-0105-R4-SA</t>
  </si>
  <si>
    <t>INV-0106-R4-EG</t>
  </si>
  <si>
    <t>INV-0107-R5-AE</t>
  </si>
  <si>
    <t>INV-0108-R1-SA</t>
  </si>
  <si>
    <t>INV-0109-R4-AE</t>
  </si>
  <si>
    <t>INV-0110-R5-SA</t>
  </si>
  <si>
    <t>INV-0111-R5-SA</t>
  </si>
  <si>
    <t>INV-0112-R2-EG</t>
  </si>
  <si>
    <t>INV-0113-R4-EG</t>
  </si>
  <si>
    <t>INV-0114-R2-AE</t>
  </si>
  <si>
    <t>INV-0115-R1-AE</t>
  </si>
  <si>
    <t>INV-0116-R4-EG</t>
  </si>
  <si>
    <t>INV-0117-R2-AE</t>
  </si>
  <si>
    <t>INV-0118-R2-SA</t>
  </si>
  <si>
    <t>INV-0119-R2-EG</t>
  </si>
  <si>
    <t>INV-0120-R5-SA</t>
  </si>
  <si>
    <t>INV-0121-R5-AE</t>
  </si>
  <si>
    <t>INV-0122-R2-AE</t>
  </si>
  <si>
    <t>INV-0123-R1-EG</t>
  </si>
  <si>
    <t>INV-0124-R5-AE</t>
  </si>
  <si>
    <t>INV-0125-R3-EG</t>
  </si>
  <si>
    <t>INV-0126-R1-SA</t>
  </si>
  <si>
    <t>INV-0127-R4-SA</t>
  </si>
  <si>
    <t>INV-0128-R1-AE</t>
  </si>
  <si>
    <t>INV-0129-R3-AE</t>
  </si>
  <si>
    <t>INV-0130-R2-SA</t>
  </si>
  <si>
    <t>INV-0131-R5-EG</t>
  </si>
  <si>
    <t>INV-0132-R2-SA</t>
  </si>
  <si>
    <t>INV-0133-R5-EG</t>
  </si>
  <si>
    <t>INV-0134-R3-AE</t>
  </si>
  <si>
    <t>INV-0135-R3-AE</t>
  </si>
  <si>
    <t>INV-0136-R5-AE</t>
  </si>
  <si>
    <t>INV-0137-R3-SA</t>
  </si>
  <si>
    <t>INV-0138-R4-SA</t>
  </si>
  <si>
    <t>INV-0139-R5-EG</t>
  </si>
  <si>
    <t>INV-0140-R1-SA</t>
  </si>
  <si>
    <t>INV-0141-R2-SA</t>
  </si>
  <si>
    <t>INV-0142-R1-AE</t>
  </si>
  <si>
    <t>INV-0143-R3-EG</t>
  </si>
  <si>
    <t>INV-0144-R4-SA</t>
  </si>
  <si>
    <t>INV-0145-R4-AE</t>
  </si>
  <si>
    <t>INV-0146-R2-AE</t>
  </si>
  <si>
    <t>INV-0147-R2-SA</t>
  </si>
  <si>
    <t>INV-0148-R3-SA</t>
  </si>
  <si>
    <t>INV-0149-R1-AE</t>
  </si>
  <si>
    <t>INV-0150-R4-AE</t>
  </si>
  <si>
    <t>INV-0151-R3-SA</t>
  </si>
  <si>
    <t>INV-0152-R5-EG</t>
  </si>
  <si>
    <t>INV-0153-R1-SA</t>
  </si>
  <si>
    <t>INV-0154-R1-EG</t>
  </si>
  <si>
    <t>INV-0155-R3-AE</t>
  </si>
  <si>
    <t>INV-0156-R4-EG</t>
  </si>
  <si>
    <t>INV-0157-R3-SA</t>
  </si>
  <si>
    <t>INV-0158-R4-EG</t>
  </si>
  <si>
    <t>INV-0159-R1-SA</t>
  </si>
  <si>
    <t>INV-0160-R5-AE</t>
  </si>
  <si>
    <t>INV-0161-R2-SA</t>
  </si>
  <si>
    <t>INV-0162-R4-AE</t>
  </si>
  <si>
    <t>INV-0163-R3-AE</t>
  </si>
  <si>
    <t>INV-0164-R4-SA</t>
  </si>
  <si>
    <t>INV-0165-R1-SA</t>
  </si>
  <si>
    <t>INV-0166-R4-AE</t>
  </si>
  <si>
    <t>INV-0167-R5-EG</t>
  </si>
  <si>
    <t>INV-0168-R4-SA</t>
  </si>
  <si>
    <t>INV-0169-R3-EG</t>
  </si>
  <si>
    <t>INV-0170-R3-SA</t>
  </si>
  <si>
    <t>INV-0171-R3-AE</t>
  </si>
  <si>
    <t>INV-0172-R1-SA</t>
  </si>
  <si>
    <t>INV-0173-R4-AE</t>
  </si>
  <si>
    <t>INV-0174-R1-AE</t>
  </si>
  <si>
    <t>INV-0175-R1-SA</t>
  </si>
  <si>
    <t>INV-0176-R1-SA</t>
  </si>
  <si>
    <t>INV-0177-R3-AE</t>
  </si>
  <si>
    <t>INV-0178-R1-EG</t>
  </si>
  <si>
    <t>INV-0179-R2-EG</t>
  </si>
  <si>
    <t>INV-0180-R3-EG</t>
  </si>
  <si>
    <t>INV-0181-R5-SA</t>
  </si>
  <si>
    <t>INV-0182-R3-SA</t>
  </si>
  <si>
    <t>INV-0183-R4-AE</t>
  </si>
  <si>
    <t>INV-0184-R3-EG</t>
  </si>
  <si>
    <t>INV-0185-R3-SA</t>
  </si>
  <si>
    <t>INV-0186-R5-EG</t>
  </si>
  <si>
    <t>INV-0187-R2-SA</t>
  </si>
  <si>
    <t>INV-0188-R3-EG</t>
  </si>
  <si>
    <t>INV-0189-R3-AE</t>
  </si>
  <si>
    <t>INV-0190-R4-AE</t>
  </si>
  <si>
    <t>INV-0191-R5-EG</t>
  </si>
  <si>
    <t>INV-0192-R5-EG</t>
  </si>
  <si>
    <t>INV-0193-R2-EG</t>
  </si>
  <si>
    <t>INV-0194-R5-EG</t>
  </si>
  <si>
    <t>INV-0195-R3-EG</t>
  </si>
  <si>
    <t>INV-0196-R3-AE</t>
  </si>
  <si>
    <t>INV-0197-R5-SA</t>
  </si>
  <si>
    <t>INV-0198-R1-AE</t>
  </si>
  <si>
    <t>INV-0199-R1-EG</t>
  </si>
  <si>
    <t>INV-0200-R5-EG</t>
  </si>
  <si>
    <t>اسم الفرع.2</t>
  </si>
  <si>
    <t>Qurater</t>
  </si>
  <si>
    <t>month</t>
  </si>
  <si>
    <t>day name</t>
  </si>
  <si>
    <t>year</t>
  </si>
  <si>
    <t>order age</t>
  </si>
  <si>
    <t>total</t>
  </si>
  <si>
    <t>الإسكندرية</t>
  </si>
  <si>
    <t>July</t>
  </si>
  <si>
    <t>Tuesday</t>
  </si>
  <si>
    <t>الجيزة</t>
  </si>
  <si>
    <t>January</t>
  </si>
  <si>
    <t>Thursday</t>
  </si>
  <si>
    <t>القاهرة</t>
  </si>
  <si>
    <t>April</t>
  </si>
  <si>
    <t>Wednesday</t>
  </si>
  <si>
    <t>August</t>
  </si>
  <si>
    <t>May</t>
  </si>
  <si>
    <t>Friday</t>
  </si>
  <si>
    <t>Saturday</t>
  </si>
  <si>
    <t>Sunday</t>
  </si>
  <si>
    <t>March</t>
  </si>
  <si>
    <t>Monday</t>
  </si>
  <si>
    <t>February</t>
  </si>
  <si>
    <t>November</t>
  </si>
  <si>
    <t>June</t>
  </si>
  <si>
    <t>September</t>
  </si>
  <si>
    <t>December</t>
  </si>
  <si>
    <t>October</t>
  </si>
  <si>
    <t>Row Labels</t>
  </si>
  <si>
    <t>Sum of الربح</t>
  </si>
  <si>
    <t>Grand Total</t>
  </si>
  <si>
    <t>Sum of الكمية</t>
  </si>
  <si>
    <t>Sum of السعر</t>
  </si>
  <si>
    <t>Sum of total</t>
  </si>
  <si>
    <t>Column Labels</t>
  </si>
  <si>
    <t>Total Sum of total</t>
  </si>
  <si>
    <t>Total Sum of الربح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</si>
</sst>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yyyy\-mm\-dd\ 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64" fontId="0" fillId="0" borderId="0" xfId="0" applyNumberForma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1" applyFont="1"/>
    <xf numFmtId="43" fontId="0" fillId="0" borderId="0" xfId="0" applyNumberFormat="1"/>
  </cellXfs>
  <cellStyles count="2">
    <cellStyle name="Comma" xfId="1" builtinId="3"/>
    <cellStyle name="Normal" xfId="0" builtinId="0"/>
  </cellStyles>
  <dxfs count="2">
    <dxf>
      <numFmt numFmtId="19" formatCode="m/d/yyyy"/>
    </dxf>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13.xlsx]الربح !PivotTable2</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barChart>
        <c:barDir val="col"/>
        <c:grouping val="clustered"/>
        <c:varyColors val="0"/>
        <c:ser>
          <c:idx val="0"/>
          <c:order val="0"/>
          <c:tx>
            <c:strRef>
              <c:f>'الربح '!$A$3:$A$5</c:f>
              <c:strCache>
                <c:ptCount val="1"/>
                <c:pt idx="0">
                  <c:v>1 - Sum of total</c:v>
                </c:pt>
              </c:strCache>
            </c:strRef>
          </c:tx>
          <c:spPr>
            <a:solidFill>
              <a:schemeClr val="accent1"/>
            </a:solidFill>
            <a:ln>
              <a:noFill/>
            </a:ln>
            <a:effectLst/>
          </c:spPr>
          <c:invertIfNegative val="0"/>
          <c:cat>
            <c:strRef>
              <c:f>'الربح '!$A$6</c:f>
              <c:strCache>
                <c:ptCount val="1"/>
                <c:pt idx="0">
                  <c:v>Total</c:v>
                </c:pt>
              </c:strCache>
            </c:strRef>
          </c:cat>
          <c:val>
            <c:numRef>
              <c:f>'الربح '!$A$6</c:f>
              <c:numCache>
                <c:formatCode>General</c:formatCode>
                <c:ptCount val="1"/>
                <c:pt idx="0">
                  <c:v>1523981</c:v>
                </c:pt>
              </c:numCache>
            </c:numRef>
          </c:val>
          <c:extLst>
            <c:ext xmlns:c16="http://schemas.microsoft.com/office/drawing/2014/chart" uri="{C3380CC4-5D6E-409C-BE32-E72D297353CC}">
              <c16:uniqueId val="{00000000-5C0A-4848-9B79-531326EA92A1}"/>
            </c:ext>
          </c:extLst>
        </c:ser>
        <c:ser>
          <c:idx val="1"/>
          <c:order val="1"/>
          <c:tx>
            <c:strRef>
              <c:f>'الربح '!$B$3:$B$5</c:f>
              <c:strCache>
                <c:ptCount val="1"/>
                <c:pt idx="0">
                  <c:v>1 - Sum of الربح</c:v>
                </c:pt>
              </c:strCache>
            </c:strRef>
          </c:tx>
          <c:spPr>
            <a:solidFill>
              <a:schemeClr val="accent2"/>
            </a:solidFill>
            <a:ln>
              <a:noFill/>
            </a:ln>
            <a:effectLst/>
          </c:spPr>
          <c:invertIfNegative val="0"/>
          <c:cat>
            <c:strRef>
              <c:f>'الربح '!$A$6</c:f>
              <c:strCache>
                <c:ptCount val="1"/>
                <c:pt idx="0">
                  <c:v>Total</c:v>
                </c:pt>
              </c:strCache>
            </c:strRef>
          </c:cat>
          <c:val>
            <c:numRef>
              <c:f>'الربح '!$B$6</c:f>
              <c:numCache>
                <c:formatCode>General</c:formatCode>
                <c:ptCount val="1"/>
                <c:pt idx="0">
                  <c:v>306728.87999999995</c:v>
                </c:pt>
              </c:numCache>
            </c:numRef>
          </c:val>
          <c:extLst>
            <c:ext xmlns:c16="http://schemas.microsoft.com/office/drawing/2014/chart" uri="{C3380CC4-5D6E-409C-BE32-E72D297353CC}">
              <c16:uniqueId val="{00000001-5C0A-4848-9B79-531326EA92A1}"/>
            </c:ext>
          </c:extLst>
        </c:ser>
        <c:ser>
          <c:idx val="2"/>
          <c:order val="2"/>
          <c:tx>
            <c:strRef>
              <c:f>'الربح '!$C$3:$C$5</c:f>
              <c:strCache>
                <c:ptCount val="1"/>
                <c:pt idx="0">
                  <c:v>2 - Sum of total</c:v>
                </c:pt>
              </c:strCache>
            </c:strRef>
          </c:tx>
          <c:spPr>
            <a:solidFill>
              <a:schemeClr val="accent3"/>
            </a:solidFill>
            <a:ln>
              <a:noFill/>
            </a:ln>
            <a:effectLst/>
          </c:spPr>
          <c:invertIfNegative val="0"/>
          <c:cat>
            <c:strRef>
              <c:f>'الربح '!$A$6</c:f>
              <c:strCache>
                <c:ptCount val="1"/>
                <c:pt idx="0">
                  <c:v>Total</c:v>
                </c:pt>
              </c:strCache>
            </c:strRef>
          </c:cat>
          <c:val>
            <c:numRef>
              <c:f>'الربح '!$C$6</c:f>
              <c:numCache>
                <c:formatCode>General</c:formatCode>
                <c:ptCount val="1"/>
                <c:pt idx="0">
                  <c:v>1262717</c:v>
                </c:pt>
              </c:numCache>
            </c:numRef>
          </c:val>
          <c:extLst>
            <c:ext xmlns:c16="http://schemas.microsoft.com/office/drawing/2014/chart" uri="{C3380CC4-5D6E-409C-BE32-E72D297353CC}">
              <c16:uniqueId val="{00000008-5C0A-4848-9B79-531326EA92A1}"/>
            </c:ext>
          </c:extLst>
        </c:ser>
        <c:ser>
          <c:idx val="3"/>
          <c:order val="3"/>
          <c:tx>
            <c:strRef>
              <c:f>'الربح '!$D$3:$D$5</c:f>
              <c:strCache>
                <c:ptCount val="1"/>
                <c:pt idx="0">
                  <c:v>2 - Sum of الربح</c:v>
                </c:pt>
              </c:strCache>
            </c:strRef>
          </c:tx>
          <c:spPr>
            <a:solidFill>
              <a:schemeClr val="accent4"/>
            </a:solidFill>
            <a:ln>
              <a:noFill/>
            </a:ln>
            <a:effectLst/>
          </c:spPr>
          <c:invertIfNegative val="0"/>
          <c:cat>
            <c:strRef>
              <c:f>'الربح '!$A$6</c:f>
              <c:strCache>
                <c:ptCount val="1"/>
                <c:pt idx="0">
                  <c:v>Total</c:v>
                </c:pt>
              </c:strCache>
            </c:strRef>
          </c:cat>
          <c:val>
            <c:numRef>
              <c:f>'الربح '!$D$6</c:f>
              <c:numCache>
                <c:formatCode>General</c:formatCode>
                <c:ptCount val="1"/>
                <c:pt idx="0">
                  <c:v>240246.99999999994</c:v>
                </c:pt>
              </c:numCache>
            </c:numRef>
          </c:val>
          <c:extLst>
            <c:ext xmlns:c16="http://schemas.microsoft.com/office/drawing/2014/chart" uri="{C3380CC4-5D6E-409C-BE32-E72D297353CC}">
              <c16:uniqueId val="{00000009-5C0A-4848-9B79-531326EA92A1}"/>
            </c:ext>
          </c:extLst>
        </c:ser>
        <c:ser>
          <c:idx val="4"/>
          <c:order val="4"/>
          <c:tx>
            <c:strRef>
              <c:f>'الربح '!$E$3:$E$5</c:f>
              <c:strCache>
                <c:ptCount val="1"/>
                <c:pt idx="0">
                  <c:v>3 - Sum of total</c:v>
                </c:pt>
              </c:strCache>
            </c:strRef>
          </c:tx>
          <c:spPr>
            <a:solidFill>
              <a:schemeClr val="accent5"/>
            </a:solidFill>
            <a:ln>
              <a:noFill/>
            </a:ln>
            <a:effectLst/>
          </c:spPr>
          <c:invertIfNegative val="0"/>
          <c:cat>
            <c:strRef>
              <c:f>'الربح '!$A$6</c:f>
              <c:strCache>
                <c:ptCount val="1"/>
                <c:pt idx="0">
                  <c:v>Total</c:v>
                </c:pt>
              </c:strCache>
            </c:strRef>
          </c:cat>
          <c:val>
            <c:numRef>
              <c:f>'الربح '!$E$6</c:f>
              <c:numCache>
                <c:formatCode>General</c:formatCode>
                <c:ptCount val="1"/>
                <c:pt idx="0">
                  <c:v>1700518</c:v>
                </c:pt>
              </c:numCache>
            </c:numRef>
          </c:val>
          <c:extLst>
            <c:ext xmlns:c16="http://schemas.microsoft.com/office/drawing/2014/chart" uri="{C3380CC4-5D6E-409C-BE32-E72D297353CC}">
              <c16:uniqueId val="{0000000A-5C0A-4848-9B79-531326EA92A1}"/>
            </c:ext>
          </c:extLst>
        </c:ser>
        <c:ser>
          <c:idx val="5"/>
          <c:order val="5"/>
          <c:tx>
            <c:strRef>
              <c:f>'الربح '!$F$3:$F$5</c:f>
              <c:strCache>
                <c:ptCount val="1"/>
                <c:pt idx="0">
                  <c:v>3 - Sum of الربح</c:v>
                </c:pt>
              </c:strCache>
            </c:strRef>
          </c:tx>
          <c:spPr>
            <a:solidFill>
              <a:schemeClr val="accent6"/>
            </a:solidFill>
            <a:ln>
              <a:noFill/>
            </a:ln>
            <a:effectLst/>
          </c:spPr>
          <c:invertIfNegative val="0"/>
          <c:cat>
            <c:strRef>
              <c:f>'الربح '!$A$6</c:f>
              <c:strCache>
                <c:ptCount val="1"/>
                <c:pt idx="0">
                  <c:v>Total</c:v>
                </c:pt>
              </c:strCache>
            </c:strRef>
          </c:cat>
          <c:val>
            <c:numRef>
              <c:f>'الربح '!$F$6</c:f>
              <c:numCache>
                <c:formatCode>General</c:formatCode>
                <c:ptCount val="1"/>
                <c:pt idx="0">
                  <c:v>334761.24999999988</c:v>
                </c:pt>
              </c:numCache>
            </c:numRef>
          </c:val>
          <c:extLst>
            <c:ext xmlns:c16="http://schemas.microsoft.com/office/drawing/2014/chart" uri="{C3380CC4-5D6E-409C-BE32-E72D297353CC}">
              <c16:uniqueId val="{0000000B-5C0A-4848-9B79-531326EA92A1}"/>
            </c:ext>
          </c:extLst>
        </c:ser>
        <c:ser>
          <c:idx val="6"/>
          <c:order val="6"/>
          <c:tx>
            <c:strRef>
              <c:f>'الربح '!$G$3:$G$5</c:f>
              <c:strCache>
                <c:ptCount val="1"/>
                <c:pt idx="0">
                  <c:v>4 - Sum of total</c:v>
                </c:pt>
              </c:strCache>
            </c:strRef>
          </c:tx>
          <c:spPr>
            <a:solidFill>
              <a:schemeClr val="accent1">
                <a:lumMod val="60000"/>
              </a:schemeClr>
            </a:solidFill>
            <a:ln>
              <a:noFill/>
            </a:ln>
            <a:effectLst/>
          </c:spPr>
          <c:invertIfNegative val="0"/>
          <c:cat>
            <c:strRef>
              <c:f>'الربح '!$A$6</c:f>
              <c:strCache>
                <c:ptCount val="1"/>
                <c:pt idx="0">
                  <c:v>Total</c:v>
                </c:pt>
              </c:strCache>
            </c:strRef>
          </c:cat>
          <c:val>
            <c:numRef>
              <c:f>'الربح '!$G$6</c:f>
              <c:numCache>
                <c:formatCode>General</c:formatCode>
                <c:ptCount val="1"/>
                <c:pt idx="0">
                  <c:v>1018878</c:v>
                </c:pt>
              </c:numCache>
            </c:numRef>
          </c:val>
          <c:extLst>
            <c:ext xmlns:c16="http://schemas.microsoft.com/office/drawing/2014/chart" uri="{C3380CC4-5D6E-409C-BE32-E72D297353CC}">
              <c16:uniqueId val="{0000000C-5C0A-4848-9B79-531326EA92A1}"/>
            </c:ext>
          </c:extLst>
        </c:ser>
        <c:ser>
          <c:idx val="7"/>
          <c:order val="7"/>
          <c:tx>
            <c:strRef>
              <c:f>'الربح '!$H$3:$H$5</c:f>
              <c:strCache>
                <c:ptCount val="1"/>
                <c:pt idx="0">
                  <c:v>4 - Sum of الربح</c:v>
                </c:pt>
              </c:strCache>
            </c:strRef>
          </c:tx>
          <c:spPr>
            <a:solidFill>
              <a:schemeClr val="accent2">
                <a:lumMod val="60000"/>
              </a:schemeClr>
            </a:solidFill>
            <a:ln>
              <a:noFill/>
            </a:ln>
            <a:effectLst/>
          </c:spPr>
          <c:invertIfNegative val="0"/>
          <c:cat>
            <c:strRef>
              <c:f>'الربح '!$A$6</c:f>
              <c:strCache>
                <c:ptCount val="1"/>
                <c:pt idx="0">
                  <c:v>Total</c:v>
                </c:pt>
              </c:strCache>
            </c:strRef>
          </c:cat>
          <c:val>
            <c:numRef>
              <c:f>'الربح '!$H$6</c:f>
              <c:numCache>
                <c:formatCode>General</c:formatCode>
                <c:ptCount val="1"/>
                <c:pt idx="0">
                  <c:v>202885.19999999998</c:v>
                </c:pt>
              </c:numCache>
            </c:numRef>
          </c:val>
          <c:extLst>
            <c:ext xmlns:c16="http://schemas.microsoft.com/office/drawing/2014/chart" uri="{C3380CC4-5D6E-409C-BE32-E72D297353CC}">
              <c16:uniqueId val="{0000000D-5C0A-4848-9B79-531326EA92A1}"/>
            </c:ext>
          </c:extLst>
        </c:ser>
        <c:dLbls>
          <c:showLegendKey val="0"/>
          <c:showVal val="0"/>
          <c:showCatName val="0"/>
          <c:showSerName val="0"/>
          <c:showPercent val="0"/>
          <c:showBubbleSize val="0"/>
        </c:dLbls>
        <c:gapWidth val="219"/>
        <c:overlap val="-27"/>
        <c:axId val="907814752"/>
        <c:axId val="907809832"/>
      </c:barChart>
      <c:catAx>
        <c:axId val="9078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09832"/>
        <c:crosses val="autoZero"/>
        <c:auto val="1"/>
        <c:lblAlgn val="ctr"/>
        <c:lblOffset val="100"/>
        <c:noMultiLvlLbl val="0"/>
      </c:catAx>
      <c:valAx>
        <c:axId val="90780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الدول من حيث الارباح!PivotTable3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الدول من حيث الارباح</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'اعلي الدول من حيث الارباح'!$B$3</c:f>
              <c:strCache>
                <c:ptCount val="1"/>
                <c:pt idx="0">
                  <c:v>Total</c:v>
                </c:pt>
              </c:strCache>
            </c:strRef>
          </c:tx>
          <c:spPr>
            <a:solidFill>
              <a:schemeClr val="accent1"/>
            </a:solidFill>
            <a:ln>
              <a:noFill/>
            </a:ln>
            <a:effectLst/>
          </c:spPr>
          <c:invertIfNegative val="0"/>
          <c:cat>
            <c:strRef>
              <c:f>'اعلي الدول من حيث الارباح'!$A$4:$A$7</c:f>
              <c:strCache>
                <c:ptCount val="3"/>
                <c:pt idx="0">
                  <c:v>الإمارات</c:v>
                </c:pt>
                <c:pt idx="1">
                  <c:v>السعودية</c:v>
                </c:pt>
                <c:pt idx="2">
                  <c:v>مصر</c:v>
                </c:pt>
              </c:strCache>
            </c:strRef>
          </c:cat>
          <c:val>
            <c:numRef>
              <c:f>'اعلي الدول من حيث الارباح'!$B$4:$B$7</c:f>
              <c:numCache>
                <c:formatCode>General</c:formatCode>
                <c:ptCount val="3"/>
                <c:pt idx="0">
                  <c:v>354526.06000000006</c:v>
                </c:pt>
                <c:pt idx="1">
                  <c:v>338382.09999999992</c:v>
                </c:pt>
                <c:pt idx="2">
                  <c:v>391714.17</c:v>
                </c:pt>
              </c:numCache>
            </c:numRef>
          </c:val>
          <c:extLst>
            <c:ext xmlns:c16="http://schemas.microsoft.com/office/drawing/2014/chart" uri="{C3380CC4-5D6E-409C-BE32-E72D297353CC}">
              <c16:uniqueId val="{00000000-6854-4247-82F6-B2304ADBAC8F}"/>
            </c:ext>
          </c:extLst>
        </c:ser>
        <c:dLbls>
          <c:showLegendKey val="0"/>
          <c:showVal val="0"/>
          <c:showCatName val="0"/>
          <c:showSerName val="0"/>
          <c:showPercent val="0"/>
          <c:showBubbleSize val="0"/>
        </c:dLbls>
        <c:gapWidth val="219"/>
        <c:overlap val="-27"/>
        <c:axId val="907814424"/>
        <c:axId val="907810816"/>
      </c:barChart>
      <c:catAx>
        <c:axId val="90781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0816"/>
        <c:crosses val="autoZero"/>
        <c:auto val="1"/>
        <c:lblAlgn val="ctr"/>
        <c:lblOffset val="100"/>
        <c:noMultiLvlLbl val="0"/>
      </c:catAx>
      <c:valAx>
        <c:axId val="90781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4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المنتجات مبيعات حسب الكمية!PivotTable4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المنتجات مبيعات حسب الكمية</a:t>
            </a:r>
          </a:p>
          <a:p>
            <a:pPr>
              <a:defRPr/>
            </a:pPr>
            <a:endParaRPr lang="en-US"/>
          </a:p>
        </c:rich>
      </c:tx>
      <c:layout>
        <c:manualLayout>
          <c:xMode val="edge"/>
          <c:yMode val="edge"/>
          <c:x val="0.34550515990223529"/>
          <c:y val="0.12562498128798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'اعلي المنتجات مبيعات حسب الكمية'!$B$3</c:f>
              <c:strCache>
                <c:ptCount val="1"/>
                <c:pt idx="0">
                  <c:v>Total</c:v>
                </c:pt>
              </c:strCache>
            </c:strRef>
          </c:tx>
          <c:spPr>
            <a:solidFill>
              <a:schemeClr val="accent1"/>
            </a:solidFill>
            <a:ln>
              <a:noFill/>
            </a:ln>
            <a:effectLst/>
          </c:spPr>
          <c:invertIfNegative val="0"/>
          <c:cat>
            <c:multiLvlStrRef>
              <c:f>'اعلي المنتجات مبيعات حسب الكمية'!$A$4:$A$22</c:f>
              <c:multiLvlStrCache>
                <c:ptCount val="15"/>
                <c:lvl>
                  <c:pt idx="0">
                    <c:v>سماعات</c:v>
                  </c:pt>
                  <c:pt idx="1">
                    <c:v>شاشة</c:v>
                  </c:pt>
                  <c:pt idx="2">
                    <c:v>طابعة</c:v>
                  </c:pt>
                  <c:pt idx="3">
                    <c:v>لابتوب</c:v>
                  </c:pt>
                  <c:pt idx="4">
                    <c:v>هاتف</c:v>
                  </c:pt>
                  <c:pt idx="5">
                    <c:v>سماعات</c:v>
                  </c:pt>
                  <c:pt idx="6">
                    <c:v>شاشة</c:v>
                  </c:pt>
                  <c:pt idx="7">
                    <c:v>طابعة</c:v>
                  </c:pt>
                  <c:pt idx="8">
                    <c:v>لابتوب</c:v>
                  </c:pt>
                  <c:pt idx="9">
                    <c:v>هاتف</c:v>
                  </c:pt>
                  <c:pt idx="10">
                    <c:v>سماعات</c:v>
                  </c:pt>
                  <c:pt idx="11">
                    <c:v>شاشة</c:v>
                  </c:pt>
                  <c:pt idx="12">
                    <c:v>طابعة</c:v>
                  </c:pt>
                  <c:pt idx="13">
                    <c:v>لابتوب</c:v>
                  </c:pt>
                  <c:pt idx="14">
                    <c:v>هاتف</c:v>
                  </c:pt>
                </c:lvl>
                <c:lvl>
                  <c:pt idx="0">
                    <c:v>أجهزة مكتبية</c:v>
                  </c:pt>
                  <c:pt idx="5">
                    <c:v>إلكترونيات</c:v>
                  </c:pt>
                  <c:pt idx="10">
                    <c:v>ملحقات</c:v>
                  </c:pt>
                </c:lvl>
              </c:multiLvlStrCache>
            </c:multiLvlStrRef>
          </c:cat>
          <c:val>
            <c:numRef>
              <c:f>'اعلي المنتجات مبيعات حسب الكمية'!$B$4:$B$22</c:f>
              <c:numCache>
                <c:formatCode>General</c:formatCode>
                <c:ptCount val="15"/>
                <c:pt idx="0">
                  <c:v>84</c:v>
                </c:pt>
                <c:pt idx="1">
                  <c:v>172</c:v>
                </c:pt>
                <c:pt idx="2">
                  <c:v>93</c:v>
                </c:pt>
                <c:pt idx="3">
                  <c:v>161</c:v>
                </c:pt>
                <c:pt idx="4">
                  <c:v>167</c:v>
                </c:pt>
                <c:pt idx="5">
                  <c:v>101</c:v>
                </c:pt>
                <c:pt idx="6">
                  <c:v>96</c:v>
                </c:pt>
                <c:pt idx="7">
                  <c:v>160</c:v>
                </c:pt>
                <c:pt idx="8">
                  <c:v>81</c:v>
                </c:pt>
                <c:pt idx="9">
                  <c:v>190</c:v>
                </c:pt>
                <c:pt idx="10">
                  <c:v>83</c:v>
                </c:pt>
                <c:pt idx="11">
                  <c:v>136</c:v>
                </c:pt>
                <c:pt idx="12">
                  <c:v>149</c:v>
                </c:pt>
                <c:pt idx="13">
                  <c:v>171</c:v>
                </c:pt>
                <c:pt idx="14">
                  <c:v>169</c:v>
                </c:pt>
              </c:numCache>
            </c:numRef>
          </c:val>
          <c:extLst>
            <c:ext xmlns:c16="http://schemas.microsoft.com/office/drawing/2014/chart" uri="{C3380CC4-5D6E-409C-BE32-E72D297353CC}">
              <c16:uniqueId val="{00000000-CF3F-4D34-83CF-81C895DAD8EC}"/>
            </c:ext>
          </c:extLst>
        </c:ser>
        <c:dLbls>
          <c:showLegendKey val="0"/>
          <c:showVal val="0"/>
          <c:showCatName val="0"/>
          <c:showSerName val="0"/>
          <c:showPercent val="0"/>
          <c:showBubbleSize val="0"/>
        </c:dLbls>
        <c:gapWidth val="182"/>
        <c:axId val="417778496"/>
        <c:axId val="417778824"/>
      </c:barChart>
      <c:catAx>
        <c:axId val="41777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78824"/>
        <c:crosses val="autoZero"/>
        <c:auto val="1"/>
        <c:lblAlgn val="ctr"/>
        <c:lblOffset val="100"/>
        <c:noMultiLvlLbl val="0"/>
      </c:catAx>
      <c:valAx>
        <c:axId val="41777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7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المناديب علي حسب الربح!PivotTable5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المناديب علي حسب الربح</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'اعلي المناديب علي حسب الربح'!$B$3</c:f>
              <c:strCache>
                <c:ptCount val="1"/>
                <c:pt idx="0">
                  <c:v>Total</c:v>
                </c:pt>
              </c:strCache>
            </c:strRef>
          </c:tx>
          <c:spPr>
            <a:solidFill>
              <a:schemeClr val="accent1"/>
            </a:solidFill>
            <a:ln>
              <a:noFill/>
            </a:ln>
            <a:effectLst/>
          </c:spPr>
          <c:invertIfNegative val="0"/>
          <c:cat>
            <c:multiLvlStrRef>
              <c:f>'اعلي المناديب علي حسب الربح'!$A$4:$A$56</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إبراهيم</c:v>
                  </c:pt>
                  <c:pt idx="12">
                    <c:v>علي</c:v>
                  </c:pt>
                  <c:pt idx="24">
                    <c:v>محمود</c:v>
                  </c:pt>
                  <c:pt idx="36">
                    <c:v>نهى</c:v>
                  </c:pt>
                </c:lvl>
              </c:multiLvlStrCache>
            </c:multiLvlStrRef>
          </c:cat>
          <c:val>
            <c:numRef>
              <c:f>'اعلي المناديب علي حسب الربح'!$B$4:$B$56</c:f>
              <c:numCache>
                <c:formatCode>General</c:formatCode>
                <c:ptCount val="48"/>
                <c:pt idx="0">
                  <c:v>64193.51</c:v>
                </c:pt>
                <c:pt idx="1">
                  <c:v>10816.57</c:v>
                </c:pt>
                <c:pt idx="2">
                  <c:v>22004.83</c:v>
                </c:pt>
                <c:pt idx="3">
                  <c:v>25118.449999999997</c:v>
                </c:pt>
                <c:pt idx="4">
                  <c:v>18880.919999999998</c:v>
                </c:pt>
                <c:pt idx="5">
                  <c:v>5546.93</c:v>
                </c:pt>
                <c:pt idx="6">
                  <c:v>14050.81</c:v>
                </c:pt>
                <c:pt idx="7">
                  <c:v>39177.17</c:v>
                </c:pt>
                <c:pt idx="8">
                  <c:v>13747.259999999998</c:v>
                </c:pt>
                <c:pt idx="9">
                  <c:v>7038.96</c:v>
                </c:pt>
                <c:pt idx="10">
                  <c:v>38038.18</c:v>
                </c:pt>
                <c:pt idx="11">
                  <c:v>54263.33</c:v>
                </c:pt>
                <c:pt idx="12">
                  <c:v>17890.190000000002</c:v>
                </c:pt>
                <c:pt idx="13">
                  <c:v>39074.93</c:v>
                </c:pt>
                <c:pt idx="14">
                  <c:v>19954.21</c:v>
                </c:pt>
                <c:pt idx="15">
                  <c:v>15035.699999999999</c:v>
                </c:pt>
                <c:pt idx="16">
                  <c:v>36656.629999999997</c:v>
                </c:pt>
                <c:pt idx="17">
                  <c:v>3236.5699999999997</c:v>
                </c:pt>
                <c:pt idx="18">
                  <c:v>19153.649999999998</c:v>
                </c:pt>
                <c:pt idx="19">
                  <c:v>50891.43</c:v>
                </c:pt>
                <c:pt idx="20">
                  <c:v>64148.290000000008</c:v>
                </c:pt>
                <c:pt idx="21">
                  <c:v>4719.47</c:v>
                </c:pt>
                <c:pt idx="22">
                  <c:v>11653.74</c:v>
                </c:pt>
                <c:pt idx="23">
                  <c:v>12380.329999999998</c:v>
                </c:pt>
                <c:pt idx="24">
                  <c:v>40649.269999999997</c:v>
                </c:pt>
                <c:pt idx="25">
                  <c:v>9332.25</c:v>
                </c:pt>
                <c:pt idx="26">
                  <c:v>7670.1100000000006</c:v>
                </c:pt>
                <c:pt idx="27">
                  <c:v>66352.819999999992</c:v>
                </c:pt>
                <c:pt idx="28">
                  <c:v>11973.51</c:v>
                </c:pt>
                <c:pt idx="29">
                  <c:v>6178.5999999999995</c:v>
                </c:pt>
                <c:pt idx="30">
                  <c:v>40742.720000000001</c:v>
                </c:pt>
                <c:pt idx="31">
                  <c:v>23947.05</c:v>
                </c:pt>
                <c:pt idx="32">
                  <c:v>4361.62</c:v>
                </c:pt>
                <c:pt idx="33">
                  <c:v>2813.5</c:v>
                </c:pt>
                <c:pt idx="34">
                  <c:v>37511.870000000003</c:v>
                </c:pt>
                <c:pt idx="35">
                  <c:v>12200.82</c:v>
                </c:pt>
                <c:pt idx="36">
                  <c:v>18280.489999999998</c:v>
                </c:pt>
                <c:pt idx="37">
                  <c:v>25663.08</c:v>
                </c:pt>
                <c:pt idx="38">
                  <c:v>31199.440000000002</c:v>
                </c:pt>
                <c:pt idx="39">
                  <c:v>34795.01</c:v>
                </c:pt>
                <c:pt idx="40">
                  <c:v>6547.84</c:v>
                </c:pt>
                <c:pt idx="41">
                  <c:v>9924.02</c:v>
                </c:pt>
                <c:pt idx="42">
                  <c:v>24865.02</c:v>
                </c:pt>
                <c:pt idx="43">
                  <c:v>25525.35</c:v>
                </c:pt>
                <c:pt idx="44">
                  <c:v>14150.88</c:v>
                </c:pt>
                <c:pt idx="45">
                  <c:v>4177.1400000000003</c:v>
                </c:pt>
                <c:pt idx="46">
                  <c:v>4894.6499999999996</c:v>
                </c:pt>
                <c:pt idx="47">
                  <c:v>13193.21</c:v>
                </c:pt>
              </c:numCache>
            </c:numRef>
          </c:val>
          <c:extLst>
            <c:ext xmlns:c16="http://schemas.microsoft.com/office/drawing/2014/chart" uri="{C3380CC4-5D6E-409C-BE32-E72D297353CC}">
              <c16:uniqueId val="{00000000-405D-4FB1-A7AD-86E06A868D00}"/>
            </c:ext>
          </c:extLst>
        </c:ser>
        <c:dLbls>
          <c:showLegendKey val="0"/>
          <c:showVal val="0"/>
          <c:showCatName val="0"/>
          <c:showSerName val="0"/>
          <c:showPercent val="0"/>
          <c:showBubbleSize val="0"/>
        </c:dLbls>
        <c:gapWidth val="219"/>
        <c:overlap val="-27"/>
        <c:axId val="910855920"/>
        <c:axId val="910857232"/>
      </c:barChart>
      <c:catAx>
        <c:axId val="9108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7232"/>
        <c:crosses val="autoZero"/>
        <c:auto val="1"/>
        <c:lblAlgn val="ctr"/>
        <c:lblOffset val="100"/>
        <c:noMultiLvlLbl val="0"/>
      </c:catAx>
      <c:valAx>
        <c:axId val="91085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عملاء في الكميات والسعر!PivotTable7</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0.10335870516185477"/>
          <c:y val="0.13786818314377369"/>
          <c:w val="0.66483136482939631"/>
          <c:h val="0.66149387576552932"/>
        </c:manualLayout>
      </c:layout>
      <c:barChart>
        <c:barDir val="col"/>
        <c:grouping val="clustered"/>
        <c:varyColors val="0"/>
        <c:ser>
          <c:idx val="0"/>
          <c:order val="0"/>
          <c:tx>
            <c:strRef>
              <c:f>'اعلي عملاء في الكميات والسعر'!$B$3</c:f>
              <c:strCache>
                <c:ptCount val="1"/>
                <c:pt idx="0">
                  <c:v>Sum of الكمية</c:v>
                </c:pt>
              </c:strCache>
            </c:strRef>
          </c:tx>
          <c:spPr>
            <a:solidFill>
              <a:schemeClr val="accent1"/>
            </a:solidFill>
            <a:ln>
              <a:noFill/>
            </a:ln>
            <a:effectLst/>
          </c:spPr>
          <c:invertIfNegative val="0"/>
          <c:cat>
            <c:strRef>
              <c:f>'اعلي عملاء في الكميات والسعر'!$A$4:$A$9</c:f>
              <c:strCache>
                <c:ptCount val="5"/>
                <c:pt idx="0">
                  <c:v>أحمد علي</c:v>
                </c:pt>
                <c:pt idx="1">
                  <c:v>خالد يوسف</c:v>
                </c:pt>
                <c:pt idx="2">
                  <c:v>سارة محمود</c:v>
                </c:pt>
                <c:pt idx="3">
                  <c:v>محمد حسن</c:v>
                </c:pt>
                <c:pt idx="4">
                  <c:v>منى خالد</c:v>
                </c:pt>
              </c:strCache>
            </c:strRef>
          </c:cat>
          <c:val>
            <c:numRef>
              <c:f>'اعلي عملاء في الكميات والسعر'!$B$4:$B$9</c:f>
              <c:numCache>
                <c:formatCode>General</c:formatCode>
                <c:ptCount val="5"/>
                <c:pt idx="0">
                  <c:v>308</c:v>
                </c:pt>
                <c:pt idx="1">
                  <c:v>374</c:v>
                </c:pt>
                <c:pt idx="2">
                  <c:v>489</c:v>
                </c:pt>
                <c:pt idx="3">
                  <c:v>499</c:v>
                </c:pt>
                <c:pt idx="4">
                  <c:v>343</c:v>
                </c:pt>
              </c:numCache>
            </c:numRef>
          </c:val>
          <c:extLst>
            <c:ext xmlns:c16="http://schemas.microsoft.com/office/drawing/2014/chart" uri="{C3380CC4-5D6E-409C-BE32-E72D297353CC}">
              <c16:uniqueId val="{00000000-FFF9-42DF-8B98-EC6A4346CEE5}"/>
            </c:ext>
          </c:extLst>
        </c:ser>
        <c:ser>
          <c:idx val="1"/>
          <c:order val="1"/>
          <c:tx>
            <c:strRef>
              <c:f>'اعلي عملاء في الكميات والسعر'!$C$3</c:f>
              <c:strCache>
                <c:ptCount val="1"/>
                <c:pt idx="0">
                  <c:v>Sum of السعر</c:v>
                </c:pt>
              </c:strCache>
            </c:strRef>
          </c:tx>
          <c:spPr>
            <a:solidFill>
              <a:schemeClr val="accent2"/>
            </a:solidFill>
            <a:ln>
              <a:noFill/>
            </a:ln>
            <a:effectLst/>
          </c:spPr>
          <c:invertIfNegative val="0"/>
          <c:cat>
            <c:strRef>
              <c:f>'اعلي عملاء في الكميات والسعر'!$A$4:$A$9</c:f>
              <c:strCache>
                <c:ptCount val="5"/>
                <c:pt idx="0">
                  <c:v>أحمد علي</c:v>
                </c:pt>
                <c:pt idx="1">
                  <c:v>خالد يوسف</c:v>
                </c:pt>
                <c:pt idx="2">
                  <c:v>سارة محمود</c:v>
                </c:pt>
                <c:pt idx="3">
                  <c:v>محمد حسن</c:v>
                </c:pt>
                <c:pt idx="4">
                  <c:v>منى خالد</c:v>
                </c:pt>
              </c:strCache>
            </c:strRef>
          </c:cat>
          <c:val>
            <c:numRef>
              <c:f>'اعلي عملاء في الكميات والسعر'!$C$4:$C$9</c:f>
              <c:numCache>
                <c:formatCode>General</c:formatCode>
                <c:ptCount val="5"/>
                <c:pt idx="0">
                  <c:v>88086</c:v>
                </c:pt>
                <c:pt idx="1">
                  <c:v>108844</c:v>
                </c:pt>
                <c:pt idx="2">
                  <c:v>120837</c:v>
                </c:pt>
                <c:pt idx="3">
                  <c:v>131862</c:v>
                </c:pt>
                <c:pt idx="4">
                  <c:v>94755</c:v>
                </c:pt>
              </c:numCache>
            </c:numRef>
          </c:val>
          <c:extLst>
            <c:ext xmlns:c16="http://schemas.microsoft.com/office/drawing/2014/chart" uri="{C3380CC4-5D6E-409C-BE32-E72D297353CC}">
              <c16:uniqueId val="{00000001-FFF9-42DF-8B98-EC6A4346CEE5}"/>
            </c:ext>
          </c:extLst>
        </c:ser>
        <c:dLbls>
          <c:showLegendKey val="0"/>
          <c:showVal val="0"/>
          <c:showCatName val="0"/>
          <c:showSerName val="0"/>
          <c:showPercent val="0"/>
          <c:showBubbleSize val="0"/>
        </c:dLbls>
        <c:gapWidth val="219"/>
        <c:overlap val="-27"/>
        <c:axId val="292750736"/>
        <c:axId val="292752376"/>
      </c:barChart>
      <c:catAx>
        <c:axId val="2927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2376"/>
        <c:crosses val="autoZero"/>
        <c:auto val="1"/>
        <c:lblAlgn val="ctr"/>
        <c:lblOffset val="100"/>
        <c:noMultiLvlLbl val="0"/>
      </c:catAx>
      <c:valAx>
        <c:axId val="292752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13.xlsx]الربح !PivotTable2</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'الربح '!$A$3:$A$5</c:f>
              <c:strCache>
                <c:ptCount val="1"/>
                <c:pt idx="0">
                  <c:v>1 - Sum of total</c:v>
                </c:pt>
              </c:strCache>
            </c:strRef>
          </c:tx>
          <c:spPr>
            <a:solidFill>
              <a:schemeClr val="accent1"/>
            </a:solidFill>
            <a:ln>
              <a:noFill/>
            </a:ln>
            <a:effectLst/>
          </c:spPr>
          <c:invertIfNegative val="0"/>
          <c:cat>
            <c:strRef>
              <c:f>'الربح '!$A$6</c:f>
              <c:strCache>
                <c:ptCount val="1"/>
                <c:pt idx="0">
                  <c:v>Total</c:v>
                </c:pt>
              </c:strCache>
            </c:strRef>
          </c:cat>
          <c:val>
            <c:numRef>
              <c:f>'الربح '!$A$6</c:f>
              <c:numCache>
                <c:formatCode>General</c:formatCode>
                <c:ptCount val="1"/>
                <c:pt idx="0">
                  <c:v>1523981</c:v>
                </c:pt>
              </c:numCache>
            </c:numRef>
          </c:val>
          <c:extLst>
            <c:ext xmlns:c16="http://schemas.microsoft.com/office/drawing/2014/chart" uri="{C3380CC4-5D6E-409C-BE32-E72D297353CC}">
              <c16:uniqueId val="{00000000-1556-4F3D-AF6F-CF63292EB6D7}"/>
            </c:ext>
          </c:extLst>
        </c:ser>
        <c:ser>
          <c:idx val="1"/>
          <c:order val="1"/>
          <c:tx>
            <c:strRef>
              <c:f>'الربح '!$B$3:$B$5</c:f>
              <c:strCache>
                <c:ptCount val="1"/>
                <c:pt idx="0">
                  <c:v>1 - Sum of الربح</c:v>
                </c:pt>
              </c:strCache>
            </c:strRef>
          </c:tx>
          <c:spPr>
            <a:solidFill>
              <a:schemeClr val="accent2"/>
            </a:solidFill>
            <a:ln>
              <a:noFill/>
            </a:ln>
            <a:effectLst/>
          </c:spPr>
          <c:invertIfNegative val="0"/>
          <c:cat>
            <c:strRef>
              <c:f>'الربح '!$A$6</c:f>
              <c:strCache>
                <c:ptCount val="1"/>
                <c:pt idx="0">
                  <c:v>Total</c:v>
                </c:pt>
              </c:strCache>
            </c:strRef>
          </c:cat>
          <c:val>
            <c:numRef>
              <c:f>'الربح '!$B$6</c:f>
              <c:numCache>
                <c:formatCode>General</c:formatCode>
                <c:ptCount val="1"/>
                <c:pt idx="0">
                  <c:v>306728.87999999995</c:v>
                </c:pt>
              </c:numCache>
            </c:numRef>
          </c:val>
          <c:extLst>
            <c:ext xmlns:c16="http://schemas.microsoft.com/office/drawing/2014/chart" uri="{C3380CC4-5D6E-409C-BE32-E72D297353CC}">
              <c16:uniqueId val="{00000001-1556-4F3D-AF6F-CF63292EB6D7}"/>
            </c:ext>
          </c:extLst>
        </c:ser>
        <c:ser>
          <c:idx val="2"/>
          <c:order val="2"/>
          <c:tx>
            <c:strRef>
              <c:f>'الربح '!$C$3:$C$5</c:f>
              <c:strCache>
                <c:ptCount val="1"/>
                <c:pt idx="0">
                  <c:v>2 - Sum of total</c:v>
                </c:pt>
              </c:strCache>
            </c:strRef>
          </c:tx>
          <c:spPr>
            <a:solidFill>
              <a:schemeClr val="accent3"/>
            </a:solidFill>
            <a:ln>
              <a:noFill/>
            </a:ln>
            <a:effectLst/>
          </c:spPr>
          <c:invertIfNegative val="0"/>
          <c:cat>
            <c:strRef>
              <c:f>'الربح '!$A$6</c:f>
              <c:strCache>
                <c:ptCount val="1"/>
                <c:pt idx="0">
                  <c:v>Total</c:v>
                </c:pt>
              </c:strCache>
            </c:strRef>
          </c:cat>
          <c:val>
            <c:numRef>
              <c:f>'الربح '!$C$6</c:f>
              <c:numCache>
                <c:formatCode>General</c:formatCode>
                <c:ptCount val="1"/>
                <c:pt idx="0">
                  <c:v>1262717</c:v>
                </c:pt>
              </c:numCache>
            </c:numRef>
          </c:val>
          <c:extLst>
            <c:ext xmlns:c16="http://schemas.microsoft.com/office/drawing/2014/chart" uri="{C3380CC4-5D6E-409C-BE32-E72D297353CC}">
              <c16:uniqueId val="{00000008-1556-4F3D-AF6F-CF63292EB6D7}"/>
            </c:ext>
          </c:extLst>
        </c:ser>
        <c:ser>
          <c:idx val="3"/>
          <c:order val="3"/>
          <c:tx>
            <c:strRef>
              <c:f>'الربح '!$D$3:$D$5</c:f>
              <c:strCache>
                <c:ptCount val="1"/>
                <c:pt idx="0">
                  <c:v>2 - Sum of الربح</c:v>
                </c:pt>
              </c:strCache>
            </c:strRef>
          </c:tx>
          <c:spPr>
            <a:solidFill>
              <a:schemeClr val="accent4"/>
            </a:solidFill>
            <a:ln>
              <a:noFill/>
            </a:ln>
            <a:effectLst/>
          </c:spPr>
          <c:invertIfNegative val="0"/>
          <c:cat>
            <c:strRef>
              <c:f>'الربح '!$A$6</c:f>
              <c:strCache>
                <c:ptCount val="1"/>
                <c:pt idx="0">
                  <c:v>Total</c:v>
                </c:pt>
              </c:strCache>
            </c:strRef>
          </c:cat>
          <c:val>
            <c:numRef>
              <c:f>'الربح '!$D$6</c:f>
              <c:numCache>
                <c:formatCode>General</c:formatCode>
                <c:ptCount val="1"/>
                <c:pt idx="0">
                  <c:v>240246.99999999994</c:v>
                </c:pt>
              </c:numCache>
            </c:numRef>
          </c:val>
          <c:extLst>
            <c:ext xmlns:c16="http://schemas.microsoft.com/office/drawing/2014/chart" uri="{C3380CC4-5D6E-409C-BE32-E72D297353CC}">
              <c16:uniqueId val="{00000009-1556-4F3D-AF6F-CF63292EB6D7}"/>
            </c:ext>
          </c:extLst>
        </c:ser>
        <c:ser>
          <c:idx val="4"/>
          <c:order val="4"/>
          <c:tx>
            <c:strRef>
              <c:f>'الربح '!$E$3:$E$5</c:f>
              <c:strCache>
                <c:ptCount val="1"/>
                <c:pt idx="0">
                  <c:v>3 - Sum of total</c:v>
                </c:pt>
              </c:strCache>
            </c:strRef>
          </c:tx>
          <c:spPr>
            <a:solidFill>
              <a:schemeClr val="accent5"/>
            </a:solidFill>
            <a:ln>
              <a:noFill/>
            </a:ln>
            <a:effectLst/>
          </c:spPr>
          <c:invertIfNegative val="0"/>
          <c:cat>
            <c:strRef>
              <c:f>'الربح '!$A$6</c:f>
              <c:strCache>
                <c:ptCount val="1"/>
                <c:pt idx="0">
                  <c:v>Total</c:v>
                </c:pt>
              </c:strCache>
            </c:strRef>
          </c:cat>
          <c:val>
            <c:numRef>
              <c:f>'الربح '!$E$6</c:f>
              <c:numCache>
                <c:formatCode>General</c:formatCode>
                <c:ptCount val="1"/>
                <c:pt idx="0">
                  <c:v>1700518</c:v>
                </c:pt>
              </c:numCache>
            </c:numRef>
          </c:val>
          <c:extLst>
            <c:ext xmlns:c16="http://schemas.microsoft.com/office/drawing/2014/chart" uri="{C3380CC4-5D6E-409C-BE32-E72D297353CC}">
              <c16:uniqueId val="{0000000A-1556-4F3D-AF6F-CF63292EB6D7}"/>
            </c:ext>
          </c:extLst>
        </c:ser>
        <c:ser>
          <c:idx val="5"/>
          <c:order val="5"/>
          <c:tx>
            <c:strRef>
              <c:f>'الربح '!$F$3:$F$5</c:f>
              <c:strCache>
                <c:ptCount val="1"/>
                <c:pt idx="0">
                  <c:v>3 - Sum of الربح</c:v>
                </c:pt>
              </c:strCache>
            </c:strRef>
          </c:tx>
          <c:spPr>
            <a:solidFill>
              <a:schemeClr val="accent6"/>
            </a:solidFill>
            <a:ln>
              <a:noFill/>
            </a:ln>
            <a:effectLst/>
          </c:spPr>
          <c:invertIfNegative val="0"/>
          <c:cat>
            <c:strRef>
              <c:f>'الربح '!$A$6</c:f>
              <c:strCache>
                <c:ptCount val="1"/>
                <c:pt idx="0">
                  <c:v>Total</c:v>
                </c:pt>
              </c:strCache>
            </c:strRef>
          </c:cat>
          <c:val>
            <c:numRef>
              <c:f>'الربح '!$F$6</c:f>
              <c:numCache>
                <c:formatCode>General</c:formatCode>
                <c:ptCount val="1"/>
                <c:pt idx="0">
                  <c:v>334761.24999999988</c:v>
                </c:pt>
              </c:numCache>
            </c:numRef>
          </c:val>
          <c:extLst>
            <c:ext xmlns:c16="http://schemas.microsoft.com/office/drawing/2014/chart" uri="{C3380CC4-5D6E-409C-BE32-E72D297353CC}">
              <c16:uniqueId val="{0000000B-1556-4F3D-AF6F-CF63292EB6D7}"/>
            </c:ext>
          </c:extLst>
        </c:ser>
        <c:ser>
          <c:idx val="6"/>
          <c:order val="6"/>
          <c:tx>
            <c:strRef>
              <c:f>'الربح '!$G$3:$G$5</c:f>
              <c:strCache>
                <c:ptCount val="1"/>
                <c:pt idx="0">
                  <c:v>4 - Sum of total</c:v>
                </c:pt>
              </c:strCache>
            </c:strRef>
          </c:tx>
          <c:spPr>
            <a:solidFill>
              <a:schemeClr val="accent1">
                <a:lumMod val="60000"/>
              </a:schemeClr>
            </a:solidFill>
            <a:ln>
              <a:noFill/>
            </a:ln>
            <a:effectLst/>
          </c:spPr>
          <c:invertIfNegative val="0"/>
          <c:cat>
            <c:strRef>
              <c:f>'الربح '!$A$6</c:f>
              <c:strCache>
                <c:ptCount val="1"/>
                <c:pt idx="0">
                  <c:v>Total</c:v>
                </c:pt>
              </c:strCache>
            </c:strRef>
          </c:cat>
          <c:val>
            <c:numRef>
              <c:f>'الربح '!$G$6</c:f>
              <c:numCache>
                <c:formatCode>General</c:formatCode>
                <c:ptCount val="1"/>
                <c:pt idx="0">
                  <c:v>1018878</c:v>
                </c:pt>
              </c:numCache>
            </c:numRef>
          </c:val>
          <c:extLst>
            <c:ext xmlns:c16="http://schemas.microsoft.com/office/drawing/2014/chart" uri="{C3380CC4-5D6E-409C-BE32-E72D297353CC}">
              <c16:uniqueId val="{0000000C-1556-4F3D-AF6F-CF63292EB6D7}"/>
            </c:ext>
          </c:extLst>
        </c:ser>
        <c:ser>
          <c:idx val="7"/>
          <c:order val="7"/>
          <c:tx>
            <c:strRef>
              <c:f>'الربح '!$H$3:$H$5</c:f>
              <c:strCache>
                <c:ptCount val="1"/>
                <c:pt idx="0">
                  <c:v>4 - Sum of الربح</c:v>
                </c:pt>
              </c:strCache>
            </c:strRef>
          </c:tx>
          <c:spPr>
            <a:solidFill>
              <a:schemeClr val="accent2">
                <a:lumMod val="60000"/>
              </a:schemeClr>
            </a:solidFill>
            <a:ln>
              <a:noFill/>
            </a:ln>
            <a:effectLst/>
          </c:spPr>
          <c:invertIfNegative val="0"/>
          <c:cat>
            <c:strRef>
              <c:f>'الربح '!$A$6</c:f>
              <c:strCache>
                <c:ptCount val="1"/>
                <c:pt idx="0">
                  <c:v>Total</c:v>
                </c:pt>
              </c:strCache>
            </c:strRef>
          </c:cat>
          <c:val>
            <c:numRef>
              <c:f>'الربح '!$H$6</c:f>
              <c:numCache>
                <c:formatCode>General</c:formatCode>
                <c:ptCount val="1"/>
                <c:pt idx="0">
                  <c:v>202885.19999999998</c:v>
                </c:pt>
              </c:numCache>
            </c:numRef>
          </c:val>
          <c:extLst>
            <c:ext xmlns:c16="http://schemas.microsoft.com/office/drawing/2014/chart" uri="{C3380CC4-5D6E-409C-BE32-E72D297353CC}">
              <c16:uniqueId val="{0000000D-1556-4F3D-AF6F-CF63292EB6D7}"/>
            </c:ext>
          </c:extLst>
        </c:ser>
        <c:dLbls>
          <c:showLegendKey val="0"/>
          <c:showVal val="0"/>
          <c:showCatName val="0"/>
          <c:showSerName val="0"/>
          <c:showPercent val="0"/>
          <c:showBubbleSize val="0"/>
        </c:dLbls>
        <c:gapWidth val="219"/>
        <c:overlap val="-27"/>
        <c:axId val="907814752"/>
        <c:axId val="907809832"/>
      </c:barChart>
      <c:catAx>
        <c:axId val="9078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09832"/>
        <c:crosses val="autoZero"/>
        <c:auto val="1"/>
        <c:lblAlgn val="ctr"/>
        <c:lblOffset val="100"/>
        <c:noMultiLvlLbl val="0"/>
      </c:catAx>
      <c:valAx>
        <c:axId val="90780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4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الدول من حيث الارباح!PivotTable3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الدول من حيث الارباح</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'اعلي الدول من حيث الارباح'!$B$3</c:f>
              <c:strCache>
                <c:ptCount val="1"/>
                <c:pt idx="0">
                  <c:v>Total</c:v>
                </c:pt>
              </c:strCache>
            </c:strRef>
          </c:tx>
          <c:spPr>
            <a:solidFill>
              <a:schemeClr val="accent1"/>
            </a:solidFill>
            <a:ln>
              <a:noFill/>
            </a:ln>
            <a:effectLst/>
          </c:spPr>
          <c:invertIfNegative val="0"/>
          <c:cat>
            <c:strRef>
              <c:f>'اعلي الدول من حيث الارباح'!$A$4:$A$7</c:f>
              <c:strCache>
                <c:ptCount val="3"/>
                <c:pt idx="0">
                  <c:v>الإمارات</c:v>
                </c:pt>
                <c:pt idx="1">
                  <c:v>السعودية</c:v>
                </c:pt>
                <c:pt idx="2">
                  <c:v>مصر</c:v>
                </c:pt>
              </c:strCache>
            </c:strRef>
          </c:cat>
          <c:val>
            <c:numRef>
              <c:f>'اعلي الدول من حيث الارباح'!$B$4:$B$7</c:f>
              <c:numCache>
                <c:formatCode>General</c:formatCode>
                <c:ptCount val="3"/>
                <c:pt idx="0">
                  <c:v>354526.06000000006</c:v>
                </c:pt>
                <c:pt idx="1">
                  <c:v>338382.09999999992</c:v>
                </c:pt>
                <c:pt idx="2">
                  <c:v>391714.17</c:v>
                </c:pt>
              </c:numCache>
            </c:numRef>
          </c:val>
          <c:extLst>
            <c:ext xmlns:c16="http://schemas.microsoft.com/office/drawing/2014/chart" uri="{C3380CC4-5D6E-409C-BE32-E72D297353CC}">
              <c16:uniqueId val="{00000003-1087-4AD4-8C1E-CC434A71C387}"/>
            </c:ext>
          </c:extLst>
        </c:ser>
        <c:dLbls>
          <c:showLegendKey val="0"/>
          <c:showVal val="0"/>
          <c:showCatName val="0"/>
          <c:showSerName val="0"/>
          <c:showPercent val="0"/>
          <c:showBubbleSize val="0"/>
        </c:dLbls>
        <c:gapWidth val="219"/>
        <c:overlap val="-27"/>
        <c:axId val="907814424"/>
        <c:axId val="907810816"/>
      </c:barChart>
      <c:catAx>
        <c:axId val="90781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0816"/>
        <c:crosses val="autoZero"/>
        <c:auto val="1"/>
        <c:lblAlgn val="ctr"/>
        <c:lblOffset val="100"/>
        <c:noMultiLvlLbl val="0"/>
      </c:catAx>
      <c:valAx>
        <c:axId val="90781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4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المنتجات مبيعات حسب الكمية!PivotTable4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المنتجات مبيعات حسب الكمية</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'اعلي المنتجات مبيعات حسب الكمية'!$B$3</c:f>
              <c:strCache>
                <c:ptCount val="1"/>
                <c:pt idx="0">
                  <c:v>Total</c:v>
                </c:pt>
              </c:strCache>
            </c:strRef>
          </c:tx>
          <c:spPr>
            <a:solidFill>
              <a:schemeClr val="accent1"/>
            </a:solidFill>
            <a:ln>
              <a:noFill/>
            </a:ln>
            <a:effectLst/>
          </c:spPr>
          <c:invertIfNegative val="0"/>
          <c:cat>
            <c:multiLvlStrRef>
              <c:f>'اعلي المنتجات مبيعات حسب الكمية'!$A$4:$A$22</c:f>
              <c:multiLvlStrCache>
                <c:ptCount val="15"/>
                <c:lvl>
                  <c:pt idx="0">
                    <c:v>سماعات</c:v>
                  </c:pt>
                  <c:pt idx="1">
                    <c:v>شاشة</c:v>
                  </c:pt>
                  <c:pt idx="2">
                    <c:v>طابعة</c:v>
                  </c:pt>
                  <c:pt idx="3">
                    <c:v>لابتوب</c:v>
                  </c:pt>
                  <c:pt idx="4">
                    <c:v>هاتف</c:v>
                  </c:pt>
                  <c:pt idx="5">
                    <c:v>سماعات</c:v>
                  </c:pt>
                  <c:pt idx="6">
                    <c:v>شاشة</c:v>
                  </c:pt>
                  <c:pt idx="7">
                    <c:v>طابعة</c:v>
                  </c:pt>
                  <c:pt idx="8">
                    <c:v>لابتوب</c:v>
                  </c:pt>
                  <c:pt idx="9">
                    <c:v>هاتف</c:v>
                  </c:pt>
                  <c:pt idx="10">
                    <c:v>سماعات</c:v>
                  </c:pt>
                  <c:pt idx="11">
                    <c:v>شاشة</c:v>
                  </c:pt>
                  <c:pt idx="12">
                    <c:v>طابعة</c:v>
                  </c:pt>
                  <c:pt idx="13">
                    <c:v>لابتوب</c:v>
                  </c:pt>
                  <c:pt idx="14">
                    <c:v>هاتف</c:v>
                  </c:pt>
                </c:lvl>
                <c:lvl>
                  <c:pt idx="0">
                    <c:v>أجهزة مكتبية</c:v>
                  </c:pt>
                  <c:pt idx="5">
                    <c:v>إلكترونيات</c:v>
                  </c:pt>
                  <c:pt idx="10">
                    <c:v>ملحقات</c:v>
                  </c:pt>
                </c:lvl>
              </c:multiLvlStrCache>
            </c:multiLvlStrRef>
          </c:cat>
          <c:val>
            <c:numRef>
              <c:f>'اعلي المنتجات مبيعات حسب الكمية'!$B$4:$B$22</c:f>
              <c:numCache>
                <c:formatCode>General</c:formatCode>
                <c:ptCount val="15"/>
                <c:pt idx="0">
                  <c:v>84</c:v>
                </c:pt>
                <c:pt idx="1">
                  <c:v>172</c:v>
                </c:pt>
                <c:pt idx="2">
                  <c:v>93</c:v>
                </c:pt>
                <c:pt idx="3">
                  <c:v>161</c:v>
                </c:pt>
                <c:pt idx="4">
                  <c:v>167</c:v>
                </c:pt>
                <c:pt idx="5">
                  <c:v>101</c:v>
                </c:pt>
                <c:pt idx="6">
                  <c:v>96</c:v>
                </c:pt>
                <c:pt idx="7">
                  <c:v>160</c:v>
                </c:pt>
                <c:pt idx="8">
                  <c:v>81</c:v>
                </c:pt>
                <c:pt idx="9">
                  <c:v>190</c:v>
                </c:pt>
                <c:pt idx="10">
                  <c:v>83</c:v>
                </c:pt>
                <c:pt idx="11">
                  <c:v>136</c:v>
                </c:pt>
                <c:pt idx="12">
                  <c:v>149</c:v>
                </c:pt>
                <c:pt idx="13">
                  <c:v>171</c:v>
                </c:pt>
                <c:pt idx="14">
                  <c:v>169</c:v>
                </c:pt>
              </c:numCache>
            </c:numRef>
          </c:val>
          <c:extLst>
            <c:ext xmlns:c16="http://schemas.microsoft.com/office/drawing/2014/chart" uri="{C3380CC4-5D6E-409C-BE32-E72D297353CC}">
              <c16:uniqueId val="{00000000-FF9A-485B-90AF-EE27B89F73A4}"/>
            </c:ext>
          </c:extLst>
        </c:ser>
        <c:dLbls>
          <c:showLegendKey val="0"/>
          <c:showVal val="0"/>
          <c:showCatName val="0"/>
          <c:showSerName val="0"/>
          <c:showPercent val="0"/>
          <c:showBubbleSize val="0"/>
        </c:dLbls>
        <c:gapWidth val="182"/>
        <c:axId val="417778496"/>
        <c:axId val="417778824"/>
      </c:barChart>
      <c:catAx>
        <c:axId val="41777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78824"/>
        <c:crosses val="autoZero"/>
        <c:auto val="1"/>
        <c:lblAlgn val="ctr"/>
        <c:lblOffset val="100"/>
        <c:noMultiLvlLbl val="0"/>
      </c:catAx>
      <c:valAx>
        <c:axId val="41777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78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المناديب علي حسب الربح!PivotTable5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المناديب علي حسب الربح</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'اعلي المناديب علي حسب الربح'!$B$3</c:f>
              <c:strCache>
                <c:ptCount val="1"/>
                <c:pt idx="0">
                  <c:v>Total</c:v>
                </c:pt>
              </c:strCache>
            </c:strRef>
          </c:tx>
          <c:spPr>
            <a:solidFill>
              <a:schemeClr val="accent1"/>
            </a:solidFill>
            <a:ln>
              <a:noFill/>
            </a:ln>
            <a:effectLst/>
          </c:spPr>
          <c:invertIfNegative val="0"/>
          <c:cat>
            <c:multiLvlStrRef>
              <c:f>'اعلي المناديب علي حسب الربح'!$A$4:$A$56</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إبراهيم</c:v>
                  </c:pt>
                  <c:pt idx="12">
                    <c:v>علي</c:v>
                  </c:pt>
                  <c:pt idx="24">
                    <c:v>محمود</c:v>
                  </c:pt>
                  <c:pt idx="36">
                    <c:v>نهى</c:v>
                  </c:pt>
                </c:lvl>
              </c:multiLvlStrCache>
            </c:multiLvlStrRef>
          </c:cat>
          <c:val>
            <c:numRef>
              <c:f>'اعلي المناديب علي حسب الربح'!$B$4:$B$56</c:f>
              <c:numCache>
                <c:formatCode>General</c:formatCode>
                <c:ptCount val="48"/>
                <c:pt idx="0">
                  <c:v>64193.51</c:v>
                </c:pt>
                <c:pt idx="1">
                  <c:v>10816.57</c:v>
                </c:pt>
                <c:pt idx="2">
                  <c:v>22004.83</c:v>
                </c:pt>
                <c:pt idx="3">
                  <c:v>25118.449999999997</c:v>
                </c:pt>
                <c:pt idx="4">
                  <c:v>18880.919999999998</c:v>
                </c:pt>
                <c:pt idx="5">
                  <c:v>5546.93</c:v>
                </c:pt>
                <c:pt idx="6">
                  <c:v>14050.81</c:v>
                </c:pt>
                <c:pt idx="7">
                  <c:v>39177.17</c:v>
                </c:pt>
                <c:pt idx="8">
                  <c:v>13747.259999999998</c:v>
                </c:pt>
                <c:pt idx="9">
                  <c:v>7038.96</c:v>
                </c:pt>
                <c:pt idx="10">
                  <c:v>38038.18</c:v>
                </c:pt>
                <c:pt idx="11">
                  <c:v>54263.33</c:v>
                </c:pt>
                <c:pt idx="12">
                  <c:v>17890.190000000002</c:v>
                </c:pt>
                <c:pt idx="13">
                  <c:v>39074.93</c:v>
                </c:pt>
                <c:pt idx="14">
                  <c:v>19954.21</c:v>
                </c:pt>
                <c:pt idx="15">
                  <c:v>15035.699999999999</c:v>
                </c:pt>
                <c:pt idx="16">
                  <c:v>36656.629999999997</c:v>
                </c:pt>
                <c:pt idx="17">
                  <c:v>3236.5699999999997</c:v>
                </c:pt>
                <c:pt idx="18">
                  <c:v>19153.649999999998</c:v>
                </c:pt>
                <c:pt idx="19">
                  <c:v>50891.43</c:v>
                </c:pt>
                <c:pt idx="20">
                  <c:v>64148.290000000008</c:v>
                </c:pt>
                <c:pt idx="21">
                  <c:v>4719.47</c:v>
                </c:pt>
                <c:pt idx="22">
                  <c:v>11653.74</c:v>
                </c:pt>
                <c:pt idx="23">
                  <c:v>12380.329999999998</c:v>
                </c:pt>
                <c:pt idx="24">
                  <c:v>40649.269999999997</c:v>
                </c:pt>
                <c:pt idx="25">
                  <c:v>9332.25</c:v>
                </c:pt>
                <c:pt idx="26">
                  <c:v>7670.1100000000006</c:v>
                </c:pt>
                <c:pt idx="27">
                  <c:v>66352.819999999992</c:v>
                </c:pt>
                <c:pt idx="28">
                  <c:v>11973.51</c:v>
                </c:pt>
                <c:pt idx="29">
                  <c:v>6178.5999999999995</c:v>
                </c:pt>
                <c:pt idx="30">
                  <c:v>40742.720000000001</c:v>
                </c:pt>
                <c:pt idx="31">
                  <c:v>23947.05</c:v>
                </c:pt>
                <c:pt idx="32">
                  <c:v>4361.62</c:v>
                </c:pt>
                <c:pt idx="33">
                  <c:v>2813.5</c:v>
                </c:pt>
                <c:pt idx="34">
                  <c:v>37511.870000000003</c:v>
                </c:pt>
                <c:pt idx="35">
                  <c:v>12200.82</c:v>
                </c:pt>
                <c:pt idx="36">
                  <c:v>18280.489999999998</c:v>
                </c:pt>
                <c:pt idx="37">
                  <c:v>25663.08</c:v>
                </c:pt>
                <c:pt idx="38">
                  <c:v>31199.440000000002</c:v>
                </c:pt>
                <c:pt idx="39">
                  <c:v>34795.01</c:v>
                </c:pt>
                <c:pt idx="40">
                  <c:v>6547.84</c:v>
                </c:pt>
                <c:pt idx="41">
                  <c:v>9924.02</c:v>
                </c:pt>
                <c:pt idx="42">
                  <c:v>24865.02</c:v>
                </c:pt>
                <c:pt idx="43">
                  <c:v>25525.35</c:v>
                </c:pt>
                <c:pt idx="44">
                  <c:v>14150.88</c:v>
                </c:pt>
                <c:pt idx="45">
                  <c:v>4177.1400000000003</c:v>
                </c:pt>
                <c:pt idx="46">
                  <c:v>4894.6499999999996</c:v>
                </c:pt>
                <c:pt idx="47">
                  <c:v>13193.21</c:v>
                </c:pt>
              </c:numCache>
            </c:numRef>
          </c:val>
          <c:extLst>
            <c:ext xmlns:c16="http://schemas.microsoft.com/office/drawing/2014/chart" uri="{C3380CC4-5D6E-409C-BE32-E72D297353CC}">
              <c16:uniqueId val="{00000000-E608-461A-9599-AF011BA7E0BD}"/>
            </c:ext>
          </c:extLst>
        </c:ser>
        <c:dLbls>
          <c:showLegendKey val="0"/>
          <c:showVal val="0"/>
          <c:showCatName val="0"/>
          <c:showSerName val="0"/>
          <c:showPercent val="0"/>
          <c:showBubbleSize val="0"/>
        </c:dLbls>
        <c:gapWidth val="219"/>
        <c:overlap val="-27"/>
        <c:axId val="910855920"/>
        <c:axId val="910857232"/>
      </c:barChart>
      <c:catAx>
        <c:axId val="9108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7232"/>
        <c:crosses val="autoZero"/>
        <c:auto val="1"/>
        <c:lblAlgn val="ctr"/>
        <c:lblOffset val="100"/>
        <c:noMultiLvlLbl val="0"/>
      </c:catAx>
      <c:valAx>
        <c:axId val="91085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5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عملاء في الكميات والسعر!PivotTable7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2"/>
          </a:solidFill>
          <a:ln>
            <a:noFill/>
          </a:ln>
          <a:effectLst/>
        </c:spPr>
        <c:marker>
          <c:symbol val="none"/>
        </c:marker>
      </c:pivotFmt>
    </c:pivotFmts>
    <c:plotArea>
      <c:layout/>
      <c:barChart>
        <c:barDir val="col"/>
        <c:grouping val="clustered"/>
        <c:varyColors val="0"/>
        <c:ser>
          <c:idx val="0"/>
          <c:order val="0"/>
          <c:tx>
            <c:strRef>
              <c:f>'اعلي عملاء في الكميات والسعر'!$B$3</c:f>
              <c:strCache>
                <c:ptCount val="1"/>
                <c:pt idx="0">
                  <c:v>Sum of الكمية</c:v>
                </c:pt>
              </c:strCache>
            </c:strRef>
          </c:tx>
          <c:spPr>
            <a:solidFill>
              <a:schemeClr val="accent1"/>
            </a:solidFill>
            <a:ln>
              <a:noFill/>
            </a:ln>
            <a:effectLst/>
          </c:spPr>
          <c:invertIfNegative val="0"/>
          <c:cat>
            <c:strRef>
              <c:f>'اعلي عملاء في الكميات والسعر'!$A$4:$A$9</c:f>
              <c:strCache>
                <c:ptCount val="5"/>
                <c:pt idx="0">
                  <c:v>أحمد علي</c:v>
                </c:pt>
                <c:pt idx="1">
                  <c:v>خالد يوسف</c:v>
                </c:pt>
                <c:pt idx="2">
                  <c:v>سارة محمود</c:v>
                </c:pt>
                <c:pt idx="3">
                  <c:v>محمد حسن</c:v>
                </c:pt>
                <c:pt idx="4">
                  <c:v>منى خالد</c:v>
                </c:pt>
              </c:strCache>
            </c:strRef>
          </c:cat>
          <c:val>
            <c:numRef>
              <c:f>'اعلي عملاء في الكميات والسعر'!$B$4:$B$9</c:f>
              <c:numCache>
                <c:formatCode>General</c:formatCode>
                <c:ptCount val="5"/>
                <c:pt idx="0">
                  <c:v>308</c:v>
                </c:pt>
                <c:pt idx="1">
                  <c:v>374</c:v>
                </c:pt>
                <c:pt idx="2">
                  <c:v>489</c:v>
                </c:pt>
                <c:pt idx="3">
                  <c:v>499</c:v>
                </c:pt>
                <c:pt idx="4">
                  <c:v>343</c:v>
                </c:pt>
              </c:numCache>
            </c:numRef>
          </c:val>
          <c:extLst>
            <c:ext xmlns:c16="http://schemas.microsoft.com/office/drawing/2014/chart" uri="{C3380CC4-5D6E-409C-BE32-E72D297353CC}">
              <c16:uniqueId val="{00000001-1CD7-4BCE-A2FD-3B02C7295F25}"/>
            </c:ext>
          </c:extLst>
        </c:ser>
        <c:ser>
          <c:idx val="1"/>
          <c:order val="1"/>
          <c:tx>
            <c:strRef>
              <c:f>'اعلي عملاء في الكميات والسعر'!$C$3</c:f>
              <c:strCache>
                <c:ptCount val="1"/>
                <c:pt idx="0">
                  <c:v>Sum of السعر</c:v>
                </c:pt>
              </c:strCache>
            </c:strRef>
          </c:tx>
          <c:spPr>
            <a:solidFill>
              <a:schemeClr val="accent2"/>
            </a:solidFill>
            <a:ln>
              <a:noFill/>
            </a:ln>
            <a:effectLst/>
          </c:spPr>
          <c:invertIfNegative val="0"/>
          <c:cat>
            <c:strRef>
              <c:f>'اعلي عملاء في الكميات والسعر'!$A$4:$A$9</c:f>
              <c:strCache>
                <c:ptCount val="5"/>
                <c:pt idx="0">
                  <c:v>أحمد علي</c:v>
                </c:pt>
                <c:pt idx="1">
                  <c:v>خالد يوسف</c:v>
                </c:pt>
                <c:pt idx="2">
                  <c:v>سارة محمود</c:v>
                </c:pt>
                <c:pt idx="3">
                  <c:v>محمد حسن</c:v>
                </c:pt>
                <c:pt idx="4">
                  <c:v>منى خالد</c:v>
                </c:pt>
              </c:strCache>
            </c:strRef>
          </c:cat>
          <c:val>
            <c:numRef>
              <c:f>'اعلي عملاء في الكميات والسعر'!$C$4:$C$9</c:f>
              <c:numCache>
                <c:formatCode>General</c:formatCode>
                <c:ptCount val="5"/>
                <c:pt idx="0">
                  <c:v>88086</c:v>
                </c:pt>
                <c:pt idx="1">
                  <c:v>108844</c:v>
                </c:pt>
                <c:pt idx="2">
                  <c:v>120837</c:v>
                </c:pt>
                <c:pt idx="3">
                  <c:v>131862</c:v>
                </c:pt>
                <c:pt idx="4">
                  <c:v>94755</c:v>
                </c:pt>
              </c:numCache>
            </c:numRef>
          </c:val>
          <c:extLst>
            <c:ext xmlns:c16="http://schemas.microsoft.com/office/drawing/2014/chart" uri="{C3380CC4-5D6E-409C-BE32-E72D297353CC}">
              <c16:uniqueId val="{00000003-1CD7-4BCE-A2FD-3B02C7295F25}"/>
            </c:ext>
          </c:extLst>
        </c:ser>
        <c:dLbls>
          <c:showLegendKey val="0"/>
          <c:showVal val="0"/>
          <c:showCatName val="0"/>
          <c:showSerName val="0"/>
          <c:showPercent val="0"/>
          <c:showBubbleSize val="0"/>
        </c:dLbls>
        <c:gapWidth val="219"/>
        <c:overlap val="-27"/>
        <c:axId val="292750736"/>
        <c:axId val="292752376"/>
      </c:barChart>
      <c:catAx>
        <c:axId val="2927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2376"/>
        <c:crosses val="autoZero"/>
        <c:auto val="1"/>
        <c:lblAlgn val="ctr"/>
        <c:lblOffset val="100"/>
        <c:noMultiLvlLbl val="0"/>
      </c:catAx>
      <c:valAx>
        <c:axId val="292752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0736"/>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13.xlsx]الربح !PivotTable2</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barChart>
        <c:barDir val="col"/>
        <c:grouping val="clustered"/>
        <c:varyColors val="0"/>
        <c:ser>
          <c:idx val="0"/>
          <c:order val="0"/>
          <c:tx>
            <c:strRef>
              <c:f>'الربح '!$A$3:$A$5</c:f>
              <c:strCache>
                <c:ptCount val="1"/>
                <c:pt idx="0">
                  <c:v>1 - Sum of total</c:v>
                </c:pt>
              </c:strCache>
            </c:strRef>
          </c:tx>
          <c:spPr>
            <a:solidFill>
              <a:schemeClr val="accent1"/>
            </a:solidFill>
            <a:ln>
              <a:noFill/>
            </a:ln>
            <a:effectLst/>
          </c:spPr>
          <c:invertIfNegative val="0"/>
          <c:cat>
            <c:strRef>
              <c:f>'الربح '!$A$6</c:f>
              <c:strCache>
                <c:ptCount val="1"/>
                <c:pt idx="0">
                  <c:v>Total</c:v>
                </c:pt>
              </c:strCache>
            </c:strRef>
          </c:cat>
          <c:val>
            <c:numRef>
              <c:f>'الربح '!$A$6</c:f>
              <c:numCache>
                <c:formatCode>General</c:formatCode>
                <c:ptCount val="1"/>
                <c:pt idx="0">
                  <c:v>1523981</c:v>
                </c:pt>
              </c:numCache>
            </c:numRef>
          </c:val>
          <c:extLst>
            <c:ext xmlns:c16="http://schemas.microsoft.com/office/drawing/2014/chart" uri="{C3380CC4-5D6E-409C-BE32-E72D297353CC}">
              <c16:uniqueId val="{00000000-87F6-4896-B366-17011A8DF1D5}"/>
            </c:ext>
          </c:extLst>
        </c:ser>
        <c:ser>
          <c:idx val="1"/>
          <c:order val="1"/>
          <c:tx>
            <c:strRef>
              <c:f>'الربح '!$B$3:$B$5</c:f>
              <c:strCache>
                <c:ptCount val="1"/>
                <c:pt idx="0">
                  <c:v>1 - Sum of الربح</c:v>
                </c:pt>
              </c:strCache>
            </c:strRef>
          </c:tx>
          <c:spPr>
            <a:solidFill>
              <a:schemeClr val="accent2"/>
            </a:solidFill>
            <a:ln>
              <a:noFill/>
            </a:ln>
            <a:effectLst/>
          </c:spPr>
          <c:invertIfNegative val="0"/>
          <c:cat>
            <c:strRef>
              <c:f>'الربح '!$A$6</c:f>
              <c:strCache>
                <c:ptCount val="1"/>
                <c:pt idx="0">
                  <c:v>Total</c:v>
                </c:pt>
              </c:strCache>
            </c:strRef>
          </c:cat>
          <c:val>
            <c:numRef>
              <c:f>'الربح '!$B$6</c:f>
              <c:numCache>
                <c:formatCode>General</c:formatCode>
                <c:ptCount val="1"/>
                <c:pt idx="0">
                  <c:v>306728.87999999995</c:v>
                </c:pt>
              </c:numCache>
            </c:numRef>
          </c:val>
          <c:extLst>
            <c:ext xmlns:c16="http://schemas.microsoft.com/office/drawing/2014/chart" uri="{C3380CC4-5D6E-409C-BE32-E72D297353CC}">
              <c16:uniqueId val="{00000001-87F6-4896-B366-17011A8DF1D5}"/>
            </c:ext>
          </c:extLst>
        </c:ser>
        <c:ser>
          <c:idx val="2"/>
          <c:order val="2"/>
          <c:tx>
            <c:strRef>
              <c:f>'الربح '!$C$3:$C$5</c:f>
              <c:strCache>
                <c:ptCount val="1"/>
                <c:pt idx="0">
                  <c:v>2 - Sum of total</c:v>
                </c:pt>
              </c:strCache>
            </c:strRef>
          </c:tx>
          <c:spPr>
            <a:solidFill>
              <a:schemeClr val="accent3"/>
            </a:solidFill>
            <a:ln>
              <a:noFill/>
            </a:ln>
            <a:effectLst/>
          </c:spPr>
          <c:invertIfNegative val="0"/>
          <c:cat>
            <c:strRef>
              <c:f>'الربح '!$A$6</c:f>
              <c:strCache>
                <c:ptCount val="1"/>
                <c:pt idx="0">
                  <c:v>Total</c:v>
                </c:pt>
              </c:strCache>
            </c:strRef>
          </c:cat>
          <c:val>
            <c:numRef>
              <c:f>'الربح '!$C$6</c:f>
              <c:numCache>
                <c:formatCode>General</c:formatCode>
                <c:ptCount val="1"/>
                <c:pt idx="0">
                  <c:v>1262717</c:v>
                </c:pt>
              </c:numCache>
            </c:numRef>
          </c:val>
          <c:extLst>
            <c:ext xmlns:c16="http://schemas.microsoft.com/office/drawing/2014/chart" uri="{C3380CC4-5D6E-409C-BE32-E72D297353CC}">
              <c16:uniqueId val="{00000002-87F6-4896-B366-17011A8DF1D5}"/>
            </c:ext>
          </c:extLst>
        </c:ser>
        <c:ser>
          <c:idx val="3"/>
          <c:order val="3"/>
          <c:tx>
            <c:strRef>
              <c:f>'الربح '!$D$3:$D$5</c:f>
              <c:strCache>
                <c:ptCount val="1"/>
                <c:pt idx="0">
                  <c:v>2 - Sum of الربح</c:v>
                </c:pt>
              </c:strCache>
            </c:strRef>
          </c:tx>
          <c:spPr>
            <a:solidFill>
              <a:schemeClr val="accent4"/>
            </a:solidFill>
            <a:ln>
              <a:noFill/>
            </a:ln>
            <a:effectLst/>
          </c:spPr>
          <c:invertIfNegative val="0"/>
          <c:cat>
            <c:strRef>
              <c:f>'الربح '!$A$6</c:f>
              <c:strCache>
                <c:ptCount val="1"/>
                <c:pt idx="0">
                  <c:v>Total</c:v>
                </c:pt>
              </c:strCache>
            </c:strRef>
          </c:cat>
          <c:val>
            <c:numRef>
              <c:f>'الربح '!$D$6</c:f>
              <c:numCache>
                <c:formatCode>General</c:formatCode>
                <c:ptCount val="1"/>
                <c:pt idx="0">
                  <c:v>240246.99999999994</c:v>
                </c:pt>
              </c:numCache>
            </c:numRef>
          </c:val>
          <c:extLst>
            <c:ext xmlns:c16="http://schemas.microsoft.com/office/drawing/2014/chart" uri="{C3380CC4-5D6E-409C-BE32-E72D297353CC}">
              <c16:uniqueId val="{00000003-87F6-4896-B366-17011A8DF1D5}"/>
            </c:ext>
          </c:extLst>
        </c:ser>
        <c:ser>
          <c:idx val="4"/>
          <c:order val="4"/>
          <c:tx>
            <c:strRef>
              <c:f>'الربح '!$E$3:$E$5</c:f>
              <c:strCache>
                <c:ptCount val="1"/>
                <c:pt idx="0">
                  <c:v>3 - Sum of total</c:v>
                </c:pt>
              </c:strCache>
            </c:strRef>
          </c:tx>
          <c:spPr>
            <a:solidFill>
              <a:schemeClr val="accent5"/>
            </a:solidFill>
            <a:ln>
              <a:noFill/>
            </a:ln>
            <a:effectLst/>
          </c:spPr>
          <c:invertIfNegative val="0"/>
          <c:cat>
            <c:strRef>
              <c:f>'الربح '!$A$6</c:f>
              <c:strCache>
                <c:ptCount val="1"/>
                <c:pt idx="0">
                  <c:v>Total</c:v>
                </c:pt>
              </c:strCache>
            </c:strRef>
          </c:cat>
          <c:val>
            <c:numRef>
              <c:f>'الربح '!$E$6</c:f>
              <c:numCache>
                <c:formatCode>General</c:formatCode>
                <c:ptCount val="1"/>
                <c:pt idx="0">
                  <c:v>1700518</c:v>
                </c:pt>
              </c:numCache>
            </c:numRef>
          </c:val>
          <c:extLst>
            <c:ext xmlns:c16="http://schemas.microsoft.com/office/drawing/2014/chart" uri="{C3380CC4-5D6E-409C-BE32-E72D297353CC}">
              <c16:uniqueId val="{00000004-87F6-4896-B366-17011A8DF1D5}"/>
            </c:ext>
          </c:extLst>
        </c:ser>
        <c:ser>
          <c:idx val="5"/>
          <c:order val="5"/>
          <c:tx>
            <c:strRef>
              <c:f>'الربح '!$F$3:$F$5</c:f>
              <c:strCache>
                <c:ptCount val="1"/>
                <c:pt idx="0">
                  <c:v>3 - Sum of الربح</c:v>
                </c:pt>
              </c:strCache>
            </c:strRef>
          </c:tx>
          <c:spPr>
            <a:solidFill>
              <a:schemeClr val="accent6"/>
            </a:solidFill>
            <a:ln>
              <a:noFill/>
            </a:ln>
            <a:effectLst/>
          </c:spPr>
          <c:invertIfNegative val="0"/>
          <c:cat>
            <c:strRef>
              <c:f>'الربح '!$A$6</c:f>
              <c:strCache>
                <c:ptCount val="1"/>
                <c:pt idx="0">
                  <c:v>Total</c:v>
                </c:pt>
              </c:strCache>
            </c:strRef>
          </c:cat>
          <c:val>
            <c:numRef>
              <c:f>'الربح '!$F$6</c:f>
              <c:numCache>
                <c:formatCode>General</c:formatCode>
                <c:ptCount val="1"/>
                <c:pt idx="0">
                  <c:v>334761.24999999988</c:v>
                </c:pt>
              </c:numCache>
            </c:numRef>
          </c:val>
          <c:extLst>
            <c:ext xmlns:c16="http://schemas.microsoft.com/office/drawing/2014/chart" uri="{C3380CC4-5D6E-409C-BE32-E72D297353CC}">
              <c16:uniqueId val="{00000005-87F6-4896-B366-17011A8DF1D5}"/>
            </c:ext>
          </c:extLst>
        </c:ser>
        <c:ser>
          <c:idx val="6"/>
          <c:order val="6"/>
          <c:tx>
            <c:strRef>
              <c:f>'الربح '!$G$3:$G$5</c:f>
              <c:strCache>
                <c:ptCount val="1"/>
                <c:pt idx="0">
                  <c:v>4 - Sum of total</c:v>
                </c:pt>
              </c:strCache>
            </c:strRef>
          </c:tx>
          <c:spPr>
            <a:solidFill>
              <a:schemeClr val="accent1">
                <a:lumMod val="60000"/>
              </a:schemeClr>
            </a:solidFill>
            <a:ln>
              <a:noFill/>
            </a:ln>
            <a:effectLst/>
          </c:spPr>
          <c:invertIfNegative val="0"/>
          <c:cat>
            <c:strRef>
              <c:f>'الربح '!$A$6</c:f>
              <c:strCache>
                <c:ptCount val="1"/>
                <c:pt idx="0">
                  <c:v>Total</c:v>
                </c:pt>
              </c:strCache>
            </c:strRef>
          </c:cat>
          <c:val>
            <c:numRef>
              <c:f>'الربح '!$G$6</c:f>
              <c:numCache>
                <c:formatCode>General</c:formatCode>
                <c:ptCount val="1"/>
                <c:pt idx="0">
                  <c:v>1018878</c:v>
                </c:pt>
              </c:numCache>
            </c:numRef>
          </c:val>
          <c:extLst>
            <c:ext xmlns:c16="http://schemas.microsoft.com/office/drawing/2014/chart" uri="{C3380CC4-5D6E-409C-BE32-E72D297353CC}">
              <c16:uniqueId val="{00000006-87F6-4896-B366-17011A8DF1D5}"/>
            </c:ext>
          </c:extLst>
        </c:ser>
        <c:ser>
          <c:idx val="7"/>
          <c:order val="7"/>
          <c:tx>
            <c:strRef>
              <c:f>'الربح '!$H$3:$H$5</c:f>
              <c:strCache>
                <c:ptCount val="1"/>
                <c:pt idx="0">
                  <c:v>4 - Sum of الربح</c:v>
                </c:pt>
              </c:strCache>
            </c:strRef>
          </c:tx>
          <c:spPr>
            <a:solidFill>
              <a:schemeClr val="accent2">
                <a:lumMod val="60000"/>
              </a:schemeClr>
            </a:solidFill>
            <a:ln>
              <a:noFill/>
            </a:ln>
            <a:effectLst/>
          </c:spPr>
          <c:invertIfNegative val="0"/>
          <c:cat>
            <c:strRef>
              <c:f>'الربح '!$A$6</c:f>
              <c:strCache>
                <c:ptCount val="1"/>
                <c:pt idx="0">
                  <c:v>Total</c:v>
                </c:pt>
              </c:strCache>
            </c:strRef>
          </c:cat>
          <c:val>
            <c:numRef>
              <c:f>'الربح '!$H$6</c:f>
              <c:numCache>
                <c:formatCode>General</c:formatCode>
                <c:ptCount val="1"/>
                <c:pt idx="0">
                  <c:v>202885.19999999998</c:v>
                </c:pt>
              </c:numCache>
            </c:numRef>
          </c:val>
          <c:extLst>
            <c:ext xmlns:c16="http://schemas.microsoft.com/office/drawing/2014/chart" uri="{C3380CC4-5D6E-409C-BE32-E72D297353CC}">
              <c16:uniqueId val="{00000007-87F6-4896-B366-17011A8DF1D5}"/>
            </c:ext>
          </c:extLst>
        </c:ser>
        <c:dLbls>
          <c:showLegendKey val="0"/>
          <c:showVal val="0"/>
          <c:showCatName val="0"/>
          <c:showSerName val="0"/>
          <c:showPercent val="0"/>
          <c:showBubbleSize val="0"/>
        </c:dLbls>
        <c:gapWidth val="219"/>
        <c:overlap val="-27"/>
        <c:axId val="907814752"/>
        <c:axId val="907809832"/>
      </c:barChart>
      <c:catAx>
        <c:axId val="9078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09832"/>
        <c:crosses val="autoZero"/>
        <c:auto val="1"/>
        <c:lblAlgn val="ctr"/>
        <c:lblOffset val="100"/>
        <c:noMultiLvlLbl val="0"/>
      </c:catAx>
      <c:valAx>
        <c:axId val="90780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4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الدول من حيث الارباح!PivotTable3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الدول من حيث الارباح</a:t>
            </a:r>
            <a:endParaRPr lang="en-US"/>
          </a:p>
        </c:rich>
      </c:tx>
      <c:layout>
        <c:manualLayout>
          <c:xMode val="edge"/>
          <c:yMode val="edge"/>
          <c:x val="0.3136248906386701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'اعلي الدول من حيث الارباح'!$B$3</c:f>
              <c:strCache>
                <c:ptCount val="1"/>
                <c:pt idx="0">
                  <c:v>Total</c:v>
                </c:pt>
              </c:strCache>
            </c:strRef>
          </c:tx>
          <c:spPr>
            <a:solidFill>
              <a:schemeClr val="accent1"/>
            </a:solidFill>
            <a:ln>
              <a:noFill/>
            </a:ln>
            <a:effectLst/>
          </c:spPr>
          <c:invertIfNegative val="0"/>
          <c:cat>
            <c:strRef>
              <c:f>'اعلي الدول من حيث الارباح'!$A$4:$A$7</c:f>
              <c:strCache>
                <c:ptCount val="3"/>
                <c:pt idx="0">
                  <c:v>الإمارات</c:v>
                </c:pt>
                <c:pt idx="1">
                  <c:v>السعودية</c:v>
                </c:pt>
                <c:pt idx="2">
                  <c:v>مصر</c:v>
                </c:pt>
              </c:strCache>
            </c:strRef>
          </c:cat>
          <c:val>
            <c:numRef>
              <c:f>'اعلي الدول من حيث الارباح'!$B$4:$B$7</c:f>
              <c:numCache>
                <c:formatCode>General</c:formatCode>
                <c:ptCount val="3"/>
                <c:pt idx="0">
                  <c:v>354526.06000000006</c:v>
                </c:pt>
                <c:pt idx="1">
                  <c:v>338382.09999999992</c:v>
                </c:pt>
                <c:pt idx="2">
                  <c:v>391714.17</c:v>
                </c:pt>
              </c:numCache>
            </c:numRef>
          </c:val>
          <c:extLst>
            <c:ext xmlns:c16="http://schemas.microsoft.com/office/drawing/2014/chart" uri="{C3380CC4-5D6E-409C-BE32-E72D297353CC}">
              <c16:uniqueId val="{00000000-38A8-4544-91D6-900CDF039913}"/>
            </c:ext>
          </c:extLst>
        </c:ser>
        <c:dLbls>
          <c:showLegendKey val="0"/>
          <c:showVal val="0"/>
          <c:showCatName val="0"/>
          <c:showSerName val="0"/>
          <c:showPercent val="0"/>
          <c:showBubbleSize val="0"/>
        </c:dLbls>
        <c:gapWidth val="219"/>
        <c:overlap val="-27"/>
        <c:axId val="907814424"/>
        <c:axId val="907810816"/>
      </c:barChart>
      <c:catAx>
        <c:axId val="90781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0816"/>
        <c:crosses val="autoZero"/>
        <c:auto val="1"/>
        <c:lblAlgn val="ctr"/>
        <c:lblOffset val="100"/>
        <c:noMultiLvlLbl val="0"/>
      </c:catAx>
      <c:valAx>
        <c:axId val="90781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4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المنتجات مبيعات حسب الكمية!PivotTable4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المنتجات مبيعات حسب الكمية</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'اعلي المنتجات مبيعات حسب الكمية'!$B$3</c:f>
              <c:strCache>
                <c:ptCount val="1"/>
                <c:pt idx="0">
                  <c:v>Total</c:v>
                </c:pt>
              </c:strCache>
            </c:strRef>
          </c:tx>
          <c:spPr>
            <a:solidFill>
              <a:schemeClr val="accent1"/>
            </a:solidFill>
            <a:ln>
              <a:noFill/>
            </a:ln>
            <a:effectLst/>
          </c:spPr>
          <c:invertIfNegative val="0"/>
          <c:cat>
            <c:multiLvlStrRef>
              <c:f>'اعلي المنتجات مبيعات حسب الكمية'!$A$4:$A$22</c:f>
              <c:multiLvlStrCache>
                <c:ptCount val="15"/>
                <c:lvl>
                  <c:pt idx="0">
                    <c:v>سماعات</c:v>
                  </c:pt>
                  <c:pt idx="1">
                    <c:v>شاشة</c:v>
                  </c:pt>
                  <c:pt idx="2">
                    <c:v>طابعة</c:v>
                  </c:pt>
                  <c:pt idx="3">
                    <c:v>لابتوب</c:v>
                  </c:pt>
                  <c:pt idx="4">
                    <c:v>هاتف</c:v>
                  </c:pt>
                  <c:pt idx="5">
                    <c:v>سماعات</c:v>
                  </c:pt>
                  <c:pt idx="6">
                    <c:v>شاشة</c:v>
                  </c:pt>
                  <c:pt idx="7">
                    <c:v>طابعة</c:v>
                  </c:pt>
                  <c:pt idx="8">
                    <c:v>لابتوب</c:v>
                  </c:pt>
                  <c:pt idx="9">
                    <c:v>هاتف</c:v>
                  </c:pt>
                  <c:pt idx="10">
                    <c:v>سماعات</c:v>
                  </c:pt>
                  <c:pt idx="11">
                    <c:v>شاشة</c:v>
                  </c:pt>
                  <c:pt idx="12">
                    <c:v>طابعة</c:v>
                  </c:pt>
                  <c:pt idx="13">
                    <c:v>لابتوب</c:v>
                  </c:pt>
                  <c:pt idx="14">
                    <c:v>هاتف</c:v>
                  </c:pt>
                </c:lvl>
                <c:lvl>
                  <c:pt idx="0">
                    <c:v>أجهزة مكتبية</c:v>
                  </c:pt>
                  <c:pt idx="5">
                    <c:v>إلكترونيات</c:v>
                  </c:pt>
                  <c:pt idx="10">
                    <c:v>ملحقات</c:v>
                  </c:pt>
                </c:lvl>
              </c:multiLvlStrCache>
            </c:multiLvlStrRef>
          </c:cat>
          <c:val>
            <c:numRef>
              <c:f>'اعلي المنتجات مبيعات حسب الكمية'!$B$4:$B$22</c:f>
              <c:numCache>
                <c:formatCode>General</c:formatCode>
                <c:ptCount val="15"/>
                <c:pt idx="0">
                  <c:v>84</c:v>
                </c:pt>
                <c:pt idx="1">
                  <c:v>172</c:v>
                </c:pt>
                <c:pt idx="2">
                  <c:v>93</c:v>
                </c:pt>
                <c:pt idx="3">
                  <c:v>161</c:v>
                </c:pt>
                <c:pt idx="4">
                  <c:v>167</c:v>
                </c:pt>
                <c:pt idx="5">
                  <c:v>101</c:v>
                </c:pt>
                <c:pt idx="6">
                  <c:v>96</c:v>
                </c:pt>
                <c:pt idx="7">
                  <c:v>160</c:v>
                </c:pt>
                <c:pt idx="8">
                  <c:v>81</c:v>
                </c:pt>
                <c:pt idx="9">
                  <c:v>190</c:v>
                </c:pt>
                <c:pt idx="10">
                  <c:v>83</c:v>
                </c:pt>
                <c:pt idx="11">
                  <c:v>136</c:v>
                </c:pt>
                <c:pt idx="12">
                  <c:v>149</c:v>
                </c:pt>
                <c:pt idx="13">
                  <c:v>171</c:v>
                </c:pt>
                <c:pt idx="14">
                  <c:v>169</c:v>
                </c:pt>
              </c:numCache>
            </c:numRef>
          </c:val>
          <c:extLst>
            <c:ext xmlns:c16="http://schemas.microsoft.com/office/drawing/2014/chart" uri="{C3380CC4-5D6E-409C-BE32-E72D297353CC}">
              <c16:uniqueId val="{00000000-1709-4100-ACD1-206B1F5AE7A0}"/>
            </c:ext>
          </c:extLst>
        </c:ser>
        <c:dLbls>
          <c:showLegendKey val="0"/>
          <c:showVal val="0"/>
          <c:showCatName val="0"/>
          <c:showSerName val="0"/>
          <c:showPercent val="0"/>
          <c:showBubbleSize val="0"/>
        </c:dLbls>
        <c:gapWidth val="182"/>
        <c:axId val="417778496"/>
        <c:axId val="417778824"/>
      </c:barChart>
      <c:catAx>
        <c:axId val="41777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78824"/>
        <c:crosses val="autoZero"/>
        <c:auto val="1"/>
        <c:lblAlgn val="ctr"/>
        <c:lblOffset val="100"/>
        <c:noMultiLvlLbl val="0"/>
      </c:catAx>
      <c:valAx>
        <c:axId val="41777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78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المناديب علي حسب الربح!PivotTable5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المناديب علي حسب الربح</a:t>
            </a:r>
            <a:endParaRPr lang="en-US"/>
          </a:p>
        </c:rich>
      </c:tx>
      <c:layout>
        <c:manualLayout>
          <c:xMode val="edge"/>
          <c:yMode val="edge"/>
          <c:x val="0.2975207786526684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'اعلي المناديب علي حسب الربح'!$B$3</c:f>
              <c:strCache>
                <c:ptCount val="1"/>
                <c:pt idx="0">
                  <c:v>Total</c:v>
                </c:pt>
              </c:strCache>
            </c:strRef>
          </c:tx>
          <c:spPr>
            <a:solidFill>
              <a:schemeClr val="accent1"/>
            </a:solidFill>
            <a:ln>
              <a:noFill/>
            </a:ln>
            <a:effectLst/>
          </c:spPr>
          <c:invertIfNegative val="0"/>
          <c:cat>
            <c:multiLvlStrRef>
              <c:f>'اعلي المناديب علي حسب الربح'!$A$4:$A$56</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إبراهيم</c:v>
                  </c:pt>
                  <c:pt idx="12">
                    <c:v>علي</c:v>
                  </c:pt>
                  <c:pt idx="24">
                    <c:v>محمود</c:v>
                  </c:pt>
                  <c:pt idx="36">
                    <c:v>نهى</c:v>
                  </c:pt>
                </c:lvl>
              </c:multiLvlStrCache>
            </c:multiLvlStrRef>
          </c:cat>
          <c:val>
            <c:numRef>
              <c:f>'اعلي المناديب علي حسب الربح'!$B$4:$B$56</c:f>
              <c:numCache>
                <c:formatCode>General</c:formatCode>
                <c:ptCount val="48"/>
                <c:pt idx="0">
                  <c:v>64193.51</c:v>
                </c:pt>
                <c:pt idx="1">
                  <c:v>10816.57</c:v>
                </c:pt>
                <c:pt idx="2">
                  <c:v>22004.83</c:v>
                </c:pt>
                <c:pt idx="3">
                  <c:v>25118.449999999997</c:v>
                </c:pt>
                <c:pt idx="4">
                  <c:v>18880.919999999998</c:v>
                </c:pt>
                <c:pt idx="5">
                  <c:v>5546.93</c:v>
                </c:pt>
                <c:pt idx="6">
                  <c:v>14050.81</c:v>
                </c:pt>
                <c:pt idx="7">
                  <c:v>39177.17</c:v>
                </c:pt>
                <c:pt idx="8">
                  <c:v>13747.259999999998</c:v>
                </c:pt>
                <c:pt idx="9">
                  <c:v>7038.96</c:v>
                </c:pt>
                <c:pt idx="10">
                  <c:v>38038.18</c:v>
                </c:pt>
                <c:pt idx="11">
                  <c:v>54263.33</c:v>
                </c:pt>
                <c:pt idx="12">
                  <c:v>17890.190000000002</c:v>
                </c:pt>
                <c:pt idx="13">
                  <c:v>39074.93</c:v>
                </c:pt>
                <c:pt idx="14">
                  <c:v>19954.21</c:v>
                </c:pt>
                <c:pt idx="15">
                  <c:v>15035.699999999999</c:v>
                </c:pt>
                <c:pt idx="16">
                  <c:v>36656.629999999997</c:v>
                </c:pt>
                <c:pt idx="17">
                  <c:v>3236.5699999999997</c:v>
                </c:pt>
                <c:pt idx="18">
                  <c:v>19153.649999999998</c:v>
                </c:pt>
                <c:pt idx="19">
                  <c:v>50891.43</c:v>
                </c:pt>
                <c:pt idx="20">
                  <c:v>64148.290000000008</c:v>
                </c:pt>
                <c:pt idx="21">
                  <c:v>4719.47</c:v>
                </c:pt>
                <c:pt idx="22">
                  <c:v>11653.74</c:v>
                </c:pt>
                <c:pt idx="23">
                  <c:v>12380.329999999998</c:v>
                </c:pt>
                <c:pt idx="24">
                  <c:v>40649.269999999997</c:v>
                </c:pt>
                <c:pt idx="25">
                  <c:v>9332.25</c:v>
                </c:pt>
                <c:pt idx="26">
                  <c:v>7670.1100000000006</c:v>
                </c:pt>
                <c:pt idx="27">
                  <c:v>66352.819999999992</c:v>
                </c:pt>
                <c:pt idx="28">
                  <c:v>11973.51</c:v>
                </c:pt>
                <c:pt idx="29">
                  <c:v>6178.5999999999995</c:v>
                </c:pt>
                <c:pt idx="30">
                  <c:v>40742.720000000001</c:v>
                </c:pt>
                <c:pt idx="31">
                  <c:v>23947.05</c:v>
                </c:pt>
                <c:pt idx="32">
                  <c:v>4361.62</c:v>
                </c:pt>
                <c:pt idx="33">
                  <c:v>2813.5</c:v>
                </c:pt>
                <c:pt idx="34">
                  <c:v>37511.870000000003</c:v>
                </c:pt>
                <c:pt idx="35">
                  <c:v>12200.82</c:v>
                </c:pt>
                <c:pt idx="36">
                  <c:v>18280.489999999998</c:v>
                </c:pt>
                <c:pt idx="37">
                  <c:v>25663.08</c:v>
                </c:pt>
                <c:pt idx="38">
                  <c:v>31199.440000000002</c:v>
                </c:pt>
                <c:pt idx="39">
                  <c:v>34795.01</c:v>
                </c:pt>
                <c:pt idx="40">
                  <c:v>6547.84</c:v>
                </c:pt>
                <c:pt idx="41">
                  <c:v>9924.02</c:v>
                </c:pt>
                <c:pt idx="42">
                  <c:v>24865.02</c:v>
                </c:pt>
                <c:pt idx="43">
                  <c:v>25525.35</c:v>
                </c:pt>
                <c:pt idx="44">
                  <c:v>14150.88</c:v>
                </c:pt>
                <c:pt idx="45">
                  <c:v>4177.1400000000003</c:v>
                </c:pt>
                <c:pt idx="46">
                  <c:v>4894.6499999999996</c:v>
                </c:pt>
                <c:pt idx="47">
                  <c:v>13193.21</c:v>
                </c:pt>
              </c:numCache>
            </c:numRef>
          </c:val>
          <c:extLst>
            <c:ext xmlns:c16="http://schemas.microsoft.com/office/drawing/2014/chart" uri="{C3380CC4-5D6E-409C-BE32-E72D297353CC}">
              <c16:uniqueId val="{00000000-3727-4492-8D05-EE984AD5E99B}"/>
            </c:ext>
          </c:extLst>
        </c:ser>
        <c:dLbls>
          <c:showLegendKey val="0"/>
          <c:showVal val="0"/>
          <c:showCatName val="0"/>
          <c:showSerName val="0"/>
          <c:showPercent val="0"/>
          <c:showBubbleSize val="0"/>
        </c:dLbls>
        <c:gapWidth val="219"/>
        <c:overlap val="-27"/>
        <c:axId val="910855920"/>
        <c:axId val="910857232"/>
      </c:barChart>
      <c:catAx>
        <c:axId val="9108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7232"/>
        <c:crosses val="autoZero"/>
        <c:auto val="1"/>
        <c:lblAlgn val="ctr"/>
        <c:lblOffset val="100"/>
        <c:noMultiLvlLbl val="0"/>
      </c:catAx>
      <c:valAx>
        <c:axId val="91085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5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[assament 13.xlsx]اعلي عملاء في الكميات والسعر!PivotTable7</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2"/>
          </a:solidFill>
          <a:ln>
            <a:noFill/>
          </a:ln>
          <a:effectLst/>
        </c:spPr>
        <c:marker>
          <c:symbol val="none"/>
        </c:marker>
      </c:pivotFmt>
    </c:pivotFmts>
    <c:plotArea>
      <c:layout/>
      <c:barChart>
        <c:barDir val="col"/>
        <c:grouping val="clustered"/>
        <c:varyColors val="0"/>
        <c:ser>
          <c:idx val="0"/>
          <c:order val="0"/>
          <c:tx>
            <c:strRef>
              <c:f>'اعلي عملاء في الكميات والسعر'!$B$3</c:f>
              <c:strCache>
                <c:ptCount val="1"/>
                <c:pt idx="0">
                  <c:v>Sum of الكمية</c:v>
                </c:pt>
              </c:strCache>
            </c:strRef>
          </c:tx>
          <c:spPr>
            <a:solidFill>
              <a:schemeClr val="accent1"/>
            </a:solidFill>
            <a:ln>
              <a:noFill/>
            </a:ln>
            <a:effectLst/>
          </c:spPr>
          <c:invertIfNegative val="0"/>
          <c:cat>
            <c:strRef>
              <c:f>'اعلي عملاء في الكميات والسعر'!$A$4:$A$9</c:f>
              <c:strCache>
                <c:ptCount val="5"/>
                <c:pt idx="0">
                  <c:v>أحمد علي</c:v>
                </c:pt>
                <c:pt idx="1">
                  <c:v>خالد يوسف</c:v>
                </c:pt>
                <c:pt idx="2">
                  <c:v>سارة محمود</c:v>
                </c:pt>
                <c:pt idx="3">
                  <c:v>محمد حسن</c:v>
                </c:pt>
                <c:pt idx="4">
                  <c:v>منى خالد</c:v>
                </c:pt>
              </c:strCache>
            </c:strRef>
          </c:cat>
          <c:val>
            <c:numRef>
              <c:f>'اعلي عملاء في الكميات والسعر'!$B$4:$B$9</c:f>
              <c:numCache>
                <c:formatCode>General</c:formatCode>
                <c:ptCount val="5"/>
                <c:pt idx="0">
                  <c:v>308</c:v>
                </c:pt>
                <c:pt idx="1">
                  <c:v>374</c:v>
                </c:pt>
                <c:pt idx="2">
                  <c:v>489</c:v>
                </c:pt>
                <c:pt idx="3">
                  <c:v>499</c:v>
                </c:pt>
                <c:pt idx="4">
                  <c:v>343</c:v>
                </c:pt>
              </c:numCache>
            </c:numRef>
          </c:val>
          <c:extLst>
            <c:ext xmlns:c16="http://schemas.microsoft.com/office/drawing/2014/chart" uri="{C3380CC4-5D6E-409C-BE32-E72D297353CC}">
              <c16:uniqueId val="{00000000-54FD-4488-97DD-4BAA80A733C1}"/>
            </c:ext>
          </c:extLst>
        </c:ser>
        <c:ser>
          <c:idx val="1"/>
          <c:order val="1"/>
          <c:tx>
            <c:strRef>
              <c:f>'اعلي عملاء في الكميات والسعر'!$C$3</c:f>
              <c:strCache>
                <c:ptCount val="1"/>
                <c:pt idx="0">
                  <c:v>Sum of السعر</c:v>
                </c:pt>
              </c:strCache>
            </c:strRef>
          </c:tx>
          <c:spPr>
            <a:solidFill>
              <a:schemeClr val="accent2"/>
            </a:solidFill>
            <a:ln>
              <a:noFill/>
            </a:ln>
            <a:effectLst/>
          </c:spPr>
          <c:invertIfNegative val="0"/>
          <c:cat>
            <c:strRef>
              <c:f>'اعلي عملاء في الكميات والسعر'!$A$4:$A$9</c:f>
              <c:strCache>
                <c:ptCount val="5"/>
                <c:pt idx="0">
                  <c:v>أحمد علي</c:v>
                </c:pt>
                <c:pt idx="1">
                  <c:v>خالد يوسف</c:v>
                </c:pt>
                <c:pt idx="2">
                  <c:v>سارة محمود</c:v>
                </c:pt>
                <c:pt idx="3">
                  <c:v>محمد حسن</c:v>
                </c:pt>
                <c:pt idx="4">
                  <c:v>منى خالد</c:v>
                </c:pt>
              </c:strCache>
            </c:strRef>
          </c:cat>
          <c:val>
            <c:numRef>
              <c:f>'اعلي عملاء في الكميات والسعر'!$C$4:$C$9</c:f>
              <c:numCache>
                <c:formatCode>General</c:formatCode>
                <c:ptCount val="5"/>
                <c:pt idx="0">
                  <c:v>88086</c:v>
                </c:pt>
                <c:pt idx="1">
                  <c:v>108844</c:v>
                </c:pt>
                <c:pt idx="2">
                  <c:v>120837</c:v>
                </c:pt>
                <c:pt idx="3">
                  <c:v>131862</c:v>
                </c:pt>
                <c:pt idx="4">
                  <c:v>94755</c:v>
                </c:pt>
              </c:numCache>
            </c:numRef>
          </c:val>
          <c:extLst>
            <c:ext xmlns:c16="http://schemas.microsoft.com/office/drawing/2014/chart" uri="{C3380CC4-5D6E-409C-BE32-E72D297353CC}">
              <c16:uniqueId val="{00000001-54FD-4488-97DD-4BAA80A733C1}"/>
            </c:ext>
          </c:extLst>
        </c:ser>
        <c:dLbls>
          <c:showLegendKey val="0"/>
          <c:showVal val="0"/>
          <c:showCatName val="0"/>
          <c:showSerName val="0"/>
          <c:showPercent val="0"/>
          <c:showBubbleSize val="0"/>
        </c:dLbls>
        <c:gapWidth val="219"/>
        <c:overlap val="-27"/>
        <c:axId val="292750736"/>
        <c:axId val="292752376"/>
      </c:barChart>
      <c:catAx>
        <c:axId val="2927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2376"/>
        <c:crosses val="autoZero"/>
        <c:auto val="1"/>
        <c:lblAlgn val="ctr"/>
        <c:lblOffset val="100"/>
        <c:noMultiLvlLbl val="0"/>
      </c:catAx>
      <c:valAx>
        <c:axId val="292752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0736"/>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38100</xdr:rowOff>
    </xdr:from>
    <xdr:to>
      <xdr:col>13</xdr:col>
      <xdr:colOff>390526</xdr:colOff>
      <xdr:row>2</xdr:row>
      <xdr:rowOff>95250</xdr:rowOff>
    </xdr:to>
    <xdr:sp macro="" textlink="">
      <xdr:nvSpPr>
        <xdr:cNvPr id="2" name="Rectangle 1"/>
        <xdr:cNvSpPr/>
      </xdr:nvSpPr>
      <xdr:spPr>
        <a:xfrm>
          <a:off x="47626" y="38100"/>
          <a:ext cx="8267700" cy="43815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GB" sz="2000"/>
            <a:t>E-Commerce Sales Dashboard</a:t>
          </a:r>
        </a:p>
      </xdr:txBody>
    </xdr:sp>
    <xdr:clientData/>
  </xdr:twoCellAnchor>
  <xdr:twoCellAnchor>
    <xdr:from>
      <xdr:col>0</xdr:col>
      <xdr:colOff>38100</xdr:colOff>
      <xdr:row>2</xdr:row>
      <xdr:rowOff>95251</xdr:rowOff>
    </xdr:from>
    <xdr:to>
      <xdr:col>3</xdr:col>
      <xdr:colOff>19050</xdr:colOff>
      <xdr:row>10</xdr:row>
      <xdr:rowOff>19051</xdr:rowOff>
    </xdr:to>
    <xdr:sp macro="" textlink="">
      <xdr:nvSpPr>
        <xdr:cNvPr id="4" name="Rectangle 3"/>
        <xdr:cNvSpPr/>
      </xdr:nvSpPr>
      <xdr:spPr>
        <a:xfrm>
          <a:off x="38100" y="476251"/>
          <a:ext cx="1809750" cy="144780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r>
            <a:rPr lang="en-GB" sz="2000" b="1"/>
            <a:t>Total Gross 💰</a:t>
          </a:r>
        </a:p>
        <a:p>
          <a:pPr algn="l"/>
          <a:r>
            <a:rPr lang="en-GB" sz="1100" b="0" i="0" u="none" strike="noStrike">
              <a:solidFill>
                <a:schemeClr val="lt1"/>
              </a:solidFill>
              <a:effectLst/>
              <a:latin typeface="+mn-lt"/>
              <a:ea typeface="+mn-ea"/>
              <a:cs typeface="+mn-cs"/>
            </a:rPr>
            <a:t>         </a:t>
          </a:r>
          <a:r>
            <a:rPr lang="en-GB" sz="2000" b="0" i="0" u="none" strike="noStrike">
              <a:solidFill>
                <a:schemeClr val="lt1"/>
              </a:solidFill>
              <a:effectLst/>
              <a:latin typeface="+mn-lt"/>
              <a:ea typeface="+mn-ea"/>
              <a:cs typeface="+mn-cs"/>
            </a:rPr>
            <a:t>544,384.00 </a:t>
          </a:r>
          <a:endParaRPr lang="en-GB" sz="2000"/>
        </a:p>
      </xdr:txBody>
    </xdr:sp>
    <xdr:clientData/>
  </xdr:twoCellAnchor>
  <xdr:twoCellAnchor>
    <xdr:from>
      <xdr:col>3</xdr:col>
      <xdr:colOff>266700</xdr:colOff>
      <xdr:row>2</xdr:row>
      <xdr:rowOff>95250</xdr:rowOff>
    </xdr:from>
    <xdr:to>
      <xdr:col>6</xdr:col>
      <xdr:colOff>276225</xdr:colOff>
      <xdr:row>10</xdr:row>
      <xdr:rowOff>19050</xdr:rowOff>
    </xdr:to>
    <xdr:sp macro="" textlink="">
      <xdr:nvSpPr>
        <xdr:cNvPr id="5" name="Rectangle 4"/>
        <xdr:cNvSpPr/>
      </xdr:nvSpPr>
      <xdr:spPr>
        <a:xfrm>
          <a:off x="2095500" y="476250"/>
          <a:ext cx="1838325" cy="144780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a:t>Average Gross </a:t>
          </a:r>
          <a:r>
            <a:rPr lang="en-GB" sz="2000" b="1">
              <a:solidFill>
                <a:schemeClr val="lt1"/>
              </a:solidFill>
              <a:effectLst/>
              <a:latin typeface="+mn-lt"/>
              <a:ea typeface="+mn-ea"/>
              <a:cs typeface="+mn-cs"/>
            </a:rPr>
            <a:t>💰</a:t>
          </a:r>
          <a:endParaRPr lang="en-GB" sz="2000" b="1"/>
        </a:p>
        <a:p>
          <a:pPr algn="l"/>
          <a:r>
            <a:rPr lang="en-GB" sz="1800" b="0" i="0" u="none" strike="noStrike">
              <a:solidFill>
                <a:schemeClr val="lt1"/>
              </a:solidFill>
              <a:effectLst/>
              <a:latin typeface="+mn-lt"/>
              <a:ea typeface="+mn-ea"/>
              <a:cs typeface="+mn-cs"/>
            </a:rPr>
            <a:t>           55,060.94 </a:t>
          </a:r>
          <a:endParaRPr lang="en-GB" sz="1800"/>
        </a:p>
      </xdr:txBody>
    </xdr:sp>
    <xdr:clientData/>
  </xdr:twoCellAnchor>
  <xdr:twoCellAnchor>
    <xdr:from>
      <xdr:col>6</xdr:col>
      <xdr:colOff>476250</xdr:colOff>
      <xdr:row>2</xdr:row>
      <xdr:rowOff>95250</xdr:rowOff>
    </xdr:from>
    <xdr:to>
      <xdr:col>10</xdr:col>
      <xdr:colOff>57150</xdr:colOff>
      <xdr:row>10</xdr:row>
      <xdr:rowOff>9525</xdr:rowOff>
    </xdr:to>
    <xdr:sp macro="" textlink="">
      <xdr:nvSpPr>
        <xdr:cNvPr id="6" name="Rectangle 5"/>
        <xdr:cNvSpPr/>
      </xdr:nvSpPr>
      <xdr:spPr>
        <a:xfrm>
          <a:off x="4133850" y="476250"/>
          <a:ext cx="2019300" cy="143827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GB" sz="2000"/>
            <a:t>Total Profit 💰</a:t>
          </a:r>
          <a:r>
            <a:rPr lang="ar-EG" sz="2000"/>
            <a:t/>
          </a:r>
          <a:br>
            <a:rPr lang="ar-EG" sz="2000"/>
          </a:br>
          <a:r>
            <a:rPr lang="en-GB" sz="1100" b="0" i="0" u="none" strike="noStrike">
              <a:solidFill>
                <a:schemeClr val="lt1"/>
              </a:solidFill>
              <a:effectLst/>
              <a:latin typeface="+mn-lt"/>
              <a:ea typeface="+mn-ea"/>
              <a:cs typeface="+mn-cs"/>
            </a:rPr>
            <a:t>     </a:t>
          </a:r>
          <a:r>
            <a:rPr lang="en-GB" sz="2000" b="0" i="0" u="none" strike="noStrike">
              <a:solidFill>
                <a:schemeClr val="lt1"/>
              </a:solidFill>
              <a:effectLst/>
              <a:latin typeface="+mn-lt"/>
              <a:ea typeface="+mn-ea"/>
              <a:cs typeface="+mn-cs"/>
            </a:rPr>
            <a:t>1,084,622.33</a:t>
          </a:r>
          <a:r>
            <a:rPr lang="en-GB" sz="1100" b="0" i="0" u="none" strike="noStrike">
              <a:solidFill>
                <a:schemeClr val="lt1"/>
              </a:solidFill>
              <a:effectLst/>
              <a:latin typeface="+mn-lt"/>
              <a:ea typeface="+mn-ea"/>
              <a:cs typeface="+mn-cs"/>
            </a:rPr>
            <a:t> </a:t>
          </a:r>
          <a:endParaRPr lang="en-GB" sz="2000"/>
        </a:p>
      </xdr:txBody>
    </xdr:sp>
    <xdr:clientData/>
  </xdr:twoCellAnchor>
  <xdr:twoCellAnchor>
    <xdr:from>
      <xdr:col>10</xdr:col>
      <xdr:colOff>285750</xdr:colOff>
      <xdr:row>2</xdr:row>
      <xdr:rowOff>85725</xdr:rowOff>
    </xdr:from>
    <xdr:to>
      <xdr:col>13</xdr:col>
      <xdr:colOff>409575</xdr:colOff>
      <xdr:row>10</xdr:row>
      <xdr:rowOff>0</xdr:rowOff>
    </xdr:to>
    <xdr:sp macro="" textlink="">
      <xdr:nvSpPr>
        <xdr:cNvPr id="7" name="Rectangle 6"/>
        <xdr:cNvSpPr/>
      </xdr:nvSpPr>
      <xdr:spPr>
        <a:xfrm>
          <a:off x="6381750" y="466725"/>
          <a:ext cx="1952625" cy="1438275"/>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GB" sz="2000"/>
            <a:t>Average Profit</a:t>
          </a:r>
          <a:r>
            <a:rPr lang="ar-EG" sz="2000"/>
            <a:t> </a:t>
          </a:r>
          <a:r>
            <a:rPr lang="en-GB" sz="2000"/>
            <a:t>💰</a:t>
          </a:r>
          <a:r>
            <a:rPr lang="en-GB" sz="1100" b="0" i="0" u="none" strike="noStrike">
              <a:solidFill>
                <a:schemeClr val="lt1"/>
              </a:solidFill>
              <a:effectLst/>
              <a:latin typeface="+mn-lt"/>
              <a:ea typeface="+mn-ea"/>
              <a:cs typeface="+mn-cs"/>
            </a:rPr>
            <a:t>              </a:t>
          </a:r>
          <a:r>
            <a:rPr lang="ar-EG" sz="1100" b="0" i="0" u="none" strike="noStrike">
              <a:solidFill>
                <a:schemeClr val="lt1"/>
              </a:solidFill>
              <a:effectLst/>
              <a:latin typeface="+mn-lt"/>
              <a:ea typeface="+mn-ea"/>
              <a:cs typeface="+mn-cs"/>
            </a:rPr>
            <a:t/>
          </a:r>
          <a:br>
            <a:rPr lang="ar-EG" sz="1100" b="0" i="0" u="none" strike="noStrike">
              <a:solidFill>
                <a:schemeClr val="lt1"/>
              </a:solidFill>
              <a:effectLst/>
              <a:latin typeface="+mn-lt"/>
              <a:ea typeface="+mn-ea"/>
              <a:cs typeface="+mn-cs"/>
            </a:rPr>
          </a:br>
          <a:r>
            <a:rPr lang="en-GB" sz="1100" b="0" i="0" u="none" strike="noStrike">
              <a:solidFill>
                <a:schemeClr val="lt1"/>
              </a:solidFill>
              <a:effectLst/>
              <a:latin typeface="+mn-lt"/>
              <a:ea typeface="+mn-ea"/>
              <a:cs typeface="+mn-cs"/>
            </a:rPr>
            <a:t>              </a:t>
          </a:r>
          <a:r>
            <a:rPr lang="en-GB" sz="2400" b="0" i="0" u="none" strike="noStrike">
              <a:solidFill>
                <a:schemeClr val="lt1"/>
              </a:solidFill>
              <a:effectLst/>
              <a:latin typeface="+mn-lt"/>
              <a:ea typeface="+mn-ea"/>
              <a:cs typeface="+mn-cs"/>
            </a:rPr>
            <a:t>5,450.36</a:t>
          </a:r>
          <a:r>
            <a:rPr lang="en-GB" sz="1100" b="0" i="0" u="none" strike="noStrike">
              <a:solidFill>
                <a:schemeClr val="lt1"/>
              </a:solidFill>
              <a:effectLst/>
              <a:latin typeface="+mn-lt"/>
              <a:ea typeface="+mn-ea"/>
              <a:cs typeface="+mn-cs"/>
            </a:rPr>
            <a:t>  </a:t>
          </a:r>
          <a:endParaRPr lang="en-GB" sz="2000"/>
        </a:p>
      </xdr:txBody>
    </xdr:sp>
    <xdr:clientData/>
  </xdr:twoCellAnchor>
  <xdr:twoCellAnchor>
    <xdr:from>
      <xdr:col>0</xdr:col>
      <xdr:colOff>0</xdr:colOff>
      <xdr:row>9</xdr:row>
      <xdr:rowOff>190499</xdr:rowOff>
    </xdr:from>
    <xdr:to>
      <xdr:col>6</xdr:col>
      <xdr:colOff>561975</xdr:colOff>
      <xdr:row>24</xdr:row>
      <xdr:rowOff>104775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10</xdr:row>
      <xdr:rowOff>0</xdr:rowOff>
    </xdr:from>
    <xdr:to>
      <xdr:col>13</xdr:col>
      <xdr:colOff>400050</xdr:colOff>
      <xdr:row>24</xdr:row>
      <xdr:rowOff>85725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76199</xdr:rowOff>
    </xdr:from>
    <xdr:to>
      <xdr:col>6</xdr:col>
      <xdr:colOff>309033</xdr:colOff>
      <xdr:row>37</xdr:row>
      <xdr:rowOff>104774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296333</xdr:colOff>
      <xdr:row>24</xdr:row>
      <xdr:rowOff>116417</xdr:rowOff>
    </xdr:from>
    <xdr:to>
      <xdr:col>13</xdr:col>
      <xdr:colOff>412750</xdr:colOff>
      <xdr:row>37</xdr:row>
      <xdr:rowOff>95250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476249</xdr:colOff>
      <xdr:row>0</xdr:row>
      <xdr:rowOff>0</xdr:rowOff>
    </xdr:from>
    <xdr:to>
      <xdr:col>22</xdr:col>
      <xdr:colOff>465666</xdr:colOff>
      <xdr:row>19</xdr:row>
      <xdr:rowOff>21166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465667</xdr:colOff>
      <xdr:row>19</xdr:row>
      <xdr:rowOff>105834</xdr:rowOff>
    </xdr:from>
    <xdr:to>
      <xdr:col>16</xdr:col>
      <xdr:colOff>452967</xdr:colOff>
      <xdr:row>32</xdr:row>
      <xdr:rowOff>153459</xdr:rowOff>
    </xdr:to>
    <mc:AlternateContent xmlns:mc="http://schemas.openxmlformats.org/markup-compatibility/2006" xmlns:a14="http://schemas.microsoft.com/office/drawing/2010/main">
      <mc:Choice Requires="a14">
        <xdr:graphicFrame macro="">
          <xdr:nvGraphicFramePr>
            <xdr:cNvPr id="26" name="Qurater 1"/>
            <xdr:cNvGraphicFramePr/>
          </xdr:nvGraphicFramePr>
          <xdr:xfrm>
            <a:off x="0" y="0"/>
            <a:ext cx="0" cy="0"/>
          </xdr:xfrm>
          <a:graphic>
            <a:graphicData uri="http://schemas.microsoft.com/office/drawing/2010/slicer">
              <sle:slicer xmlns:sle="http://schemas.microsoft.com/office/drawing/2010/slicer" name="Qurater 1"/>
            </a:graphicData>
          </a:graphic>
        </xdr:graphicFrame>
      </mc:Choice>
      <mc:Fallback xmlns="">
        <xdr:sp macro="" textlink="">
          <xdr:nvSpPr>
            <xdr:cNvPr id="0" name=""/>
            <xdr:cNvSpPr>
              <a:spLocks noTextEdit="1"/>
            </xdr:cNvSpPr>
          </xdr:nvSpPr>
          <xdr:spPr>
            <a:xfrm>
              <a:off x="8445500" y="3725334"/>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508001</xdr:colOff>
      <xdr:row>19</xdr:row>
      <xdr:rowOff>95250</xdr:rowOff>
    </xdr:from>
    <xdr:to>
      <xdr:col>19</xdr:col>
      <xdr:colOff>495301</xdr:colOff>
      <xdr:row>31</xdr:row>
      <xdr:rowOff>148167</xdr:rowOff>
    </xdr:to>
    <mc:AlternateContent xmlns:mc="http://schemas.openxmlformats.org/markup-compatibility/2006" xmlns:a14="http://schemas.microsoft.com/office/drawing/2010/main">
      <mc:Choice Requires="a14">
        <xdr:graphicFrame macro="">
          <xdr:nvGraphicFramePr>
            <xdr:cNvPr id="27" name="اسم الدولة 1"/>
            <xdr:cNvGraphicFramePr/>
          </xdr:nvGraphicFramePr>
          <xdr:xfrm>
            <a:off x="0" y="0"/>
            <a:ext cx="0" cy="0"/>
          </xdr:xfrm>
          <a:graphic>
            <a:graphicData uri="http://schemas.microsoft.com/office/drawing/2010/slicer">
              <sle:slicer xmlns:sle="http://schemas.microsoft.com/office/drawing/2010/slicer" name="اسم الدولة 1"/>
            </a:graphicData>
          </a:graphic>
        </xdr:graphicFrame>
      </mc:Choice>
      <mc:Fallback xmlns="">
        <xdr:sp macro="" textlink="">
          <xdr:nvSpPr>
            <xdr:cNvPr id="0" name=""/>
            <xdr:cNvSpPr>
              <a:spLocks noTextEdit="1"/>
            </xdr:cNvSpPr>
          </xdr:nvSpPr>
          <xdr:spPr>
            <a:xfrm>
              <a:off x="10329334" y="3714750"/>
              <a:ext cx="1828800" cy="23389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508001</xdr:colOff>
      <xdr:row>19</xdr:row>
      <xdr:rowOff>63500</xdr:rowOff>
    </xdr:from>
    <xdr:to>
      <xdr:col>22</xdr:col>
      <xdr:colOff>495301</xdr:colOff>
      <xdr:row>32</xdr:row>
      <xdr:rowOff>111125</xdr:rowOff>
    </xdr:to>
    <mc:AlternateContent xmlns:mc="http://schemas.openxmlformats.org/markup-compatibility/2006" xmlns:a14="http://schemas.microsoft.com/office/drawing/2010/main">
      <mc:Choice Requires="a14">
        <xdr:graphicFrame macro="">
          <xdr:nvGraphicFramePr>
            <xdr:cNvPr id="28" name="اسم المنتج 1"/>
            <xdr:cNvGraphicFramePr/>
          </xdr:nvGraphicFramePr>
          <xdr:xfrm>
            <a:off x="0" y="0"/>
            <a:ext cx="0" cy="0"/>
          </xdr:xfrm>
          <a:graphic>
            <a:graphicData uri="http://schemas.microsoft.com/office/drawing/2010/slicer">
              <sle:slicer xmlns:sle="http://schemas.microsoft.com/office/drawing/2010/slicer" name="اسم المنتج 1"/>
            </a:graphicData>
          </a:graphic>
        </xdr:graphicFrame>
      </mc:Choice>
      <mc:Fallback xmlns="">
        <xdr:sp macro="" textlink="">
          <xdr:nvSpPr>
            <xdr:cNvPr id="0" name=""/>
            <xdr:cNvSpPr>
              <a:spLocks noTextEdit="1"/>
            </xdr:cNvSpPr>
          </xdr:nvSpPr>
          <xdr:spPr>
            <a:xfrm>
              <a:off x="12170834" y="3683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464343</xdr:colOff>
      <xdr:row>32</xdr:row>
      <xdr:rowOff>107158</xdr:rowOff>
    </xdr:from>
    <xdr:to>
      <xdr:col>16</xdr:col>
      <xdr:colOff>471487</xdr:colOff>
      <xdr:row>41</xdr:row>
      <xdr:rowOff>127000</xdr:rowOff>
    </xdr:to>
    <mc:AlternateContent xmlns:mc="http://schemas.openxmlformats.org/markup-compatibility/2006" xmlns:a14="http://schemas.microsoft.com/office/drawing/2010/main">
      <mc:Choice Requires="a14">
        <xdr:graphicFrame macro="">
          <xdr:nvGraphicFramePr>
            <xdr:cNvPr id="29" name="اسم مندوب البيع 1"/>
            <xdr:cNvGraphicFramePr/>
          </xdr:nvGraphicFramePr>
          <xdr:xfrm>
            <a:off x="0" y="0"/>
            <a:ext cx="0" cy="0"/>
          </xdr:xfrm>
          <a:graphic>
            <a:graphicData uri="http://schemas.microsoft.com/office/drawing/2010/slicer">
              <sle:slicer xmlns:sle="http://schemas.microsoft.com/office/drawing/2010/slicer" name="اسم مندوب البيع 1"/>
            </a:graphicData>
          </a:graphic>
        </xdr:graphicFrame>
      </mc:Choice>
      <mc:Fallback xmlns="">
        <xdr:sp macro="" textlink="">
          <xdr:nvSpPr>
            <xdr:cNvPr id="0" name=""/>
            <xdr:cNvSpPr>
              <a:spLocks noTextEdit="1"/>
            </xdr:cNvSpPr>
          </xdr:nvSpPr>
          <xdr:spPr>
            <a:xfrm>
              <a:off x="8444176" y="6203158"/>
              <a:ext cx="1848644" cy="17343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486832</xdr:colOff>
      <xdr:row>31</xdr:row>
      <xdr:rowOff>169334</xdr:rowOff>
    </xdr:from>
    <xdr:to>
      <xdr:col>22</xdr:col>
      <xdr:colOff>476249</xdr:colOff>
      <xdr:row>41</xdr:row>
      <xdr:rowOff>95251</xdr:rowOff>
    </xdr:to>
    <mc:AlternateContent xmlns:mc="http://schemas.openxmlformats.org/markup-compatibility/2006" xmlns:a14="http://schemas.microsoft.com/office/drawing/2010/main">
      <mc:Choice Requires="a14">
        <xdr:graphicFrame macro="">
          <xdr:nvGraphicFramePr>
            <xdr:cNvPr id="30" name="اسم العميل 1"/>
            <xdr:cNvGraphicFramePr/>
          </xdr:nvGraphicFramePr>
          <xdr:xfrm>
            <a:off x="0" y="0"/>
            <a:ext cx="0" cy="0"/>
          </xdr:xfrm>
          <a:graphic>
            <a:graphicData uri="http://schemas.microsoft.com/office/drawing/2010/slicer">
              <sle:slicer xmlns:sle="http://schemas.microsoft.com/office/drawing/2010/slicer" name="اسم العميل 1"/>
            </a:graphicData>
          </a:graphic>
        </xdr:graphicFrame>
      </mc:Choice>
      <mc:Fallback xmlns="">
        <xdr:sp macro="" textlink="">
          <xdr:nvSpPr>
            <xdr:cNvPr id="0" name=""/>
            <xdr:cNvSpPr>
              <a:spLocks noTextEdit="1"/>
            </xdr:cNvSpPr>
          </xdr:nvSpPr>
          <xdr:spPr>
            <a:xfrm>
              <a:off x="10308165" y="6074834"/>
              <a:ext cx="3672417" cy="18309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529166</xdr:colOff>
      <xdr:row>0</xdr:row>
      <xdr:rowOff>0</xdr:rowOff>
    </xdr:from>
    <xdr:to>
      <xdr:col>31</xdr:col>
      <xdr:colOff>607483</xdr:colOff>
      <xdr:row>26</xdr:row>
      <xdr:rowOff>10583</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33499" y="0"/>
          <a:ext cx="5602817" cy="4963583"/>
        </a:xfrm>
        <a:prstGeom prst="rect">
          <a:avLst/>
        </a:prstGeom>
      </xdr:spPr>
    </xdr:pic>
    <xdr:clientData/>
  </xdr:twoCellAnchor>
  <xdr:twoCellAnchor>
    <xdr:from>
      <xdr:col>22</xdr:col>
      <xdr:colOff>518584</xdr:colOff>
      <xdr:row>26</xdr:row>
      <xdr:rowOff>31750</xdr:rowOff>
    </xdr:from>
    <xdr:to>
      <xdr:col>31</xdr:col>
      <xdr:colOff>571500</xdr:colOff>
      <xdr:row>41</xdr:row>
      <xdr:rowOff>63500</xdr:rowOff>
    </xdr:to>
    <xdr:sp macro="" textlink="">
      <xdr:nvSpPr>
        <xdr:cNvPr id="9" name="Rectangle 8"/>
        <xdr:cNvSpPr/>
      </xdr:nvSpPr>
      <xdr:spPr>
        <a:xfrm>
          <a:off x="14022917" y="4984750"/>
          <a:ext cx="5577416" cy="2889250"/>
        </a:xfrm>
        <a:prstGeom prst="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tx1"/>
              </a:solidFill>
            </a:rPr>
            <a:t>notes</a:t>
          </a:r>
          <a:r>
            <a:rPr lang="en-US" sz="1200" baseline="0">
              <a:solidFill>
                <a:schemeClr val="tx1"/>
              </a:solidFill>
            </a:rPr>
            <a:t>:</a:t>
          </a:r>
        </a:p>
        <a:p>
          <a:pPr algn="l"/>
          <a:r>
            <a:rPr lang="ar-EG" sz="1200" baseline="0">
              <a:solidFill>
                <a:schemeClr val="tx1"/>
              </a:solidFill>
            </a:rPr>
            <a:t>1-احنا عندنا نسبة الارباح حولي 9.85% فاهي تعبتر مفيش فيها مشكلة بنسبة للبنش مارك ده لو ده صافي الارباح </a:t>
          </a:r>
          <a:br>
            <a:rPr lang="ar-EG" sz="1200" baseline="0">
              <a:solidFill>
                <a:schemeClr val="tx1"/>
              </a:solidFill>
            </a:rPr>
          </a:br>
          <a:r>
            <a:rPr lang="ar-EG" sz="1200" baseline="0">
              <a:solidFill>
                <a:schemeClr val="tx1"/>
              </a:solidFill>
            </a:rPr>
            <a:t/>
          </a:r>
          <a:br>
            <a:rPr lang="ar-EG" sz="1200" baseline="0">
              <a:solidFill>
                <a:schemeClr val="tx1"/>
              </a:solidFill>
            </a:rPr>
          </a:br>
          <a:r>
            <a:rPr lang="ar-EG" sz="1200" baseline="0">
              <a:solidFill>
                <a:schemeClr val="tx1"/>
              </a:solidFill>
            </a:rPr>
            <a:t>2-في بعض التافوت في بيع المنتجات بذات الالكترونيات بيع كميات كبيرة بنسبة ارباح قليلة </a:t>
          </a:r>
          <a:br>
            <a:rPr lang="ar-EG" sz="1200" baseline="0">
              <a:solidFill>
                <a:schemeClr val="tx1"/>
              </a:solidFill>
            </a:rPr>
          </a:br>
          <a:r>
            <a:rPr lang="ar-EG" sz="1200" baseline="0">
              <a:solidFill>
                <a:schemeClr val="tx1"/>
              </a:solidFill>
            </a:rPr>
            <a:t/>
          </a:r>
          <a:br>
            <a:rPr lang="ar-EG" sz="1200" baseline="0">
              <a:solidFill>
                <a:schemeClr val="tx1"/>
              </a:solidFill>
            </a:rPr>
          </a:br>
          <a:r>
            <a:rPr lang="ar-EG" sz="1200" baseline="0">
              <a:solidFill>
                <a:schemeClr val="tx1"/>
              </a:solidFill>
            </a:rPr>
            <a:t>توصبات :</a:t>
          </a:r>
          <a:br>
            <a:rPr lang="ar-EG" sz="1200" baseline="0">
              <a:solidFill>
                <a:schemeClr val="tx1"/>
              </a:solidFill>
            </a:rPr>
          </a:br>
          <a:r>
            <a:rPr lang="ar-EG" sz="1200" baseline="0">
              <a:solidFill>
                <a:schemeClr val="tx1"/>
              </a:solidFill>
            </a:rPr>
            <a:t>1_ عمل عروض لاعلي العملاء في نسبة الشراء عن طريق تفعيل كوبونات خصم مثال </a:t>
          </a:r>
          <a:br>
            <a:rPr lang="ar-EG" sz="1200" baseline="0">
              <a:solidFill>
                <a:schemeClr val="tx1"/>
              </a:solidFill>
            </a:rPr>
          </a:br>
          <a:endParaRPr lang="ar-EG" sz="1200" baseline="0">
            <a:solidFill>
              <a:schemeClr val="tx1"/>
            </a:solidFill>
          </a:endParaRPr>
        </a:p>
        <a:p>
          <a:pPr algn="l"/>
          <a:r>
            <a:rPr lang="ar-EG" sz="1200" baseline="0">
              <a:solidFill>
                <a:schemeClr val="tx1"/>
              </a:solidFill>
            </a:rPr>
            <a:t>2_زيادة عدد المتاجر في مصر بسبب زيادة نسبة المبيعات في متجرها عن الدول التانية </a:t>
          </a:r>
          <a:br>
            <a:rPr lang="ar-EG" sz="1200" baseline="0">
              <a:solidFill>
                <a:schemeClr val="tx1"/>
              </a:solidFill>
            </a:rPr>
          </a:br>
          <a:endParaRPr lang="ar-EG" sz="1200" baseline="0">
            <a:solidFill>
              <a:schemeClr val="tx1"/>
            </a:solidFill>
          </a:endParaRPr>
        </a:p>
        <a:p>
          <a:pPr algn="l"/>
          <a:r>
            <a:rPr lang="ar-EG" sz="1200" baseline="0">
              <a:solidFill>
                <a:schemeClr val="tx1"/>
              </a:solidFill>
            </a:rPr>
            <a:t>3-واضح ان حصل مشكلة في المبيعات عند كل الموظفين في شهر اكتوبر ممكن نضيف في شهر اكتوبر مثلا عروض علي اقل المنتجات في المبيعات </a:t>
          </a:r>
          <a:endParaRPr lang="en-GB" sz="12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71437</xdr:colOff>
      <xdr:row>10</xdr:row>
      <xdr:rowOff>47625</xdr:rowOff>
    </xdr:from>
    <xdr:to>
      <xdr:col>5</xdr:col>
      <xdr:colOff>300037</xdr:colOff>
      <xdr:row>24</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9525</xdr:colOff>
      <xdr:row>10</xdr:row>
      <xdr:rowOff>76200</xdr:rowOff>
    </xdr:from>
    <xdr:to>
      <xdr:col>7</xdr:col>
      <xdr:colOff>752475</xdr:colOff>
      <xdr:row>23</xdr:row>
      <xdr:rowOff>123825</xdr:rowOff>
    </xdr:to>
    <mc:AlternateContent xmlns:mc="http://schemas.openxmlformats.org/markup-compatibility/2006" xmlns:a14="http://schemas.microsoft.com/office/drawing/2010/main">
      <mc:Choice Requires="a14">
        <xdr:graphicFrame macro="">
          <xdr:nvGraphicFramePr>
            <xdr:cNvPr id="4" name="Qurater"/>
            <xdr:cNvGraphicFramePr/>
          </xdr:nvGraphicFramePr>
          <xdr:xfrm>
            <a:off x="0" y="0"/>
            <a:ext cx="0" cy="0"/>
          </xdr:xfrm>
          <a:graphic>
            <a:graphicData uri="http://schemas.microsoft.com/office/drawing/2010/slicer">
              <sle:slicer xmlns:sle="http://schemas.microsoft.com/office/drawing/2010/slicer" name="Qurater"/>
            </a:graphicData>
          </a:graphic>
        </xdr:graphicFrame>
      </mc:Choice>
      <mc:Fallback xmlns="">
        <xdr:sp macro="" textlink="">
          <xdr:nvSpPr>
            <xdr:cNvPr id="0" name=""/>
            <xdr:cNvSpPr>
              <a:spLocks noTextEdit="1"/>
            </xdr:cNvSpPr>
          </xdr:nvSpPr>
          <xdr:spPr>
            <a:xfrm>
              <a:off x="6524625" y="1981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433387</xdr:colOff>
      <xdr:row>1</xdr:row>
      <xdr:rowOff>142875</xdr:rowOff>
    </xdr:from>
    <xdr:to>
      <xdr:col>10</xdr:col>
      <xdr:colOff>128587</xdr:colOff>
      <xdr:row>16</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2</xdr:row>
      <xdr:rowOff>19050</xdr:rowOff>
    </xdr:from>
    <xdr:to>
      <xdr:col>14</xdr:col>
      <xdr:colOff>190500</xdr:colOff>
      <xdr:row>15</xdr:row>
      <xdr:rowOff>66675</xdr:rowOff>
    </xdr:to>
    <mc:AlternateContent xmlns:mc="http://schemas.openxmlformats.org/markup-compatibility/2006" xmlns:a14="http://schemas.microsoft.com/office/drawing/2010/main">
      <mc:Choice Requires="a14">
        <xdr:graphicFrame macro="">
          <xdr:nvGraphicFramePr>
            <xdr:cNvPr id="3" name="اسم الدولة"/>
            <xdr:cNvGraphicFramePr/>
          </xdr:nvGraphicFramePr>
          <xdr:xfrm>
            <a:off x="0" y="0"/>
            <a:ext cx="0" cy="0"/>
          </xdr:xfrm>
          <a:graphic>
            <a:graphicData uri="http://schemas.microsoft.com/office/drawing/2010/slicer">
              <sle:slicer xmlns:sle="http://schemas.microsoft.com/office/drawing/2010/slicer" name="اسم الدولة"/>
            </a:graphicData>
          </a:graphic>
        </xdr:graphicFrame>
      </mc:Choice>
      <mc:Fallback xmlns="">
        <xdr:sp macro="" textlink="">
          <xdr:nvSpPr>
            <xdr:cNvPr id="0" name=""/>
            <xdr:cNvSpPr>
              <a:spLocks noTextEdit="1"/>
            </xdr:cNvSpPr>
          </xdr:nvSpPr>
          <xdr:spPr>
            <a:xfrm>
              <a:off x="7324725" y="400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28575</xdr:colOff>
      <xdr:row>11</xdr:row>
      <xdr:rowOff>76200</xdr:rowOff>
    </xdr:from>
    <xdr:to>
      <xdr:col>13</xdr:col>
      <xdr:colOff>333375</xdr:colOff>
      <xdr:row>25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47625</xdr:colOff>
      <xdr:row>10</xdr:row>
      <xdr:rowOff>66675</xdr:rowOff>
    </xdr:from>
    <xdr:to>
      <xdr:col>18</xdr:col>
      <xdr:colOff>47625</xdr:colOff>
      <xdr:row>23</xdr:row>
      <xdr:rowOff>114300</xdr:rowOff>
    </xdr:to>
    <mc:AlternateContent xmlns:mc="http://schemas.openxmlformats.org/markup-compatibility/2006" xmlns:a14="http://schemas.microsoft.com/office/drawing/2010/main">
      <mc:Choice Requires="a14">
        <xdr:graphicFrame macro="">
          <xdr:nvGraphicFramePr>
            <xdr:cNvPr id="3" name="اسم المنتج"/>
            <xdr:cNvGraphicFramePr/>
          </xdr:nvGraphicFramePr>
          <xdr:xfrm>
            <a:off x="0" y="0"/>
            <a:ext cx="0" cy="0"/>
          </xdr:xfrm>
          <a:graphic>
            <a:graphicData uri="http://schemas.microsoft.com/office/drawing/2010/slicer">
              <sle:slicer xmlns:sle="http://schemas.microsoft.com/office/drawing/2010/slicer" name="اسم المنتج"/>
            </a:graphicData>
          </a:graphic>
        </xdr:graphicFrame>
      </mc:Choice>
      <mc:Fallback xmlns="">
        <xdr:sp macro="" textlink="">
          <xdr:nvSpPr>
            <xdr:cNvPr id="0" name=""/>
            <xdr:cNvSpPr>
              <a:spLocks noTextEdit="1"/>
            </xdr:cNvSpPr>
          </xdr:nvSpPr>
          <xdr:spPr>
            <a:xfrm>
              <a:off x="9658350" y="19716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1</xdr:row>
      <xdr:rowOff>161925</xdr:rowOff>
    </xdr:from>
    <xdr:to>
      <xdr:col>9</xdr:col>
      <xdr:colOff>285750</xdr:colOff>
      <xdr:row>16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142875</xdr:colOff>
      <xdr:row>1</xdr:row>
      <xdr:rowOff>123825</xdr:rowOff>
    </xdr:from>
    <xdr:to>
      <xdr:col>13</xdr:col>
      <xdr:colOff>142875</xdr:colOff>
      <xdr:row>14</xdr:row>
      <xdr:rowOff>171450</xdr:rowOff>
    </xdr:to>
    <mc:AlternateContent xmlns:mc="http://schemas.openxmlformats.org/markup-compatibility/2006" xmlns:a14="http://schemas.microsoft.com/office/drawing/2010/main">
      <mc:Choice Requires="a14">
        <xdr:graphicFrame macro="">
          <xdr:nvGraphicFramePr>
            <xdr:cNvPr id="3" name="اسم مندوب البيع"/>
            <xdr:cNvGraphicFramePr/>
          </xdr:nvGraphicFramePr>
          <xdr:xfrm>
            <a:off x="0" y="0"/>
            <a:ext cx="0" cy="0"/>
          </xdr:xfrm>
          <a:graphic>
            <a:graphicData uri="http://schemas.microsoft.com/office/drawing/2010/slicer">
              <sle:slicer xmlns:sle="http://schemas.microsoft.com/office/drawing/2010/slicer" name="اسم مندوب البيع"/>
            </a:graphicData>
          </a:graphic>
        </xdr:graphicFrame>
      </mc:Choice>
      <mc:Fallback xmlns="">
        <xdr:sp macro="" textlink="">
          <xdr:nvSpPr>
            <xdr:cNvPr id="0" name=""/>
            <xdr:cNvSpPr>
              <a:spLocks noTextEdit="1"/>
            </xdr:cNvSpPr>
          </xdr:nvSpPr>
          <xdr:spPr>
            <a:xfrm>
              <a:off x="6962775" y="3143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428625</xdr:colOff>
      <xdr:row>0</xdr:row>
      <xdr:rowOff>114300</xdr:rowOff>
    </xdr:from>
    <xdr:to>
      <xdr:col>10</xdr:col>
      <xdr:colOff>533400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295275</xdr:colOff>
      <xdr:row>1</xdr:row>
      <xdr:rowOff>9525</xdr:rowOff>
    </xdr:from>
    <xdr:to>
      <xdr:col>14</xdr:col>
      <xdr:colOff>295275</xdr:colOff>
      <xdr:row>14</xdr:row>
      <xdr:rowOff>57150</xdr:rowOff>
    </xdr:to>
    <mc:AlternateContent xmlns:mc="http://schemas.openxmlformats.org/markup-compatibility/2006" xmlns:a14="http://schemas.microsoft.com/office/drawing/2010/main">
      <mc:Choice Requires="a14">
        <xdr:graphicFrame macro="">
          <xdr:nvGraphicFramePr>
            <xdr:cNvPr id="3" name="اسم العميل"/>
            <xdr:cNvGraphicFramePr/>
          </xdr:nvGraphicFramePr>
          <xdr:xfrm>
            <a:off x="0" y="0"/>
            <a:ext cx="0" cy="0"/>
          </xdr:xfrm>
          <a:graphic>
            <a:graphicData uri="http://schemas.microsoft.com/office/drawing/2010/slicer">
              <sle:slicer xmlns:sle="http://schemas.microsoft.com/office/drawing/2010/slicer" name="اسم العميل"/>
            </a:graphicData>
          </a:graphic>
        </xdr:graphicFrame>
      </mc:Choice>
      <mc:Fallback xmlns="">
        <xdr:sp macro="" textlink="">
          <xdr:nvSpPr>
            <xdr:cNvPr id="0" name=""/>
            <xdr:cNvSpPr>
              <a:spLocks noTextEdit="1"/>
            </xdr:cNvSpPr>
          </xdr:nvSpPr>
          <xdr:spPr>
            <a:xfrm>
              <a:off x="7867650" y="2000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200024</xdr:colOff>
      <xdr:row>3</xdr:row>
      <xdr:rowOff>76200</xdr:rowOff>
    </xdr:to>
    <xdr:sp macro="" textlink="">
      <xdr:nvSpPr>
        <xdr:cNvPr id="2" name="Rectangle 1"/>
        <xdr:cNvSpPr/>
      </xdr:nvSpPr>
      <xdr:spPr>
        <a:xfrm>
          <a:off x="0" y="0"/>
          <a:ext cx="8734424"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E-Commerce Sales Dashboard</a:t>
          </a:r>
        </a:p>
      </xdr:txBody>
    </xdr:sp>
    <xdr:clientData/>
  </xdr:twoCellAnchor>
  <xdr:twoCellAnchor editAs="oneCell">
    <xdr:from>
      <xdr:col>14</xdr:col>
      <xdr:colOff>161923</xdr:colOff>
      <xdr:row>0</xdr:row>
      <xdr:rowOff>0</xdr:rowOff>
    </xdr:from>
    <xdr:to>
      <xdr:col>32</xdr:col>
      <xdr:colOff>105833</xdr:colOff>
      <xdr:row>8</xdr:row>
      <xdr:rowOff>142875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55590" y="0"/>
          <a:ext cx="10992910" cy="1666875"/>
        </a:xfrm>
        <a:prstGeom prst="rect">
          <a:avLst/>
        </a:prstGeom>
      </xdr:spPr>
    </xdr:pic>
    <xdr:clientData/>
  </xdr:twoCellAnchor>
  <xdr:twoCellAnchor>
    <xdr:from>
      <xdr:col>0</xdr:col>
      <xdr:colOff>28575</xdr:colOff>
      <xdr:row>3</xdr:row>
      <xdr:rowOff>76200</xdr:rowOff>
    </xdr:from>
    <xdr:to>
      <xdr:col>3</xdr:col>
      <xdr:colOff>257175</xdr:colOff>
      <xdr:row>12</xdr:row>
      <xdr:rowOff>114300</xdr:rowOff>
    </xdr:to>
    <xdr:sp macro="" textlink="">
      <xdr:nvSpPr>
        <xdr:cNvPr id="4" name="Rectangle 3"/>
        <xdr:cNvSpPr/>
      </xdr:nvSpPr>
      <xdr:spPr>
        <a:xfrm>
          <a:off x="28575" y="647700"/>
          <a:ext cx="2057400" cy="1752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a:t>Total Gross 💰</a:t>
          </a:r>
        </a:p>
        <a:p>
          <a:pPr algn="l"/>
          <a:r>
            <a:rPr lang="en-GB" sz="1100" b="0" i="0" u="none" strike="noStrike">
              <a:solidFill>
                <a:schemeClr val="lt1"/>
              </a:solidFill>
              <a:effectLst/>
              <a:latin typeface="+mn-lt"/>
              <a:ea typeface="+mn-ea"/>
              <a:cs typeface="+mn-cs"/>
            </a:rPr>
            <a:t>         </a:t>
          </a:r>
          <a:r>
            <a:rPr lang="en-GB" sz="2800" b="0" i="0" u="none" strike="noStrike">
              <a:solidFill>
                <a:schemeClr val="lt1"/>
              </a:solidFill>
              <a:effectLst/>
              <a:latin typeface="+mn-lt"/>
              <a:ea typeface="+mn-ea"/>
              <a:cs typeface="+mn-cs"/>
            </a:rPr>
            <a:t>544,384.00</a:t>
          </a:r>
          <a:r>
            <a:rPr lang="en-GB" sz="1100" b="0" i="0" u="none" strike="noStrike">
              <a:solidFill>
                <a:schemeClr val="lt1"/>
              </a:solidFill>
              <a:effectLst/>
              <a:latin typeface="+mn-lt"/>
              <a:ea typeface="+mn-ea"/>
              <a:cs typeface="+mn-cs"/>
            </a:rPr>
            <a:t> </a:t>
          </a:r>
          <a:endParaRPr lang="en-GB" sz="1100"/>
        </a:p>
      </xdr:txBody>
    </xdr:sp>
    <xdr:clientData/>
  </xdr:twoCellAnchor>
  <xdr:twoCellAnchor>
    <xdr:from>
      <xdr:col>3</xdr:col>
      <xdr:colOff>400049</xdr:colOff>
      <xdr:row>3</xdr:row>
      <xdr:rowOff>95249</xdr:rowOff>
    </xdr:from>
    <xdr:to>
      <xdr:col>6</xdr:col>
      <xdr:colOff>390524</xdr:colOff>
      <xdr:row>12</xdr:row>
      <xdr:rowOff>104774</xdr:rowOff>
    </xdr:to>
    <xdr:sp macro="" textlink="">
      <xdr:nvSpPr>
        <xdr:cNvPr id="7" name="Rectangle 6"/>
        <xdr:cNvSpPr/>
      </xdr:nvSpPr>
      <xdr:spPr>
        <a:xfrm>
          <a:off x="2228849" y="666749"/>
          <a:ext cx="1819275" cy="172402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a:t>Average Gross </a:t>
          </a:r>
          <a:r>
            <a:rPr lang="en-GB" sz="2000"/>
            <a:t>💰</a:t>
          </a:r>
          <a:br>
            <a:rPr lang="en-GB" sz="2000"/>
          </a:br>
          <a:r>
            <a:rPr lang="en-GB" sz="1100" b="0" i="0" u="none" strike="noStrike">
              <a:solidFill>
                <a:schemeClr val="lt1"/>
              </a:solidFill>
              <a:effectLst/>
              <a:latin typeface="+mn-lt"/>
              <a:ea typeface="+mn-ea"/>
              <a:cs typeface="+mn-cs"/>
            </a:rPr>
            <a:t>           </a:t>
          </a:r>
          <a:r>
            <a:rPr lang="en-GB" sz="2400" b="0" i="0" u="none" strike="noStrike">
              <a:solidFill>
                <a:schemeClr val="lt1"/>
              </a:solidFill>
              <a:effectLst/>
              <a:latin typeface="+mn-lt"/>
              <a:ea typeface="+mn-ea"/>
              <a:cs typeface="+mn-cs"/>
            </a:rPr>
            <a:t>55,060.94</a:t>
          </a:r>
          <a:r>
            <a:rPr lang="en-GB" sz="1100" b="0" i="0" u="none" strike="noStrike">
              <a:solidFill>
                <a:schemeClr val="lt1"/>
              </a:solidFill>
              <a:effectLst/>
              <a:latin typeface="+mn-lt"/>
              <a:ea typeface="+mn-ea"/>
              <a:cs typeface="+mn-cs"/>
            </a:rPr>
            <a:t> </a:t>
          </a:r>
          <a:endParaRPr lang="en-GB" sz="2000" b="1"/>
        </a:p>
        <a:p>
          <a:pPr algn="l"/>
          <a:endParaRPr lang="en-GB" sz="1100"/>
        </a:p>
      </xdr:txBody>
    </xdr:sp>
    <xdr:clientData/>
  </xdr:twoCellAnchor>
  <xdr:twoCellAnchor>
    <xdr:from>
      <xdr:col>6</xdr:col>
      <xdr:colOff>514349</xdr:colOff>
      <xdr:row>3</xdr:row>
      <xdr:rowOff>66674</xdr:rowOff>
    </xdr:from>
    <xdr:to>
      <xdr:col>9</xdr:col>
      <xdr:colOff>485774</xdr:colOff>
      <xdr:row>12</xdr:row>
      <xdr:rowOff>133349</xdr:rowOff>
    </xdr:to>
    <xdr:sp macro="" textlink="">
      <xdr:nvSpPr>
        <xdr:cNvPr id="8" name="Rectangle 7"/>
        <xdr:cNvSpPr/>
      </xdr:nvSpPr>
      <xdr:spPr>
        <a:xfrm>
          <a:off x="4171949" y="638174"/>
          <a:ext cx="1800225" cy="178117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a:t>Total Profit 💰</a:t>
          </a:r>
          <a:br>
            <a:rPr lang="en-GB" sz="2000" b="1"/>
          </a:br>
          <a:r>
            <a:rPr lang="en-GB" sz="1100" b="0" i="0" u="none" strike="noStrike">
              <a:solidFill>
                <a:schemeClr val="lt1"/>
              </a:solidFill>
              <a:effectLst/>
              <a:latin typeface="+mn-lt"/>
              <a:ea typeface="+mn-ea"/>
              <a:cs typeface="+mn-cs"/>
            </a:rPr>
            <a:t>     </a:t>
          </a:r>
          <a:br>
            <a:rPr lang="en-GB" sz="1100" b="0" i="0" u="none" strike="noStrike">
              <a:solidFill>
                <a:schemeClr val="lt1"/>
              </a:solidFill>
              <a:effectLst/>
              <a:latin typeface="+mn-lt"/>
              <a:ea typeface="+mn-ea"/>
              <a:cs typeface="+mn-cs"/>
            </a:rPr>
          </a:br>
          <a:r>
            <a:rPr lang="en-GB" sz="1100" b="0" i="0" u="none" strike="noStrike">
              <a:solidFill>
                <a:schemeClr val="lt1"/>
              </a:solidFill>
              <a:effectLst/>
              <a:latin typeface="+mn-lt"/>
              <a:ea typeface="+mn-ea"/>
              <a:cs typeface="+mn-cs"/>
            </a:rPr>
            <a:t>     </a:t>
          </a:r>
          <a:r>
            <a:rPr lang="en-GB" sz="2000" b="0" i="0" u="none" strike="noStrike">
              <a:solidFill>
                <a:schemeClr val="lt1"/>
              </a:solidFill>
              <a:effectLst/>
              <a:latin typeface="+mn-lt"/>
              <a:ea typeface="+mn-ea"/>
              <a:cs typeface="+mn-cs"/>
            </a:rPr>
            <a:t>1,084,622.33</a:t>
          </a:r>
          <a:r>
            <a:rPr lang="en-GB" sz="1100" b="0" i="0" u="none" strike="noStrike">
              <a:solidFill>
                <a:schemeClr val="lt1"/>
              </a:solidFill>
              <a:effectLst/>
              <a:latin typeface="+mn-lt"/>
              <a:ea typeface="+mn-ea"/>
              <a:cs typeface="+mn-cs"/>
            </a:rPr>
            <a:t>  </a:t>
          </a:r>
          <a:endParaRPr lang="en-GB" sz="2000" b="1"/>
        </a:p>
        <a:p>
          <a:pPr algn="l"/>
          <a:endParaRPr lang="en-GB" sz="1100"/>
        </a:p>
      </xdr:txBody>
    </xdr:sp>
    <xdr:clientData/>
  </xdr:twoCellAnchor>
  <xdr:twoCellAnchor>
    <xdr:from>
      <xdr:col>10</xdr:col>
      <xdr:colOff>85725</xdr:colOff>
      <xdr:row>3</xdr:row>
      <xdr:rowOff>85725</xdr:rowOff>
    </xdr:from>
    <xdr:to>
      <xdr:col>14</xdr:col>
      <xdr:colOff>190500</xdr:colOff>
      <xdr:row>12</xdr:row>
      <xdr:rowOff>171450</xdr:rowOff>
    </xdr:to>
    <xdr:sp macro="" textlink="">
      <xdr:nvSpPr>
        <xdr:cNvPr id="9" name="Rectangle 8"/>
        <xdr:cNvSpPr/>
      </xdr:nvSpPr>
      <xdr:spPr>
        <a:xfrm>
          <a:off x="6181725" y="657225"/>
          <a:ext cx="2543175" cy="1800225"/>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a:t>Average Profit</a:t>
          </a:r>
          <a:r>
            <a:rPr lang="en-GB" sz="2000" b="1">
              <a:solidFill>
                <a:schemeClr val="lt1"/>
              </a:solidFill>
              <a:effectLst/>
              <a:latin typeface="+mn-lt"/>
              <a:ea typeface="+mn-ea"/>
              <a:cs typeface="+mn-cs"/>
            </a:rPr>
            <a:t>💰</a:t>
          </a:r>
          <a:br>
            <a:rPr lang="en-GB" sz="2000" b="1">
              <a:solidFill>
                <a:schemeClr val="lt1"/>
              </a:solidFill>
              <a:effectLst/>
              <a:latin typeface="+mn-lt"/>
              <a:ea typeface="+mn-ea"/>
              <a:cs typeface="+mn-cs"/>
            </a:rPr>
          </a:br>
          <a:r>
            <a:rPr lang="en-GB" sz="2000" b="1">
              <a:solidFill>
                <a:schemeClr val="lt1"/>
              </a:solidFill>
              <a:effectLst/>
              <a:latin typeface="+mn-lt"/>
              <a:ea typeface="+mn-ea"/>
              <a:cs typeface="+mn-cs"/>
            </a:rPr>
            <a:t/>
          </a:r>
          <a:br>
            <a:rPr lang="en-GB" sz="2000" b="1">
              <a:solidFill>
                <a:schemeClr val="lt1"/>
              </a:solidFill>
              <a:effectLst/>
              <a:latin typeface="+mn-lt"/>
              <a:ea typeface="+mn-ea"/>
              <a:cs typeface="+mn-cs"/>
            </a:rPr>
          </a:br>
          <a:r>
            <a:rPr lang="en-GB" sz="1100" b="0" i="0" u="none" strike="noStrike">
              <a:solidFill>
                <a:schemeClr val="lt1"/>
              </a:solidFill>
              <a:effectLst/>
              <a:latin typeface="+mn-lt"/>
              <a:ea typeface="+mn-ea"/>
              <a:cs typeface="+mn-cs"/>
            </a:rPr>
            <a:t>              </a:t>
          </a:r>
          <a:r>
            <a:rPr lang="en-GB" sz="2800" b="0" i="0" u="none" strike="noStrike">
              <a:solidFill>
                <a:schemeClr val="lt1"/>
              </a:solidFill>
              <a:effectLst/>
              <a:latin typeface="+mn-lt"/>
              <a:ea typeface="+mn-ea"/>
              <a:cs typeface="+mn-cs"/>
            </a:rPr>
            <a:t>5,450.36</a:t>
          </a:r>
          <a:r>
            <a:rPr lang="en-GB" sz="1100" b="0" i="0" u="none" strike="noStrike">
              <a:solidFill>
                <a:schemeClr val="lt1"/>
              </a:solidFill>
              <a:effectLst/>
              <a:latin typeface="+mn-lt"/>
              <a:ea typeface="+mn-ea"/>
              <a:cs typeface="+mn-cs"/>
            </a:rPr>
            <a:t> </a:t>
          </a:r>
          <a:r>
            <a:rPr lang="en-GB" sz="2000" b="1"/>
            <a:t> </a:t>
          </a:r>
        </a:p>
        <a:p>
          <a:pPr algn="l"/>
          <a:endParaRPr lang="en-GB" sz="1100"/>
        </a:p>
      </xdr:txBody>
    </xdr:sp>
    <xdr:clientData/>
  </xdr:twoCellAnchor>
  <xdr:twoCellAnchor>
    <xdr:from>
      <xdr:col>0</xdr:col>
      <xdr:colOff>0</xdr:colOff>
      <xdr:row>12</xdr:row>
      <xdr:rowOff>123825</xdr:rowOff>
    </xdr:from>
    <xdr:to>
      <xdr:col>7</xdr:col>
      <xdr:colOff>304800</xdr:colOff>
      <xdr:row>27</xdr:row>
      <xdr:rowOff>47625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12</xdr:row>
      <xdr:rowOff>142875</xdr:rowOff>
    </xdr:from>
    <xdr:to>
      <xdr:col>14</xdr:col>
      <xdr:colOff>200025</xdr:colOff>
      <xdr:row>27</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57150</xdr:rowOff>
    </xdr:from>
    <xdr:to>
      <xdr:col>7</xdr:col>
      <xdr:colOff>304800</xdr:colOff>
      <xdr:row>41</xdr:row>
      <xdr:rowOff>133350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333375</xdr:colOff>
      <xdr:row>27</xdr:row>
      <xdr:rowOff>28575</xdr:rowOff>
    </xdr:from>
    <xdr:to>
      <xdr:col>14</xdr:col>
      <xdr:colOff>200025</xdr:colOff>
      <xdr:row>41</xdr:row>
      <xdr:rowOff>104775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228599</xdr:colOff>
      <xdr:row>8</xdr:row>
      <xdr:rowOff>114300</xdr:rowOff>
    </xdr:from>
    <xdr:to>
      <xdr:col>24</xdr:col>
      <xdr:colOff>391583</xdr:colOff>
      <xdr:row>22</xdr:row>
      <xdr:rowOff>161925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238125</xdr:colOff>
      <xdr:row>22</xdr:row>
      <xdr:rowOff>180975</xdr:rowOff>
    </xdr:from>
    <xdr:to>
      <xdr:col>17</xdr:col>
      <xdr:colOff>238125</xdr:colOff>
      <xdr:row>36</xdr:row>
      <xdr:rowOff>38100</xdr:rowOff>
    </xdr:to>
    <mc:AlternateContent xmlns:mc="http://schemas.openxmlformats.org/markup-compatibility/2006">
      <mc:Choice xmlns:a14="http://schemas.microsoft.com/office/drawing/2010/main" Requires="a14">
        <xdr:graphicFrame macro="">
          <xdr:nvGraphicFramePr>
            <xdr:cNvPr id="21" name="Qurater 2"/>
            <xdr:cNvGraphicFramePr/>
          </xdr:nvGraphicFramePr>
          <xdr:xfrm>
            <a:off x="0" y="0"/>
            <a:ext cx="0" cy="0"/>
          </xdr:xfrm>
          <a:graphic>
            <a:graphicData uri="http://schemas.microsoft.com/office/drawing/2010/slicer">
              <sle:slicer xmlns:sle="http://schemas.microsoft.com/office/drawing/2010/slicer" name="Qurater 2"/>
            </a:graphicData>
          </a:graphic>
        </xdr:graphicFrame>
      </mc:Choice>
      <mc:Fallback>
        <xdr:sp macro="" textlink="">
          <xdr:nvSpPr>
            <xdr:cNvPr id="0" name=""/>
            <xdr:cNvSpPr>
              <a:spLocks noTextEdit="1"/>
            </xdr:cNvSpPr>
          </xdr:nvSpPr>
          <xdr:spPr>
            <a:xfrm>
              <a:off x="8831792" y="4403725"/>
              <a:ext cx="18415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257175</xdr:colOff>
      <xdr:row>22</xdr:row>
      <xdr:rowOff>161925</xdr:rowOff>
    </xdr:from>
    <xdr:to>
      <xdr:col>20</xdr:col>
      <xdr:colOff>257175</xdr:colOff>
      <xdr:row>36</xdr:row>
      <xdr:rowOff>19050</xdr:rowOff>
    </xdr:to>
    <mc:AlternateContent xmlns:mc="http://schemas.openxmlformats.org/markup-compatibility/2006">
      <mc:Choice xmlns:a14="http://schemas.microsoft.com/office/drawing/2010/main" Requires="a14">
        <xdr:graphicFrame macro="">
          <xdr:nvGraphicFramePr>
            <xdr:cNvPr id="22" name="اسم الدولة 2"/>
            <xdr:cNvGraphicFramePr/>
          </xdr:nvGraphicFramePr>
          <xdr:xfrm>
            <a:off x="0" y="0"/>
            <a:ext cx="0" cy="0"/>
          </xdr:xfrm>
          <a:graphic>
            <a:graphicData uri="http://schemas.microsoft.com/office/drawing/2010/slicer">
              <sle:slicer xmlns:sle="http://schemas.microsoft.com/office/drawing/2010/slicer" name="اسم الدولة 2"/>
            </a:graphicData>
          </a:graphic>
        </xdr:graphicFrame>
      </mc:Choice>
      <mc:Fallback>
        <xdr:sp macro="" textlink="">
          <xdr:nvSpPr>
            <xdr:cNvPr id="0" name=""/>
            <xdr:cNvSpPr>
              <a:spLocks noTextEdit="1"/>
            </xdr:cNvSpPr>
          </xdr:nvSpPr>
          <xdr:spPr>
            <a:xfrm>
              <a:off x="10692342" y="4384675"/>
              <a:ext cx="18415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257174</xdr:colOff>
      <xdr:row>22</xdr:row>
      <xdr:rowOff>171450</xdr:rowOff>
    </xdr:from>
    <xdr:to>
      <xdr:col>24</xdr:col>
      <xdr:colOff>433916</xdr:colOff>
      <xdr:row>36</xdr:row>
      <xdr:rowOff>28575</xdr:rowOff>
    </xdr:to>
    <mc:AlternateContent xmlns:mc="http://schemas.openxmlformats.org/markup-compatibility/2006">
      <mc:Choice xmlns:a14="http://schemas.microsoft.com/office/drawing/2010/main" Requires="a14">
        <xdr:graphicFrame macro="">
          <xdr:nvGraphicFramePr>
            <xdr:cNvPr id="23" name="اسم المنتج 2"/>
            <xdr:cNvGraphicFramePr/>
          </xdr:nvGraphicFramePr>
          <xdr:xfrm>
            <a:off x="0" y="0"/>
            <a:ext cx="0" cy="0"/>
          </xdr:xfrm>
          <a:graphic>
            <a:graphicData uri="http://schemas.microsoft.com/office/drawing/2010/slicer">
              <sle:slicer xmlns:sle="http://schemas.microsoft.com/office/drawing/2010/slicer" name="اسم المنتج 2"/>
            </a:graphicData>
          </a:graphic>
        </xdr:graphicFrame>
      </mc:Choice>
      <mc:Fallback>
        <xdr:sp macro="" textlink="">
          <xdr:nvSpPr>
            <xdr:cNvPr id="0" name=""/>
            <xdr:cNvSpPr>
              <a:spLocks noTextEdit="1"/>
            </xdr:cNvSpPr>
          </xdr:nvSpPr>
          <xdr:spPr>
            <a:xfrm>
              <a:off x="12533841" y="4394200"/>
              <a:ext cx="26320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273843</xdr:colOff>
      <xdr:row>36</xdr:row>
      <xdr:rowOff>23814</xdr:rowOff>
    </xdr:from>
    <xdr:to>
      <xdr:col>17</xdr:col>
      <xdr:colOff>280987</xdr:colOff>
      <xdr:row>43</xdr:row>
      <xdr:rowOff>71437</xdr:rowOff>
    </xdr:to>
    <mc:AlternateContent xmlns:mc="http://schemas.openxmlformats.org/markup-compatibility/2006">
      <mc:Choice xmlns:a14="http://schemas.microsoft.com/office/drawing/2010/main" Requires="a14">
        <xdr:graphicFrame macro="">
          <xdr:nvGraphicFramePr>
            <xdr:cNvPr id="24" name="اسم مندوب البيع 2"/>
            <xdr:cNvGraphicFramePr/>
          </xdr:nvGraphicFramePr>
          <xdr:xfrm>
            <a:off x="0" y="0"/>
            <a:ext cx="0" cy="0"/>
          </xdr:xfrm>
          <a:graphic>
            <a:graphicData uri="http://schemas.microsoft.com/office/drawing/2010/slicer">
              <sle:slicer xmlns:sle="http://schemas.microsoft.com/office/drawing/2010/slicer" name="اسم مندوب البيع 2"/>
            </a:graphicData>
          </a:graphic>
        </xdr:graphicFrame>
      </mc:Choice>
      <mc:Fallback>
        <xdr:sp macro="" textlink="">
          <xdr:nvSpPr>
            <xdr:cNvPr id="0" name=""/>
            <xdr:cNvSpPr>
              <a:spLocks noTextEdit="1"/>
            </xdr:cNvSpPr>
          </xdr:nvSpPr>
          <xdr:spPr>
            <a:xfrm>
              <a:off x="8867510" y="6913564"/>
              <a:ext cx="1848644" cy="13811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300302</xdr:colOff>
      <xdr:row>34</xdr:row>
      <xdr:rowOff>121709</xdr:rowOff>
    </xdr:from>
    <xdr:to>
      <xdr:col>24</xdr:col>
      <xdr:colOff>497417</xdr:colOff>
      <xdr:row>43</xdr:row>
      <xdr:rowOff>121709</xdr:rowOff>
    </xdr:to>
    <mc:AlternateContent xmlns:mc="http://schemas.openxmlformats.org/markup-compatibility/2006">
      <mc:Choice xmlns:a14="http://schemas.microsoft.com/office/drawing/2010/main" Requires="a14">
        <xdr:graphicFrame macro="">
          <xdr:nvGraphicFramePr>
            <xdr:cNvPr id="25" name="اسم العميل 2"/>
            <xdr:cNvGraphicFramePr/>
          </xdr:nvGraphicFramePr>
          <xdr:xfrm>
            <a:off x="0" y="0"/>
            <a:ext cx="0" cy="0"/>
          </xdr:xfrm>
          <a:graphic>
            <a:graphicData uri="http://schemas.microsoft.com/office/drawing/2010/slicer">
              <sle:slicer xmlns:sle="http://schemas.microsoft.com/office/drawing/2010/slicer" name="اسم العميل 2"/>
            </a:graphicData>
          </a:graphic>
        </xdr:graphicFrame>
      </mc:Choice>
      <mc:Fallback>
        <xdr:sp macro="" textlink="">
          <xdr:nvSpPr>
            <xdr:cNvPr id="0" name=""/>
            <xdr:cNvSpPr>
              <a:spLocks noTextEdit="1"/>
            </xdr:cNvSpPr>
          </xdr:nvSpPr>
          <xdr:spPr>
            <a:xfrm>
              <a:off x="10735469" y="6630459"/>
              <a:ext cx="4493948"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465667</xdr:colOff>
      <xdr:row>9</xdr:row>
      <xdr:rowOff>21167</xdr:rowOff>
    </xdr:from>
    <xdr:to>
      <xdr:col>32</xdr:col>
      <xdr:colOff>137583</xdr:colOff>
      <xdr:row>43</xdr:row>
      <xdr:rowOff>74083</xdr:rowOff>
    </xdr:to>
    <xdr:sp macro="" textlink="">
      <xdr:nvSpPr>
        <xdr:cNvPr id="12" name="Rectangle 11"/>
        <xdr:cNvSpPr/>
      </xdr:nvSpPr>
      <xdr:spPr>
        <a:xfrm>
          <a:off x="15197667" y="1735667"/>
          <a:ext cx="4582583" cy="6561666"/>
        </a:xfrm>
        <a:prstGeom prst="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ar-EG" sz="1400"/>
            <a:t>ملاحظات</a:t>
          </a:r>
          <a:r>
            <a:rPr lang="ar-EG" sz="1400" baseline="0"/>
            <a:t> :</a:t>
          </a:r>
          <a:br>
            <a:rPr lang="ar-EG" sz="1400" baseline="0"/>
          </a:br>
          <a:r>
            <a:rPr lang="ar-EG" sz="1400" baseline="0"/>
            <a:t>1_احنا عندنا نسبة الارباح حوالي 9.85% في هي تعتبر مفيش فيها مشكلة بنسبة للبنش مارك العالمي لو ده صافي الارباح </a:t>
          </a:r>
          <a:br>
            <a:rPr lang="ar-EG" sz="1400" baseline="0"/>
          </a:br>
          <a:r>
            <a:rPr lang="ar-EG" sz="1400" baseline="0"/>
            <a:t/>
          </a:r>
          <a:br>
            <a:rPr lang="ar-EG" sz="1400" baseline="0"/>
          </a:br>
          <a:r>
            <a:rPr lang="ar-EG" sz="1400" baseline="0"/>
            <a:t>2_في تافوت في بيع بعض المنتجات مثل الالكترونيات بيع كميات كبيرة باهامش ربح قليل </a:t>
          </a:r>
          <a:br>
            <a:rPr lang="ar-EG" sz="1400" baseline="0"/>
          </a:br>
          <a:endParaRPr lang="ar-EG" sz="1400" baseline="0"/>
        </a:p>
        <a:p>
          <a:pPr algn="l"/>
          <a:r>
            <a:rPr lang="ar-EG" sz="1400" baseline="0"/>
            <a:t>توصيات :</a:t>
          </a:r>
          <a:br>
            <a:rPr lang="ar-EG" sz="1400" baseline="0"/>
          </a:br>
          <a:r>
            <a:rPr lang="ar-EG" sz="1400" baseline="0"/>
            <a:t>1_مثال عمل عروض للعملاء اعلي عملاء في نسبة الشراء غن طريق تفعيل كوبونات خصم ليهم </a:t>
          </a:r>
          <a:br>
            <a:rPr lang="ar-EG" sz="1400" baseline="0"/>
          </a:br>
          <a:r>
            <a:rPr lang="ar-EG" sz="1400" baseline="0"/>
            <a:t/>
          </a:r>
          <a:br>
            <a:rPr lang="ar-EG" sz="1400" baseline="0"/>
          </a:br>
          <a:r>
            <a:rPr lang="ar-EG" sz="1400" baseline="0"/>
            <a:t>2_زيادة عند المتاجر في مصر بسبب زيادة المبيعات فيها عن الدول التانية </a:t>
          </a:r>
          <a:br>
            <a:rPr lang="ar-EG" sz="1400" baseline="0"/>
          </a:br>
          <a:r>
            <a:rPr lang="ar-EG" sz="1400" baseline="0"/>
            <a:t/>
          </a:r>
          <a:br>
            <a:rPr lang="ar-EG" sz="1400" baseline="0"/>
          </a:br>
          <a:r>
            <a:rPr lang="ar-EG" sz="1400" baseline="0"/>
            <a:t>3_واضح ان في مشكلة عند كل الموظفين في شهر اكتوبر او اخر كورتر في السنة ممكن نضيف خصم علي المنتجات الاقل مبيعا </a:t>
          </a:r>
          <a:endParaRPr lang="en-GB"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T" refreshedDate="46313.534530902776" createdVersion="6" refreshedVersion="6" minRefreshableVersion="3" recordCount="199">
  <cacheSource type="worksheet">
    <worksheetSource name="Table1_2"/>
  </cacheSource>
  <cacheFields count="19">
    <cacheField name="رقم الفاتورة" numFmtId="0">
      <sharedItems/>
    </cacheField>
    <cacheField name="كود المنطقة" numFmtId="0">
      <sharedItems/>
    </cacheField>
    <cacheField name="كود الدولة" numFmtId="0">
      <sharedItems/>
    </cacheField>
    <cacheField name="اسم العميل" numFmtId="0">
      <sharedItems/>
    </cacheField>
    <cacheField name="اسم الفرع.2" numFmtId="0">
      <sharedItems count="3">
        <s v="الإسكندرية"/>
        <s v="الجيزة"/>
        <s v="القاهرة"/>
      </sharedItems>
    </cacheField>
    <cacheField name="اسم مندوب البيع" numFmtId="0">
      <sharedItems count="4">
        <s v="نهى"/>
        <s v="محمود"/>
        <s v="علي"/>
        <s v="إبراهيم"/>
      </sharedItems>
    </cacheField>
    <cacheField name="تاريخ العملية" numFmtId="14">
      <sharedItems containsSemiMixedTypes="0" containsNonDate="0" containsDate="1" containsString="0" minDate="2024-01-01T00:00:00" maxDate="2024-12-31T00:00:00"/>
    </cacheField>
    <cacheField name="Qurater" numFmtId="0">
      <sharedItems containsSemiMixedTypes="0" containsString="0" containsNumber="1" containsInteger="1" minValue="1" maxValue="4" count="4">
        <n v="3"/>
        <n v="1"/>
        <n v="2"/>
        <n v="4"/>
      </sharedItems>
    </cacheField>
    <cacheField name="month" numFmtId="0">
      <sharedItems count="12">
        <s v="July"/>
        <s v="January"/>
        <s v="April"/>
        <s v="August"/>
        <s v="May"/>
        <s v="March"/>
        <s v="February"/>
        <s v="November"/>
        <s v="June"/>
        <s v="September"/>
        <s v="December"/>
        <s v="October"/>
      </sharedItems>
    </cacheField>
    <cacheField name="day name" numFmtId="0">
      <sharedItems/>
    </cacheField>
    <cacheField name="year" numFmtId="0">
      <sharedItems containsSemiMixedTypes="0" containsString="0" containsNumber="1" containsInteger="1" minValue="2024" maxValue="2024"/>
    </cacheField>
    <cacheField name="order age" numFmtId="0">
      <sharedItems containsSemiMixedTypes="0" containsString="0" containsNumber="1" containsInteger="1" minValue="657" maxValue="1021"/>
    </cacheField>
    <cacheField name="الكمية" numFmtId="0">
      <sharedItems containsSemiMixedTypes="0" containsString="0" containsNumber="1" containsInteger="1" minValue="1" maxValue="20"/>
    </cacheField>
    <cacheField name="السعر" numFmtId="0">
      <sharedItems containsSemiMixedTypes="0" containsString="0" containsNumber="1" containsInteger="1" minValue="513" maxValue="4948"/>
    </cacheField>
    <cacheField name="total" numFmtId="0">
      <sharedItems containsSemiMixedTypes="0" containsString="0" containsNumber="1" containsInteger="1" minValue="876" maxValue="94900"/>
    </cacheField>
    <cacheField name="الربح" numFmtId="0">
      <sharedItems containsSemiMixedTypes="0" containsString="0" containsNumber="1" minValue="158.38" maxValue="23409.74"/>
    </cacheField>
    <cacheField name="اسم المنتج" numFmtId="0">
      <sharedItems count="5">
        <s v="لابتوب"/>
        <s v="شاشة"/>
        <s v="هاتف"/>
        <s v="طابعة"/>
        <s v="سماعات"/>
      </sharedItems>
    </cacheField>
    <cacheField name="اسم الدولة" numFmtId="0">
      <sharedItems count="3">
        <s v="السعودية"/>
        <s v="مصر"/>
        <s v="الإمارات"/>
      </sharedItems>
    </cacheField>
    <cacheField name="اسم التصنيف" numFmtId="0">
      <sharedItems count="3">
        <s v="أجهزة مكتبية"/>
        <s v="ملحقات"/>
        <s v="إلكترونيات"/>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T" refreshedDate="46313.553528240744" createdVersion="6" refreshedVersion="6" minRefreshableVersion="3" recordCount="199">
  <cacheSource type="worksheet">
    <worksheetSource name="Table1_2"/>
  </cacheSource>
  <cacheFields count="19">
    <cacheField name="رقم الفاتورة" numFmtId="0">
      <sharedItems count="199">
        <s v="INV-0001-R1-SA"/>
        <s v="INV-0002-R4-EG"/>
        <s v="INV-0003-R1-EG"/>
        <s v="INV-0004-R4-SA"/>
        <s v="INV-0005-R4-AE"/>
        <s v="INV-0006-R3-SA"/>
        <s v="INV-0007-R3-SA"/>
        <s v="INV-0008-R2-AE"/>
        <s v="INV-0009-R3-SA"/>
        <s v="INV-0010-R3-AE"/>
        <s v="INV-0011-R2-EG"/>
        <s v="INV-0012-R5-EG"/>
        <s v="INV-0013-R1-AE"/>
        <s v="INV-0014-R4-AE"/>
        <s v="INV-0015-R5-AE"/>
        <s v="INV-0016-R4-AE"/>
        <s v="INV-0017-R4-SA"/>
        <s v="INV-0018-R2-EG"/>
        <s v="INV-0019-R5-AE"/>
        <s v="INV-0020-R3-EG"/>
        <s v="INV-0021-R2-AE"/>
        <s v="INV-0022-R2-SA"/>
        <s v="INV-0023-R2-EG"/>
        <s v="INV-0024-R2-EG"/>
        <s v="INV-0025-R1-AE"/>
        <s v="INV-0026-R1-EG"/>
        <s v="INV-0027-R4-AE"/>
        <s v="INV-0028-R4-AE"/>
        <s v="INV-0029-R1-EG"/>
        <s v="INV-0030-R4-SA"/>
        <s v="INV-0031-R5-EG"/>
        <s v="INV-0032-R2-AE"/>
        <s v="INV-0033-R3-AE"/>
        <s v="INV-0034-R4-EG"/>
        <s v="INV-0035-R5-AE"/>
        <s v="INV-0036-R3-AE"/>
        <s v="INV-0037-R4-AE"/>
        <s v="INV-0038-R4-SA"/>
        <s v="INV-0039-R3-AE"/>
        <s v="INV-0040-R5-SA"/>
        <s v="INV-0041-R3-SA"/>
        <s v="INV-0042-R2-SA"/>
        <s v="INV-0043-R2-EG"/>
        <s v="INV-0044-R4-AE"/>
        <s v="INV-0045-R1-AE"/>
        <s v="INV-0046-R5-SA"/>
        <s v="INV-0047-R3-EG"/>
        <s v="INV-0048-R1-EG"/>
        <s v="INV-0049-R1-SA"/>
        <s v="INV-0050-R1-EG"/>
        <s v="INV-0051-R3-SA"/>
        <s v="INV-0052-R5-AE"/>
        <s v="INV-0053-R5-EG"/>
        <s v="INV-0054-R5-AE"/>
        <s v="INV-0055-R5-EG"/>
        <s v="INV-0056-R5-SA"/>
        <s v="INV-0057-R4-EG"/>
        <s v="INV-0058-R4-SA"/>
        <s v="INV-0059-R1-EG"/>
        <s v="INV-0060-R3-EG"/>
        <s v="INV-0061-R3-SA"/>
        <s v="INV-0062-R2-AE"/>
        <s v="INV-0063-R2-EG"/>
        <s v="INV-0064-R5-SA"/>
        <s v="INV-0065-R5-EG"/>
        <s v="INV-0066-R3-AE"/>
        <s v="INV-0067-R2-AE"/>
        <s v="INV-0068-R5-SA"/>
        <s v="INV-0069-R3-AE"/>
        <s v="INV-0070-R1-AE"/>
        <s v="INV-0071-R5-SA"/>
        <s v="INV-0072-R4-EG"/>
        <s v="INV-0073-R3-AE"/>
        <s v="INV-0074-R3-EG"/>
        <s v="INV-0076-R4-SA"/>
        <s v="INV-0077-R5-SA"/>
        <s v="INV-0078-R1-EG"/>
        <s v="INV-0079-R1-EG"/>
        <s v="INV-0080-R4-SA"/>
        <s v="INV-0081-R5-SA"/>
        <s v="INV-0082-R1-SA"/>
        <s v="INV-0083-R4-AE"/>
        <s v="INV-0084-R4-EG"/>
        <s v="INV-0085-R4-AE"/>
        <s v="INV-0086-R5-AE"/>
        <s v="INV-0087-R2-AE"/>
        <s v="INV-0088-R1-AE"/>
        <s v="INV-0089-R5-EG"/>
        <s v="INV-0090-R3-EG"/>
        <s v="INV-0091-R3-EG"/>
        <s v="INV-0092-R4-SA"/>
        <s v="INV-0093-R3-SA"/>
        <s v="INV-0094-R3-AE"/>
        <s v="INV-0095-R4-AE"/>
        <s v="INV-0096-R5-AE"/>
        <s v="INV-0097-R5-SA"/>
        <s v="INV-0098-R2-EG"/>
        <s v="INV-0099-R5-SA"/>
        <s v="INV-0100-R4-EG"/>
        <s v="INV-0101-R2-SA"/>
        <s v="INV-0102-R1-AE"/>
        <s v="INV-0103-R1-SA"/>
        <s v="INV-0104-R4-AE"/>
        <s v="INV-0105-R4-SA"/>
        <s v="INV-0106-R4-EG"/>
        <s v="INV-0107-R5-AE"/>
        <s v="INV-0108-R1-SA"/>
        <s v="INV-0109-R4-AE"/>
        <s v="INV-0110-R5-SA"/>
        <s v="INV-0111-R5-SA"/>
        <s v="INV-0112-R2-EG"/>
        <s v="INV-0113-R4-EG"/>
        <s v="INV-0114-R2-AE"/>
        <s v="INV-0115-R1-AE"/>
        <s v="INV-0116-R4-EG"/>
        <s v="INV-0117-R2-AE"/>
        <s v="INV-0118-R2-SA"/>
        <s v="INV-0119-R2-EG"/>
        <s v="INV-0120-R5-SA"/>
        <s v="INV-0121-R5-AE"/>
        <s v="INV-0122-R2-AE"/>
        <s v="INV-0123-R1-EG"/>
        <s v="INV-0124-R5-AE"/>
        <s v="INV-0125-R3-EG"/>
        <s v="INV-0126-R1-SA"/>
        <s v="INV-0127-R4-SA"/>
        <s v="INV-0128-R1-AE"/>
        <s v="INV-0129-R3-AE"/>
        <s v="INV-0130-R2-SA"/>
        <s v="INV-0131-R5-EG"/>
        <s v="INV-0132-R2-SA"/>
        <s v="INV-0133-R5-EG"/>
        <s v="INV-0134-R3-AE"/>
        <s v="INV-0135-R3-AE"/>
        <s v="INV-0136-R5-AE"/>
        <s v="INV-0137-R3-SA"/>
        <s v="INV-0138-R4-SA"/>
        <s v="INV-0139-R5-EG"/>
        <s v="INV-0140-R1-SA"/>
        <s v="INV-0141-R2-SA"/>
        <s v="INV-0142-R1-AE"/>
        <s v="INV-0143-R3-EG"/>
        <s v="INV-0144-R4-SA"/>
        <s v="INV-0145-R4-AE"/>
        <s v="INV-0146-R2-AE"/>
        <s v="INV-0147-R2-SA"/>
        <s v="INV-0148-R3-SA"/>
        <s v="INV-0149-R1-AE"/>
        <s v="INV-0150-R4-AE"/>
        <s v="INV-0151-R3-SA"/>
        <s v="INV-0152-R5-EG"/>
        <s v="INV-0153-R1-SA"/>
        <s v="INV-0154-R1-EG"/>
        <s v="INV-0155-R3-AE"/>
        <s v="INV-0156-R4-EG"/>
        <s v="INV-0157-R3-SA"/>
        <s v="INV-0158-R4-EG"/>
        <s v="INV-0159-R1-SA"/>
        <s v="INV-0160-R5-AE"/>
        <s v="INV-0161-R2-SA"/>
        <s v="INV-0162-R4-AE"/>
        <s v="INV-0163-R3-AE"/>
        <s v="INV-0164-R4-SA"/>
        <s v="INV-0165-R1-SA"/>
        <s v="INV-0166-R4-AE"/>
        <s v="INV-0167-R5-EG"/>
        <s v="INV-0168-R4-SA"/>
        <s v="INV-0169-R3-EG"/>
        <s v="INV-0170-R3-SA"/>
        <s v="INV-0171-R3-AE"/>
        <s v="INV-0172-R1-SA"/>
        <s v="INV-0173-R4-AE"/>
        <s v="INV-0174-R1-AE"/>
        <s v="INV-0175-R1-SA"/>
        <s v="INV-0176-R1-SA"/>
        <s v="INV-0177-R3-AE"/>
        <s v="INV-0178-R1-EG"/>
        <s v="INV-0179-R2-EG"/>
        <s v="INV-0180-R3-EG"/>
        <s v="INV-0181-R5-SA"/>
        <s v="INV-0182-R3-SA"/>
        <s v="INV-0183-R4-AE"/>
        <s v="INV-0184-R3-EG"/>
        <s v="INV-0185-R3-SA"/>
        <s v="INV-0186-R5-EG"/>
        <s v="INV-0187-R2-SA"/>
        <s v="INV-0188-R3-EG"/>
        <s v="INV-0189-R3-AE"/>
        <s v="INV-0190-R4-AE"/>
        <s v="INV-0191-R5-EG"/>
        <s v="INV-0192-R5-EG"/>
        <s v="INV-0193-R2-EG"/>
        <s v="INV-0194-R5-EG"/>
        <s v="INV-0195-R3-EG"/>
        <s v="INV-0196-R3-AE"/>
        <s v="INV-0197-R5-SA"/>
        <s v="INV-0198-R1-AE"/>
        <s v="INV-0199-R1-EG"/>
        <s v="INV-0200-R5-EG"/>
      </sharedItems>
    </cacheField>
    <cacheField name="كود المنطقة" numFmtId="0">
      <sharedItems/>
    </cacheField>
    <cacheField name="كود الدولة" numFmtId="0">
      <sharedItems/>
    </cacheField>
    <cacheField name="اسم العميل" numFmtId="0">
      <sharedItems count="5">
        <s v="خالد يوسف"/>
        <s v="محمد حسن"/>
        <s v="سارة محمود"/>
        <s v="منى خالد"/>
        <s v="أحمد علي"/>
      </sharedItems>
    </cacheField>
    <cacheField name="اسم الفرع.2" numFmtId="0">
      <sharedItems/>
    </cacheField>
    <cacheField name="اسم مندوب البيع" numFmtId="0">
      <sharedItems/>
    </cacheField>
    <cacheField name="تاريخ العملية" numFmtId="14">
      <sharedItems containsSemiMixedTypes="0" containsNonDate="0" containsDate="1" containsString="0" minDate="2024-01-01T00:00:00" maxDate="2024-12-31T00:00:00"/>
    </cacheField>
    <cacheField name="Qurater" numFmtId="0">
      <sharedItems containsSemiMixedTypes="0" containsString="0" containsNumber="1" containsInteger="1" minValue="1" maxValue="4"/>
    </cacheField>
    <cacheField name="month" numFmtId="0">
      <sharedItems/>
    </cacheField>
    <cacheField name="day name" numFmtId="0">
      <sharedItems/>
    </cacheField>
    <cacheField name="year" numFmtId="0">
      <sharedItems containsSemiMixedTypes="0" containsString="0" containsNumber="1" containsInteger="1" minValue="2024" maxValue="2024"/>
    </cacheField>
    <cacheField name="order age" numFmtId="0">
      <sharedItems containsSemiMixedTypes="0" containsString="0" containsNumber="1" containsInteger="1" minValue="657" maxValue="1021"/>
    </cacheField>
    <cacheField name="الكمية" numFmtId="0">
      <sharedItems containsSemiMixedTypes="0" containsString="0" containsNumber="1" containsInteger="1" minValue="1" maxValue="20"/>
    </cacheField>
    <cacheField name="السعر" numFmtId="0">
      <sharedItems containsSemiMixedTypes="0" containsString="0" containsNumber="1" containsInteger="1" minValue="513" maxValue="4948"/>
    </cacheField>
    <cacheField name="total" numFmtId="0">
      <sharedItems containsSemiMixedTypes="0" containsString="0" containsNumber="1" containsInteger="1" minValue="876" maxValue="94900"/>
    </cacheField>
    <cacheField name="الربح" numFmtId="0">
      <sharedItems containsSemiMixedTypes="0" containsString="0" containsNumber="1" minValue="158.38" maxValue="23409.74"/>
    </cacheField>
    <cacheField name="اسم المنتج" numFmtId="0">
      <sharedItems/>
    </cacheField>
    <cacheField name="اسم الدولة" numFmtId="0">
      <sharedItems/>
    </cacheField>
    <cacheField name="اسم التصنيف"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99">
  <r>
    <s v="INV-0001-R1-SA"/>
    <s v="R1"/>
    <s v="SA"/>
    <s v="خالد يوسف"/>
    <x v="0"/>
    <x v="0"/>
    <d v="2024-07-16T00:00:00"/>
    <x v="0"/>
    <x v="0"/>
    <s v="Tuesday"/>
    <n v="2024"/>
    <n v="824"/>
    <n v="3"/>
    <n v="3031"/>
    <n v="9093"/>
    <n v="2270.73"/>
    <x v="0"/>
    <x v="0"/>
    <x v="0"/>
  </r>
  <r>
    <s v="INV-0002-R4-EG"/>
    <s v="R4"/>
    <s v="EG"/>
    <s v="محمد حسن"/>
    <x v="1"/>
    <x v="0"/>
    <d v="2024-01-11T00:00:00"/>
    <x v="1"/>
    <x v="1"/>
    <s v="Thursday"/>
    <n v="2024"/>
    <n v="1011"/>
    <n v="20"/>
    <n v="4699"/>
    <n v="93980"/>
    <n v="16088.57"/>
    <x v="1"/>
    <x v="0"/>
    <x v="1"/>
  </r>
  <r>
    <s v="INV-0003-R1-EG"/>
    <s v="R1"/>
    <s v="EG"/>
    <s v="سارة محمود"/>
    <x v="2"/>
    <x v="1"/>
    <d v="2024-04-17T00:00:00"/>
    <x v="2"/>
    <x v="2"/>
    <s v="Wednesday"/>
    <n v="2024"/>
    <n v="914"/>
    <n v="6"/>
    <n v="1323"/>
    <n v="7938"/>
    <n v="938.01"/>
    <x v="1"/>
    <x v="1"/>
    <x v="2"/>
  </r>
  <r>
    <s v="INV-0004-R4-SA"/>
    <s v="R4"/>
    <s v="SA"/>
    <s v="خالد يوسف"/>
    <x v="2"/>
    <x v="2"/>
    <d v="2024-08-29T00:00:00"/>
    <x v="0"/>
    <x v="3"/>
    <s v="Thursday"/>
    <n v="2024"/>
    <n v="780"/>
    <n v="6"/>
    <n v="2794"/>
    <n v="16764"/>
    <n v="3401.53"/>
    <x v="0"/>
    <x v="0"/>
    <x v="0"/>
  </r>
  <r>
    <s v="INV-0005-R4-AE"/>
    <s v="R4"/>
    <s v="AE"/>
    <s v="خالد يوسف"/>
    <x v="0"/>
    <x v="1"/>
    <d v="2024-05-09T00:00:00"/>
    <x v="2"/>
    <x v="4"/>
    <s v="Thursday"/>
    <n v="2024"/>
    <n v="892"/>
    <n v="1"/>
    <n v="2120"/>
    <n v="2120"/>
    <n v="452.72"/>
    <x v="0"/>
    <x v="2"/>
    <x v="0"/>
  </r>
  <r>
    <s v="INV-0006-R3-SA"/>
    <s v="R3"/>
    <s v="SA"/>
    <s v="سارة محمود"/>
    <x v="1"/>
    <x v="1"/>
    <d v="2024-08-16T00:00:00"/>
    <x v="0"/>
    <x v="3"/>
    <s v="Friday"/>
    <n v="2024"/>
    <n v="793"/>
    <n v="20"/>
    <n v="2046"/>
    <n v="40920"/>
    <n v="6343.01"/>
    <x v="1"/>
    <x v="0"/>
    <x v="0"/>
  </r>
  <r>
    <s v="INV-0007-R3-SA"/>
    <s v="R3"/>
    <s v="SA"/>
    <s v="خالد يوسف"/>
    <x v="2"/>
    <x v="3"/>
    <d v="2024-04-19T00:00:00"/>
    <x v="2"/>
    <x v="2"/>
    <s v="Friday"/>
    <n v="2024"/>
    <n v="912"/>
    <n v="15"/>
    <n v="2269"/>
    <n v="34035"/>
    <n v="7494.57"/>
    <x v="2"/>
    <x v="0"/>
    <x v="1"/>
  </r>
  <r>
    <s v="INV-0008-R2-AE"/>
    <s v="R2"/>
    <s v="AE"/>
    <s v="منى خالد"/>
    <x v="0"/>
    <x v="1"/>
    <d v="2024-07-20T00:00:00"/>
    <x v="0"/>
    <x v="0"/>
    <s v="Saturday"/>
    <n v="2024"/>
    <n v="820"/>
    <n v="19"/>
    <n v="4850"/>
    <n v="92150"/>
    <n v="12512.01"/>
    <x v="2"/>
    <x v="2"/>
    <x v="2"/>
  </r>
  <r>
    <s v="INV-0009-R3-SA"/>
    <s v="R3"/>
    <s v="SA"/>
    <s v="أحمد علي"/>
    <x v="1"/>
    <x v="3"/>
    <d v="2024-01-14T00:00:00"/>
    <x v="1"/>
    <x v="1"/>
    <s v="Sunday"/>
    <n v="2024"/>
    <n v="1008"/>
    <n v="7"/>
    <n v="906"/>
    <n v="6342"/>
    <n v="1161.96"/>
    <x v="3"/>
    <x v="0"/>
    <x v="1"/>
  </r>
  <r>
    <s v="INV-0010-R3-AE"/>
    <s v="R3"/>
    <s v="AE"/>
    <s v="محمد حسن"/>
    <x v="2"/>
    <x v="0"/>
    <d v="2024-03-05T00:00:00"/>
    <x v="1"/>
    <x v="5"/>
    <s v="Tuesday"/>
    <n v="2024"/>
    <n v="957"/>
    <n v="10"/>
    <n v="4276"/>
    <n v="42760"/>
    <n v="6627.74"/>
    <x v="2"/>
    <x v="2"/>
    <x v="0"/>
  </r>
  <r>
    <s v="INV-0011-R2-EG"/>
    <s v="R2"/>
    <s v="EG"/>
    <s v="منى خالد"/>
    <x v="0"/>
    <x v="0"/>
    <d v="2024-04-15T00:00:00"/>
    <x v="2"/>
    <x v="2"/>
    <s v="Monday"/>
    <n v="2024"/>
    <n v="916"/>
    <n v="7"/>
    <n v="2177"/>
    <n v="15239"/>
    <n v="1972.97"/>
    <x v="1"/>
    <x v="2"/>
    <x v="2"/>
  </r>
  <r>
    <s v="INV-0012-R5-EG"/>
    <s v="R5"/>
    <s v="EG"/>
    <s v="خالد يوسف"/>
    <x v="2"/>
    <x v="3"/>
    <d v="2024-02-15T00:00:00"/>
    <x v="1"/>
    <x v="6"/>
    <s v="Thursday"/>
    <n v="2024"/>
    <n v="976"/>
    <n v="4"/>
    <n v="3296"/>
    <n v="13184"/>
    <n v="2093.33"/>
    <x v="1"/>
    <x v="1"/>
    <x v="2"/>
  </r>
  <r>
    <s v="INV-0013-R1-AE"/>
    <s v="R1"/>
    <s v="AE"/>
    <s v="سارة محمود"/>
    <x v="1"/>
    <x v="3"/>
    <d v="2024-01-01T00:00:00"/>
    <x v="1"/>
    <x v="1"/>
    <s v="Monday"/>
    <n v="2024"/>
    <n v="1021"/>
    <n v="15"/>
    <n v="2141"/>
    <n v="32115"/>
    <n v="7046.49"/>
    <x v="3"/>
    <x v="2"/>
    <x v="1"/>
  </r>
  <r>
    <s v="INV-0014-R4-AE"/>
    <s v="R4"/>
    <s v="AE"/>
    <s v="محمد حسن"/>
    <x v="1"/>
    <x v="2"/>
    <d v="2024-11-11T00:00:00"/>
    <x v="3"/>
    <x v="7"/>
    <s v="Monday"/>
    <n v="2024"/>
    <n v="706"/>
    <n v="7"/>
    <n v="4255"/>
    <n v="29785"/>
    <n v="7491"/>
    <x v="2"/>
    <x v="2"/>
    <x v="1"/>
  </r>
  <r>
    <s v="INV-0015-R5-AE"/>
    <s v="R5"/>
    <s v="AE"/>
    <s v="منى خالد"/>
    <x v="1"/>
    <x v="3"/>
    <d v="2024-06-01T00:00:00"/>
    <x v="2"/>
    <x v="8"/>
    <s v="Saturday"/>
    <n v="2024"/>
    <n v="869"/>
    <n v="1"/>
    <n v="1464"/>
    <n v="1464"/>
    <n v="250.69"/>
    <x v="4"/>
    <x v="2"/>
    <x v="1"/>
  </r>
  <r>
    <s v="INV-0016-R4-AE"/>
    <s v="R4"/>
    <s v="AE"/>
    <s v="خالد يوسف"/>
    <x v="2"/>
    <x v="1"/>
    <d v="2024-06-11T00:00:00"/>
    <x v="2"/>
    <x v="8"/>
    <s v="Tuesday"/>
    <n v="2024"/>
    <n v="859"/>
    <n v="10"/>
    <n v="2401"/>
    <n v="24010"/>
    <n v="3153.35"/>
    <x v="3"/>
    <x v="2"/>
    <x v="2"/>
  </r>
  <r>
    <s v="INV-0017-R4-SA"/>
    <s v="R4"/>
    <s v="AE"/>
    <s v="محمد حسن"/>
    <x v="2"/>
    <x v="1"/>
    <d v="2024-04-06T00:00:00"/>
    <x v="2"/>
    <x v="2"/>
    <s v="Saturday"/>
    <n v="2024"/>
    <n v="925"/>
    <n v="13"/>
    <n v="3455"/>
    <n v="44915"/>
    <n v="13083.23"/>
    <x v="0"/>
    <x v="0"/>
    <x v="1"/>
  </r>
  <r>
    <s v="INV-0018-R2-EG"/>
    <s v="R2"/>
    <s v="EG"/>
    <s v="خالد يوسف"/>
    <x v="0"/>
    <x v="2"/>
    <d v="2024-09-25T00:00:00"/>
    <x v="0"/>
    <x v="9"/>
    <s v="Wednesday"/>
    <n v="2024"/>
    <n v="753"/>
    <n v="19"/>
    <n v="4462"/>
    <n v="84778"/>
    <n v="20187.810000000001"/>
    <x v="4"/>
    <x v="1"/>
    <x v="2"/>
  </r>
  <r>
    <s v="INV-0019-R5-AE"/>
    <s v="R5"/>
    <s v="AE"/>
    <s v="محمد حسن"/>
    <x v="0"/>
    <x v="2"/>
    <d v="2024-08-14T00:00:00"/>
    <x v="0"/>
    <x v="3"/>
    <s v="Wednesday"/>
    <n v="2024"/>
    <n v="795"/>
    <n v="20"/>
    <n v="4745"/>
    <n v="94900"/>
    <n v="21028.15"/>
    <x v="1"/>
    <x v="2"/>
    <x v="1"/>
  </r>
  <r>
    <s v="INV-0020-R3-EG"/>
    <s v="R3"/>
    <s v="EG"/>
    <s v="أحمد علي"/>
    <x v="0"/>
    <x v="2"/>
    <d v="2024-06-19T00:00:00"/>
    <x v="2"/>
    <x v="8"/>
    <s v="Wednesday"/>
    <n v="2024"/>
    <n v="851"/>
    <n v="2"/>
    <n v="4665"/>
    <n v="9330"/>
    <n v="2347.08"/>
    <x v="3"/>
    <x v="1"/>
    <x v="2"/>
  </r>
  <r>
    <s v="INV-0021-R2-AE"/>
    <s v="R2"/>
    <s v="AE"/>
    <s v="محمد حسن"/>
    <x v="0"/>
    <x v="2"/>
    <d v="2024-04-12T00:00:00"/>
    <x v="2"/>
    <x v="2"/>
    <s v="Friday"/>
    <n v="2024"/>
    <n v="919"/>
    <n v="10"/>
    <n v="2440"/>
    <n v="24400"/>
    <n v="3565.9"/>
    <x v="2"/>
    <x v="2"/>
    <x v="2"/>
  </r>
  <r>
    <s v="INV-0022-R2-SA"/>
    <s v="R2"/>
    <s v="SA"/>
    <s v="أحمد علي"/>
    <x v="1"/>
    <x v="3"/>
    <d v="2024-11-08T00:00:00"/>
    <x v="3"/>
    <x v="7"/>
    <s v="Friday"/>
    <n v="2024"/>
    <n v="709"/>
    <n v="12"/>
    <n v="4692"/>
    <n v="56304"/>
    <n v="16814.3"/>
    <x v="0"/>
    <x v="0"/>
    <x v="2"/>
  </r>
  <r>
    <s v="INV-0023-R2-EG"/>
    <s v="R2"/>
    <s v="EG"/>
    <s v="سارة محمود"/>
    <x v="0"/>
    <x v="2"/>
    <d v="2024-03-23T00:00:00"/>
    <x v="1"/>
    <x v="5"/>
    <s v="Saturday"/>
    <n v="2024"/>
    <n v="939"/>
    <n v="19"/>
    <n v="2448"/>
    <n v="46512"/>
    <n v="9415.39"/>
    <x v="1"/>
    <x v="1"/>
    <x v="2"/>
  </r>
  <r>
    <s v="INV-0024-R2-EG"/>
    <s v="R2"/>
    <s v="EG"/>
    <s v="خالد يوسف"/>
    <x v="0"/>
    <x v="2"/>
    <d v="2024-05-15T00:00:00"/>
    <x v="2"/>
    <x v="4"/>
    <s v="Wednesday"/>
    <n v="2024"/>
    <n v="886"/>
    <n v="13"/>
    <n v="2784"/>
    <n v="36192"/>
    <n v="9998.25"/>
    <x v="4"/>
    <x v="1"/>
    <x v="2"/>
  </r>
  <r>
    <s v="INV-0025-R1-AE"/>
    <s v="R1"/>
    <s v="AE"/>
    <s v="خالد يوسف"/>
    <x v="2"/>
    <x v="3"/>
    <d v="2024-11-29T00:00:00"/>
    <x v="3"/>
    <x v="7"/>
    <s v="Friday"/>
    <n v="2024"/>
    <n v="688"/>
    <n v="5"/>
    <n v="783"/>
    <n v="3915"/>
    <n v="862.43"/>
    <x v="1"/>
    <x v="2"/>
    <x v="0"/>
  </r>
  <r>
    <s v="INV-0026-R1-EG"/>
    <s v="R1"/>
    <s v="EG"/>
    <s v="محمد حسن"/>
    <x v="1"/>
    <x v="0"/>
    <d v="2024-06-13T00:00:00"/>
    <x v="2"/>
    <x v="8"/>
    <s v="Thursday"/>
    <n v="2024"/>
    <n v="857"/>
    <n v="7"/>
    <n v="1724"/>
    <n v="12068"/>
    <n v="2108.09"/>
    <x v="1"/>
    <x v="1"/>
    <x v="2"/>
  </r>
  <r>
    <s v="INV-0027-R4-AE"/>
    <s v="R4"/>
    <s v="AE"/>
    <s v="أحمد علي"/>
    <x v="2"/>
    <x v="3"/>
    <d v="2024-11-27T00:00:00"/>
    <x v="3"/>
    <x v="7"/>
    <s v="Wednesday"/>
    <n v="2024"/>
    <n v="690"/>
    <n v="9"/>
    <n v="1274"/>
    <n v="11466"/>
    <n v="1398.27"/>
    <x v="3"/>
    <x v="2"/>
    <x v="1"/>
  </r>
  <r>
    <s v="INV-0028-R4-AE"/>
    <s v="R4"/>
    <s v="AE"/>
    <s v="أحمد علي"/>
    <x v="2"/>
    <x v="0"/>
    <d v="2024-03-01T00:00:00"/>
    <x v="1"/>
    <x v="5"/>
    <s v="Friday"/>
    <n v="2024"/>
    <n v="961"/>
    <n v="15"/>
    <n v="2165"/>
    <n v="32475"/>
    <n v="8397.5400000000009"/>
    <x v="3"/>
    <x v="2"/>
    <x v="0"/>
  </r>
  <r>
    <s v="INV-0029-R1-EG"/>
    <s v="R1"/>
    <s v="EG"/>
    <s v="محمد حسن"/>
    <x v="1"/>
    <x v="1"/>
    <d v="2024-12-14T00:00:00"/>
    <x v="3"/>
    <x v="10"/>
    <s v="Saturday"/>
    <n v="2024"/>
    <n v="673"/>
    <n v="14"/>
    <n v="945"/>
    <n v="13230"/>
    <n v="3486.85"/>
    <x v="1"/>
    <x v="1"/>
    <x v="1"/>
  </r>
  <r>
    <s v="INV-0030-R4-SA"/>
    <s v="R4"/>
    <s v="SA"/>
    <s v="خالد يوسف"/>
    <x v="1"/>
    <x v="0"/>
    <d v="2024-09-16T00:00:00"/>
    <x v="0"/>
    <x v="9"/>
    <s v="Monday"/>
    <n v="2024"/>
    <n v="762"/>
    <n v="4"/>
    <n v="1860"/>
    <n v="7440"/>
    <n v="1905.91"/>
    <x v="0"/>
    <x v="0"/>
    <x v="0"/>
  </r>
  <r>
    <s v="INV-0031-R5-EG"/>
    <s v="R5"/>
    <s v="EG"/>
    <s v="خالد يوسف"/>
    <x v="2"/>
    <x v="0"/>
    <d v="2024-11-30T00:00:00"/>
    <x v="3"/>
    <x v="7"/>
    <s v="Saturday"/>
    <n v="2024"/>
    <n v="687"/>
    <n v="10"/>
    <n v="2462"/>
    <n v="24620"/>
    <n v="4894.6499999999996"/>
    <x v="3"/>
    <x v="1"/>
    <x v="0"/>
  </r>
  <r>
    <s v="INV-0032-R2-AE"/>
    <s v="R2"/>
    <s v="AE"/>
    <s v="محمد حسن"/>
    <x v="0"/>
    <x v="0"/>
    <d v="2024-06-14T00:00:00"/>
    <x v="2"/>
    <x v="8"/>
    <s v="Friday"/>
    <n v="2024"/>
    <n v="856"/>
    <n v="12"/>
    <n v="629"/>
    <n v="7548"/>
    <n v="1461.33"/>
    <x v="4"/>
    <x v="2"/>
    <x v="0"/>
  </r>
  <r>
    <s v="INV-0033-R3-AE"/>
    <s v="R3"/>
    <s v="AE"/>
    <s v="محمد حسن"/>
    <x v="0"/>
    <x v="2"/>
    <d v="2024-01-05T00:00:00"/>
    <x v="1"/>
    <x v="1"/>
    <s v="Friday"/>
    <n v="2024"/>
    <n v="1017"/>
    <n v="4"/>
    <n v="3888"/>
    <n v="15552"/>
    <n v="2904.09"/>
    <x v="4"/>
    <x v="2"/>
    <x v="1"/>
  </r>
  <r>
    <s v="INV-0034-R4-EG"/>
    <s v="R4"/>
    <s v="EG"/>
    <s v="خالد يوسف"/>
    <x v="1"/>
    <x v="1"/>
    <d v="2024-08-15T00:00:00"/>
    <x v="0"/>
    <x v="3"/>
    <s v="Thursday"/>
    <n v="2024"/>
    <n v="794"/>
    <n v="13"/>
    <n v="1840"/>
    <n v="23920"/>
    <n v="5027.54"/>
    <x v="2"/>
    <x v="1"/>
    <x v="1"/>
  </r>
  <r>
    <s v="INV-0035-R5-AE"/>
    <s v="R5"/>
    <s v="AE"/>
    <s v="خالد يوسف"/>
    <x v="2"/>
    <x v="0"/>
    <d v="2024-03-12T00:00:00"/>
    <x v="1"/>
    <x v="5"/>
    <s v="Tuesday"/>
    <n v="2024"/>
    <n v="950"/>
    <n v="8"/>
    <n v="2398"/>
    <n v="19184"/>
    <n v="3990.67"/>
    <x v="1"/>
    <x v="2"/>
    <x v="2"/>
  </r>
  <r>
    <s v="INV-0036-R3-AE"/>
    <s v="R3"/>
    <s v="AE"/>
    <s v="أحمد علي"/>
    <x v="1"/>
    <x v="3"/>
    <d v="2024-04-08T00:00:00"/>
    <x v="2"/>
    <x v="2"/>
    <s v="Monday"/>
    <n v="2024"/>
    <n v="923"/>
    <n v="9"/>
    <n v="783"/>
    <n v="7047"/>
    <n v="1533.55"/>
    <x v="3"/>
    <x v="2"/>
    <x v="2"/>
  </r>
  <r>
    <s v="INV-0037-R4-AE"/>
    <s v="R4"/>
    <s v="AE"/>
    <s v="سارة محمود"/>
    <x v="1"/>
    <x v="0"/>
    <d v="2024-09-19T00:00:00"/>
    <x v="0"/>
    <x v="9"/>
    <s v="Thursday"/>
    <n v="2024"/>
    <n v="759"/>
    <n v="11"/>
    <n v="2924"/>
    <n v="32164"/>
    <n v="8545.3799999999992"/>
    <x v="1"/>
    <x v="2"/>
    <x v="1"/>
  </r>
  <r>
    <s v="INV-0038-R4-SA"/>
    <s v="R4"/>
    <s v="SA"/>
    <s v="محمد حسن"/>
    <x v="1"/>
    <x v="2"/>
    <d v="2024-10-19T00:00:00"/>
    <x v="3"/>
    <x v="11"/>
    <s v="Saturday"/>
    <n v="2024"/>
    <n v="729"/>
    <n v="4"/>
    <n v="4750"/>
    <n v="19000"/>
    <n v="4719.47"/>
    <x v="2"/>
    <x v="0"/>
    <x v="2"/>
  </r>
  <r>
    <s v="INV-0039-R3-AE"/>
    <s v="R3"/>
    <s v="AE"/>
    <s v="أحمد علي"/>
    <x v="0"/>
    <x v="3"/>
    <d v="2024-04-06T00:00:00"/>
    <x v="2"/>
    <x v="2"/>
    <s v="Saturday"/>
    <n v="2024"/>
    <n v="925"/>
    <n v="2"/>
    <n v="3761"/>
    <n v="7522"/>
    <n v="1638.8"/>
    <x v="3"/>
    <x v="2"/>
    <x v="0"/>
  </r>
  <r>
    <s v="INV-0040-R5-SA"/>
    <s v="R5"/>
    <s v="SA"/>
    <s v="خالد يوسف"/>
    <x v="1"/>
    <x v="3"/>
    <d v="2024-02-18T00:00:00"/>
    <x v="1"/>
    <x v="6"/>
    <s v="Sunday"/>
    <n v="2024"/>
    <n v="973"/>
    <n v="1"/>
    <n v="1009"/>
    <n v="1009"/>
    <n v="265.77999999999997"/>
    <x v="2"/>
    <x v="0"/>
    <x v="0"/>
  </r>
  <r>
    <s v="INV-0041-R3-SA"/>
    <s v="R3"/>
    <s v="SA"/>
    <s v="منى خالد"/>
    <x v="0"/>
    <x v="1"/>
    <d v="2024-06-14T00:00:00"/>
    <x v="2"/>
    <x v="8"/>
    <s v="Friday"/>
    <n v="2024"/>
    <n v="856"/>
    <n v="5"/>
    <n v="1712"/>
    <n v="8560"/>
    <n v="1079.5899999999999"/>
    <x v="0"/>
    <x v="0"/>
    <x v="1"/>
  </r>
  <r>
    <s v="INV-0042-R2-SA"/>
    <s v="R2"/>
    <s v="SA"/>
    <s v="خالد يوسف"/>
    <x v="1"/>
    <x v="2"/>
    <d v="2024-08-23T00:00:00"/>
    <x v="0"/>
    <x v="3"/>
    <s v="Friday"/>
    <n v="2024"/>
    <n v="786"/>
    <n v="19"/>
    <n v="524"/>
    <n v="9956"/>
    <n v="1777.35"/>
    <x v="0"/>
    <x v="0"/>
    <x v="1"/>
  </r>
  <r>
    <s v="INV-0043-R2-EG"/>
    <s v="R2"/>
    <s v="EG"/>
    <s v="سارة محمود"/>
    <x v="0"/>
    <x v="0"/>
    <d v="2024-03-21T00:00:00"/>
    <x v="1"/>
    <x v="5"/>
    <s v="Thursday"/>
    <n v="2024"/>
    <n v="941"/>
    <n v="14"/>
    <n v="717"/>
    <n v="10038"/>
    <n v="2786.57"/>
    <x v="1"/>
    <x v="1"/>
    <x v="0"/>
  </r>
  <r>
    <s v="INV-0044-R4-AE"/>
    <s v="R4"/>
    <s v="AE"/>
    <s v="محمد حسن"/>
    <x v="2"/>
    <x v="1"/>
    <d v="2024-04-03T00:00:00"/>
    <x v="2"/>
    <x v="2"/>
    <s v="Wednesday"/>
    <n v="2024"/>
    <n v="928"/>
    <n v="14"/>
    <n v="3743"/>
    <n v="52402"/>
    <n v="13880.11"/>
    <x v="1"/>
    <x v="2"/>
    <x v="1"/>
  </r>
  <r>
    <s v="INV-0045-R1-AE"/>
    <s v="R1"/>
    <s v="AE"/>
    <s v="سارة محمود"/>
    <x v="2"/>
    <x v="2"/>
    <d v="2024-02-17T00:00:00"/>
    <x v="1"/>
    <x v="6"/>
    <s v="Saturday"/>
    <n v="2024"/>
    <n v="974"/>
    <n v="4"/>
    <n v="4524"/>
    <n v="18096"/>
    <n v="4229.84"/>
    <x v="2"/>
    <x v="2"/>
    <x v="1"/>
  </r>
  <r>
    <s v="INV-0046-R5-SA"/>
    <s v="R5"/>
    <s v="SA"/>
    <s v="خالد يوسف"/>
    <x v="2"/>
    <x v="2"/>
    <d v="2024-09-06T00:00:00"/>
    <x v="0"/>
    <x v="9"/>
    <s v="Friday"/>
    <n v="2024"/>
    <n v="772"/>
    <n v="2"/>
    <n v="2722"/>
    <n v="5444"/>
    <n v="1477.67"/>
    <x v="3"/>
    <x v="0"/>
    <x v="1"/>
  </r>
  <r>
    <s v="INV-0047-R3-EG"/>
    <s v="R3"/>
    <s v="EG"/>
    <s v="خالد يوسف"/>
    <x v="1"/>
    <x v="0"/>
    <d v="2024-04-28T00:00:00"/>
    <x v="2"/>
    <x v="2"/>
    <s v="Sunday"/>
    <n v="2024"/>
    <n v="903"/>
    <n v="16"/>
    <n v="4840"/>
    <n v="77440"/>
    <n v="12245.95"/>
    <x v="0"/>
    <x v="1"/>
    <x v="2"/>
  </r>
  <r>
    <s v="INV-0048-R1-EG"/>
    <s v="R1"/>
    <s v="EG"/>
    <s v="محمد حسن"/>
    <x v="2"/>
    <x v="3"/>
    <d v="2024-12-09T00:00:00"/>
    <x v="3"/>
    <x v="10"/>
    <s v="Monday"/>
    <n v="2024"/>
    <n v="678"/>
    <n v="8"/>
    <n v="3591"/>
    <n v="28728"/>
    <n v="4777.3599999999997"/>
    <x v="4"/>
    <x v="1"/>
    <x v="2"/>
  </r>
  <r>
    <s v="INV-0049-R1-SA"/>
    <s v="R1"/>
    <s v="SA"/>
    <s v="سارة محمود"/>
    <x v="2"/>
    <x v="3"/>
    <d v="2024-08-05T00:00:00"/>
    <x v="0"/>
    <x v="3"/>
    <s v="Monday"/>
    <n v="2024"/>
    <n v="804"/>
    <n v="1"/>
    <n v="3598"/>
    <n v="3598"/>
    <n v="972.81"/>
    <x v="4"/>
    <x v="0"/>
    <x v="0"/>
  </r>
  <r>
    <s v="INV-0050-R1-EG"/>
    <s v="R1"/>
    <s v="EG"/>
    <s v="أحمد علي"/>
    <x v="2"/>
    <x v="0"/>
    <d v="2024-01-06T00:00:00"/>
    <x v="1"/>
    <x v="1"/>
    <s v="Saturday"/>
    <n v="2024"/>
    <n v="1016"/>
    <n v="15"/>
    <n v="1309"/>
    <n v="19635"/>
    <n v="2191.92"/>
    <x v="1"/>
    <x v="1"/>
    <x v="2"/>
  </r>
  <r>
    <s v="INV-0051-R3-SA"/>
    <s v="R3"/>
    <s v="SA"/>
    <s v="محمد حسن"/>
    <x v="1"/>
    <x v="3"/>
    <d v="2024-05-15T00:00:00"/>
    <x v="2"/>
    <x v="4"/>
    <s v="Wednesday"/>
    <n v="2024"/>
    <n v="886"/>
    <n v="19"/>
    <n v="3044"/>
    <n v="57836"/>
    <n v="16965.09"/>
    <x v="4"/>
    <x v="0"/>
    <x v="0"/>
  </r>
  <r>
    <s v="INV-0052-R5-AE"/>
    <s v="R5"/>
    <s v="AE"/>
    <s v="أحمد علي"/>
    <x v="2"/>
    <x v="1"/>
    <d v="2024-03-26T00:00:00"/>
    <x v="1"/>
    <x v="5"/>
    <s v="Tuesday"/>
    <n v="2024"/>
    <n v="936"/>
    <n v="17"/>
    <n v="1317"/>
    <n v="22389"/>
    <n v="5948.63"/>
    <x v="1"/>
    <x v="2"/>
    <x v="0"/>
  </r>
  <r>
    <s v="INV-0053-R5-EG"/>
    <s v="R5"/>
    <s v="EG"/>
    <s v="محمد حسن"/>
    <x v="1"/>
    <x v="3"/>
    <d v="2024-12-18T00:00:00"/>
    <x v="3"/>
    <x v="10"/>
    <s v="Wednesday"/>
    <n v="2024"/>
    <n v="669"/>
    <n v="12"/>
    <n v="3131"/>
    <n v="37572"/>
    <n v="5845.67"/>
    <x v="1"/>
    <x v="1"/>
    <x v="0"/>
  </r>
  <r>
    <s v="INV-0054-R5-AE"/>
    <s v="R5"/>
    <s v="AE"/>
    <s v="خالد يوسف"/>
    <x v="2"/>
    <x v="3"/>
    <d v="2024-08-19T00:00:00"/>
    <x v="0"/>
    <x v="3"/>
    <s v="Monday"/>
    <n v="2024"/>
    <n v="790"/>
    <n v="12"/>
    <n v="3574"/>
    <n v="42888"/>
    <n v="4356.43"/>
    <x v="2"/>
    <x v="2"/>
    <x v="2"/>
  </r>
  <r>
    <s v="INV-0055-R5-EG"/>
    <s v="R5"/>
    <s v="EG"/>
    <s v="خالد يوسف"/>
    <x v="0"/>
    <x v="3"/>
    <d v="2024-01-02T00:00:00"/>
    <x v="1"/>
    <x v="1"/>
    <s v="Tuesday"/>
    <n v="2024"/>
    <n v="1020"/>
    <n v="12"/>
    <n v="3568"/>
    <n v="42816"/>
    <n v="6429.93"/>
    <x v="2"/>
    <x v="1"/>
    <x v="2"/>
  </r>
  <r>
    <s v="INV-0056-R5-SA"/>
    <s v="R5"/>
    <s v="SA"/>
    <s v="أحمد علي"/>
    <x v="1"/>
    <x v="3"/>
    <d v="2024-01-22T00:00:00"/>
    <x v="1"/>
    <x v="1"/>
    <s v="Monday"/>
    <n v="2024"/>
    <n v="1000"/>
    <n v="8"/>
    <n v="4505"/>
    <n v="36040"/>
    <n v="6840.15"/>
    <x v="3"/>
    <x v="0"/>
    <x v="1"/>
  </r>
  <r>
    <s v="INV-0057-R4-EG"/>
    <s v="R4"/>
    <s v="EG"/>
    <s v="منى خالد"/>
    <x v="1"/>
    <x v="0"/>
    <d v="2024-08-12T00:00:00"/>
    <x v="0"/>
    <x v="3"/>
    <s v="Monday"/>
    <n v="2024"/>
    <n v="797"/>
    <n v="17"/>
    <n v="3863"/>
    <n v="65671"/>
    <n v="14811.79"/>
    <x v="0"/>
    <x v="1"/>
    <x v="0"/>
  </r>
  <r>
    <s v="INV-0058-R4-SA"/>
    <s v="R4"/>
    <s v="SA"/>
    <s v="سارة محمود"/>
    <x v="2"/>
    <x v="0"/>
    <d v="2024-04-30T00:00:00"/>
    <x v="2"/>
    <x v="2"/>
    <s v="Tuesday"/>
    <n v="2024"/>
    <n v="901"/>
    <n v="9"/>
    <n v="4792"/>
    <n v="43128"/>
    <n v="9688.2099999999991"/>
    <x v="4"/>
    <x v="0"/>
    <x v="2"/>
  </r>
  <r>
    <s v="INV-0059-R1-EG"/>
    <s v="R1"/>
    <s v="EG"/>
    <s v="سارة محمود"/>
    <x v="0"/>
    <x v="3"/>
    <d v="2024-04-26T00:00:00"/>
    <x v="2"/>
    <x v="2"/>
    <s v="Friday"/>
    <n v="2024"/>
    <n v="905"/>
    <n v="9"/>
    <n v="1503"/>
    <n v="13527"/>
    <n v="3345.15"/>
    <x v="1"/>
    <x v="1"/>
    <x v="0"/>
  </r>
  <r>
    <s v="INV-0060-R3-EG"/>
    <s v="R3"/>
    <s v="EG"/>
    <s v="محمد حسن"/>
    <x v="2"/>
    <x v="1"/>
    <d v="2024-05-14T00:00:00"/>
    <x v="2"/>
    <x v="4"/>
    <s v="Tuesday"/>
    <n v="2024"/>
    <n v="887"/>
    <n v="2"/>
    <n v="4320"/>
    <n v="8640"/>
    <n v="1504.74"/>
    <x v="2"/>
    <x v="1"/>
    <x v="0"/>
  </r>
  <r>
    <s v="INV-0061-R3-SA"/>
    <s v="R3"/>
    <s v="SA"/>
    <s v="سارة محمود"/>
    <x v="1"/>
    <x v="2"/>
    <d v="2024-09-12T00:00:00"/>
    <x v="0"/>
    <x v="9"/>
    <s v="Thursday"/>
    <n v="2024"/>
    <n v="766"/>
    <n v="6"/>
    <n v="3700"/>
    <n v="22200"/>
    <n v="5549.46"/>
    <x v="1"/>
    <x v="0"/>
    <x v="1"/>
  </r>
  <r>
    <s v="INV-0062-R2-AE"/>
    <s v="R2"/>
    <s v="AE"/>
    <s v="سارة محمود"/>
    <x v="1"/>
    <x v="0"/>
    <d v="2024-07-29T00:00:00"/>
    <x v="0"/>
    <x v="0"/>
    <s v="Monday"/>
    <n v="2024"/>
    <n v="811"/>
    <n v="3"/>
    <n v="3381"/>
    <n v="10143"/>
    <n v="1448.23"/>
    <x v="1"/>
    <x v="2"/>
    <x v="0"/>
  </r>
  <r>
    <s v="INV-0063-R2-EG"/>
    <s v="R2"/>
    <s v="EG"/>
    <s v="سارة محمود"/>
    <x v="2"/>
    <x v="1"/>
    <d v="2024-04-24T00:00:00"/>
    <x v="2"/>
    <x v="2"/>
    <s v="Wednesday"/>
    <n v="2024"/>
    <n v="907"/>
    <n v="9"/>
    <n v="763"/>
    <n v="6867"/>
    <n v="1267.28"/>
    <x v="2"/>
    <x v="1"/>
    <x v="2"/>
  </r>
  <r>
    <s v="INV-0064-R5-SA"/>
    <s v="R5"/>
    <s v="SA"/>
    <s v="أحمد علي"/>
    <x v="1"/>
    <x v="0"/>
    <d v="2024-03-21T00:00:00"/>
    <x v="1"/>
    <x v="5"/>
    <s v="Thursday"/>
    <n v="2024"/>
    <n v="941"/>
    <n v="11"/>
    <n v="1597"/>
    <n v="17567"/>
    <n v="5170.0600000000004"/>
    <x v="3"/>
    <x v="0"/>
    <x v="0"/>
  </r>
  <r>
    <s v="INV-0065-R5-EG"/>
    <s v="R5"/>
    <s v="EG"/>
    <s v="خالد يوسف"/>
    <x v="2"/>
    <x v="1"/>
    <d v="2024-01-19T00:00:00"/>
    <x v="1"/>
    <x v="1"/>
    <s v="Friday"/>
    <n v="2024"/>
    <n v="1003"/>
    <n v="12"/>
    <n v="4817"/>
    <n v="57804"/>
    <n v="6956.35"/>
    <x v="4"/>
    <x v="1"/>
    <x v="1"/>
  </r>
  <r>
    <s v="INV-0066-R3-AE"/>
    <s v="R3"/>
    <s v="AE"/>
    <s v="محمد حسن"/>
    <x v="0"/>
    <x v="1"/>
    <d v="2024-05-11T00:00:00"/>
    <x v="2"/>
    <x v="4"/>
    <s v="Saturday"/>
    <n v="2024"/>
    <n v="890"/>
    <n v="13"/>
    <n v="1013"/>
    <n v="13169"/>
    <n v="2294.2800000000002"/>
    <x v="3"/>
    <x v="2"/>
    <x v="0"/>
  </r>
  <r>
    <s v="INV-0067-R2-AE"/>
    <s v="R2"/>
    <s v="AE"/>
    <s v="سارة محمود"/>
    <x v="2"/>
    <x v="2"/>
    <d v="2024-04-21T00:00:00"/>
    <x v="2"/>
    <x v="2"/>
    <s v="Sunday"/>
    <n v="2024"/>
    <n v="910"/>
    <n v="1"/>
    <n v="4429"/>
    <n v="4429"/>
    <n v="1270.6400000000001"/>
    <x v="3"/>
    <x v="2"/>
    <x v="0"/>
  </r>
  <r>
    <s v="INV-0068-R5-SA"/>
    <s v="R5"/>
    <s v="SA"/>
    <s v="خالد يوسف"/>
    <x v="1"/>
    <x v="3"/>
    <d v="2024-02-09T00:00:00"/>
    <x v="1"/>
    <x v="6"/>
    <s v="Friday"/>
    <n v="2024"/>
    <n v="982"/>
    <n v="16"/>
    <n v="2484"/>
    <n v="39744"/>
    <n v="6042.8"/>
    <x v="2"/>
    <x v="0"/>
    <x v="1"/>
  </r>
  <r>
    <s v="INV-0069-R3-AE"/>
    <s v="R3"/>
    <s v="AE"/>
    <s v="منى خالد"/>
    <x v="0"/>
    <x v="2"/>
    <d v="2024-11-05T00:00:00"/>
    <x v="3"/>
    <x v="7"/>
    <s v="Tuesday"/>
    <n v="2024"/>
    <n v="712"/>
    <n v="7"/>
    <n v="2484"/>
    <n v="17388"/>
    <n v="3753.99"/>
    <x v="1"/>
    <x v="2"/>
    <x v="0"/>
  </r>
  <r>
    <s v="INV-0070-R1-AE"/>
    <s v="R1"/>
    <s v="AE"/>
    <s v="سارة محمود"/>
    <x v="2"/>
    <x v="0"/>
    <d v="2024-05-06T00:00:00"/>
    <x v="2"/>
    <x v="4"/>
    <s v="Monday"/>
    <n v="2024"/>
    <n v="895"/>
    <n v="9"/>
    <n v="845"/>
    <n v="7605"/>
    <n v="1424.09"/>
    <x v="2"/>
    <x v="2"/>
    <x v="2"/>
  </r>
  <r>
    <s v="INV-0071-R5-SA"/>
    <s v="R5"/>
    <s v="SA"/>
    <s v="منى خالد"/>
    <x v="1"/>
    <x v="1"/>
    <d v="2024-02-16T00:00:00"/>
    <x v="1"/>
    <x v="6"/>
    <s v="Friday"/>
    <n v="2024"/>
    <n v="975"/>
    <n v="17"/>
    <n v="1492"/>
    <n v="25364"/>
    <n v="7393.13"/>
    <x v="2"/>
    <x v="0"/>
    <x v="1"/>
  </r>
  <r>
    <s v="INV-0072-R4-EG"/>
    <s v="R4"/>
    <s v="EG"/>
    <s v="خالد يوسف"/>
    <x v="1"/>
    <x v="2"/>
    <d v="2024-08-14T00:00:00"/>
    <x v="0"/>
    <x v="3"/>
    <s v="Wednesday"/>
    <n v="2024"/>
    <n v="795"/>
    <n v="10"/>
    <n v="3780"/>
    <n v="37800"/>
    <n v="5417.46"/>
    <x v="3"/>
    <x v="1"/>
    <x v="2"/>
  </r>
  <r>
    <s v="INV-0073-R3-AE"/>
    <s v="R3"/>
    <s v="AE"/>
    <s v="سارة محمود"/>
    <x v="1"/>
    <x v="2"/>
    <d v="2024-02-08T00:00:00"/>
    <x v="1"/>
    <x v="6"/>
    <s v="Thursday"/>
    <n v="2024"/>
    <n v="983"/>
    <n v="19"/>
    <n v="2668"/>
    <n v="50692"/>
    <n v="7929.64"/>
    <x v="3"/>
    <x v="2"/>
    <x v="1"/>
  </r>
  <r>
    <s v="INV-0074-R3-EG"/>
    <s v="R3"/>
    <s v="EG"/>
    <s v="خالد يوسف"/>
    <x v="0"/>
    <x v="1"/>
    <d v="2024-11-04T00:00:00"/>
    <x v="3"/>
    <x v="7"/>
    <s v="Monday"/>
    <n v="2024"/>
    <n v="713"/>
    <n v="12"/>
    <n v="2837"/>
    <n v="34044"/>
    <n v="6953.92"/>
    <x v="2"/>
    <x v="1"/>
    <x v="2"/>
  </r>
  <r>
    <s v="INV-0076-R4-SA"/>
    <s v="R4"/>
    <s v="SA"/>
    <s v="أحمد علي"/>
    <x v="2"/>
    <x v="1"/>
    <d v="2024-02-03T00:00:00"/>
    <x v="1"/>
    <x v="6"/>
    <s v="Saturday"/>
    <n v="2024"/>
    <n v="988"/>
    <n v="3"/>
    <n v="3578"/>
    <n v="10734"/>
    <n v="1939.12"/>
    <x v="1"/>
    <x v="0"/>
    <x v="0"/>
  </r>
  <r>
    <s v="INV-0077-R5-SA"/>
    <s v="R5"/>
    <s v="SA"/>
    <s v="محمد حسن"/>
    <x v="1"/>
    <x v="3"/>
    <d v="2024-07-13T00:00:00"/>
    <x v="0"/>
    <x v="0"/>
    <s v="Saturday"/>
    <n v="2024"/>
    <n v="827"/>
    <n v="3"/>
    <n v="4147"/>
    <n v="12441"/>
    <n v="3417.9"/>
    <x v="2"/>
    <x v="0"/>
    <x v="0"/>
  </r>
  <r>
    <s v="INV-0078-R1-EG"/>
    <s v="R1"/>
    <s v="EG"/>
    <s v="محمد حسن"/>
    <x v="2"/>
    <x v="3"/>
    <d v="2024-01-21T00:00:00"/>
    <x v="1"/>
    <x v="1"/>
    <s v="Sunday"/>
    <n v="2024"/>
    <n v="1001"/>
    <n v="17"/>
    <n v="4948"/>
    <n v="84116"/>
    <n v="18970.810000000001"/>
    <x v="0"/>
    <x v="1"/>
    <x v="1"/>
  </r>
  <r>
    <s v="INV-0079-R1-EG"/>
    <s v="R1"/>
    <s v="EG"/>
    <s v="محمد حسن"/>
    <x v="0"/>
    <x v="0"/>
    <d v="2024-12-11T00:00:00"/>
    <x v="3"/>
    <x v="10"/>
    <s v="Wednesday"/>
    <n v="2024"/>
    <n v="676"/>
    <n v="4"/>
    <n v="3803"/>
    <n v="15212"/>
    <n v="1633.45"/>
    <x v="3"/>
    <x v="1"/>
    <x v="0"/>
  </r>
  <r>
    <s v="INV-0080-R4-SA"/>
    <s v="R4"/>
    <s v="SA"/>
    <s v="خالد يوسف"/>
    <x v="2"/>
    <x v="0"/>
    <d v="2024-06-12T00:00:00"/>
    <x v="2"/>
    <x v="8"/>
    <s v="Wednesday"/>
    <n v="2024"/>
    <n v="858"/>
    <n v="2"/>
    <n v="2220"/>
    <n v="4440"/>
    <n v="844"/>
    <x v="0"/>
    <x v="0"/>
    <x v="1"/>
  </r>
  <r>
    <s v="INV-0081-R5-SA"/>
    <s v="R5"/>
    <s v="SA"/>
    <s v="أحمد علي"/>
    <x v="0"/>
    <x v="2"/>
    <d v="2024-09-11T00:00:00"/>
    <x v="0"/>
    <x v="9"/>
    <s v="Wednesday"/>
    <n v="2024"/>
    <n v="767"/>
    <n v="6"/>
    <n v="2549"/>
    <n v="15294"/>
    <n v="1983.76"/>
    <x v="2"/>
    <x v="0"/>
    <x v="2"/>
  </r>
  <r>
    <s v="INV-0082-R1-SA"/>
    <s v="R1"/>
    <s v="SA"/>
    <s v="محمد حسن"/>
    <x v="2"/>
    <x v="0"/>
    <d v="2024-02-06T00:00:00"/>
    <x v="1"/>
    <x v="6"/>
    <s v="Tuesday"/>
    <n v="2024"/>
    <n v="985"/>
    <n v="2"/>
    <n v="2919"/>
    <n v="5838"/>
    <n v="1239.71"/>
    <x v="1"/>
    <x v="0"/>
    <x v="1"/>
  </r>
  <r>
    <s v="INV-0083-R4-AE"/>
    <s v="R4"/>
    <s v="AE"/>
    <s v="محمد حسن"/>
    <x v="2"/>
    <x v="0"/>
    <d v="2024-06-02T00:00:00"/>
    <x v="2"/>
    <x v="8"/>
    <s v="Sunday"/>
    <n v="2024"/>
    <n v="868"/>
    <n v="4"/>
    <n v="1445"/>
    <n v="5780"/>
    <n v="727.05"/>
    <x v="2"/>
    <x v="2"/>
    <x v="0"/>
  </r>
  <r>
    <s v="INV-0084-R4-EG"/>
    <s v="R4"/>
    <s v="EG"/>
    <s v="منى خالد"/>
    <x v="2"/>
    <x v="2"/>
    <d v="2024-01-13T00:00:00"/>
    <x v="1"/>
    <x v="1"/>
    <s v="Saturday"/>
    <n v="2024"/>
    <n v="1009"/>
    <n v="18"/>
    <n v="2595"/>
    <n v="46710"/>
    <n v="8325.19"/>
    <x v="0"/>
    <x v="1"/>
    <x v="1"/>
  </r>
  <r>
    <s v="INV-0085-R4-AE"/>
    <s v="R4"/>
    <s v="AE"/>
    <s v="منى خالد"/>
    <x v="1"/>
    <x v="3"/>
    <d v="2024-03-21T00:00:00"/>
    <x v="1"/>
    <x v="5"/>
    <s v="Thursday"/>
    <n v="2024"/>
    <n v="941"/>
    <n v="16"/>
    <n v="2258"/>
    <n v="36128"/>
    <n v="8303.8700000000008"/>
    <x v="1"/>
    <x v="2"/>
    <x v="0"/>
  </r>
  <r>
    <s v="INV-0086-R5-AE"/>
    <s v="R5"/>
    <s v="AE"/>
    <s v="منى خالد"/>
    <x v="2"/>
    <x v="1"/>
    <d v="2024-04-30T00:00:00"/>
    <x v="2"/>
    <x v="2"/>
    <s v="Tuesday"/>
    <n v="2024"/>
    <n v="901"/>
    <n v="4"/>
    <n v="4849"/>
    <n v="19396"/>
    <n v="5511.74"/>
    <x v="0"/>
    <x v="2"/>
    <x v="0"/>
  </r>
  <r>
    <s v="INV-0087-R2-AE"/>
    <s v="R2"/>
    <s v="AE"/>
    <s v="سارة محمود"/>
    <x v="0"/>
    <x v="0"/>
    <d v="2024-04-15T00:00:00"/>
    <x v="2"/>
    <x v="2"/>
    <s v="Monday"/>
    <n v="2024"/>
    <n v="916"/>
    <n v="18"/>
    <n v="1108"/>
    <n v="19944"/>
    <n v="2080.83"/>
    <x v="4"/>
    <x v="2"/>
    <x v="2"/>
  </r>
  <r>
    <s v="INV-0088-R1-AE"/>
    <s v="R1"/>
    <s v="AE"/>
    <s v="سارة محمود"/>
    <x v="2"/>
    <x v="2"/>
    <d v="2024-08-30T00:00:00"/>
    <x v="0"/>
    <x v="3"/>
    <s v="Friday"/>
    <n v="2024"/>
    <n v="779"/>
    <n v="20"/>
    <n v="4679"/>
    <n v="93580"/>
    <n v="15214.18"/>
    <x v="2"/>
    <x v="2"/>
    <x v="1"/>
  </r>
  <r>
    <s v="INV-0089-R5-EG"/>
    <s v="R5"/>
    <s v="EG"/>
    <s v="خالد يوسف"/>
    <x v="0"/>
    <x v="1"/>
    <d v="2024-01-12T00:00:00"/>
    <x v="1"/>
    <x v="1"/>
    <s v="Friday"/>
    <n v="2024"/>
    <n v="1010"/>
    <n v="6"/>
    <n v="3274"/>
    <n v="19644"/>
    <n v="4217.6499999999996"/>
    <x v="3"/>
    <x v="1"/>
    <x v="0"/>
  </r>
  <r>
    <s v="INV-0090-R3-EG"/>
    <s v="R3"/>
    <s v="EG"/>
    <s v="خالد يوسف"/>
    <x v="2"/>
    <x v="2"/>
    <d v="2024-03-03T00:00:00"/>
    <x v="1"/>
    <x v="5"/>
    <s v="Sunday"/>
    <n v="2024"/>
    <n v="959"/>
    <n v="12"/>
    <n v="3579"/>
    <n v="42948"/>
    <n v="6907.57"/>
    <x v="1"/>
    <x v="1"/>
    <x v="0"/>
  </r>
  <r>
    <s v="INV-0091-R3-EG"/>
    <s v="R3"/>
    <s v="EG"/>
    <s v="أحمد علي"/>
    <x v="0"/>
    <x v="0"/>
    <d v="2024-07-09T00:00:00"/>
    <x v="0"/>
    <x v="0"/>
    <s v="Tuesday"/>
    <n v="2024"/>
    <n v="831"/>
    <n v="16"/>
    <n v="2678"/>
    <n v="42848"/>
    <n v="6114.69"/>
    <x v="1"/>
    <x v="1"/>
    <x v="0"/>
  </r>
  <r>
    <s v="INV-0092-R4-SA"/>
    <s v="R4"/>
    <s v="SA"/>
    <s v="سارة محمود"/>
    <x v="0"/>
    <x v="2"/>
    <d v="2024-08-20T00:00:00"/>
    <x v="0"/>
    <x v="3"/>
    <s v="Tuesday"/>
    <n v="2024"/>
    <n v="789"/>
    <n v="11"/>
    <n v="2179"/>
    <n v="23969"/>
    <n v="2808.73"/>
    <x v="2"/>
    <x v="0"/>
    <x v="1"/>
  </r>
  <r>
    <s v="INV-0093-R3-SA"/>
    <s v="R3"/>
    <s v="SA"/>
    <s v="منى خالد"/>
    <x v="1"/>
    <x v="2"/>
    <d v="2024-05-22T00:00:00"/>
    <x v="2"/>
    <x v="4"/>
    <s v="Wednesday"/>
    <n v="2024"/>
    <n v="879"/>
    <n v="5"/>
    <n v="1864"/>
    <n v="9320"/>
    <n v="2600.36"/>
    <x v="4"/>
    <x v="0"/>
    <x v="0"/>
  </r>
  <r>
    <s v="INV-0094-R3-AE"/>
    <s v="R3"/>
    <s v="AE"/>
    <s v="محمد حسن"/>
    <x v="0"/>
    <x v="1"/>
    <d v="2024-09-02T00:00:00"/>
    <x v="0"/>
    <x v="9"/>
    <s v="Monday"/>
    <n v="2024"/>
    <n v="776"/>
    <n v="2"/>
    <n v="737"/>
    <n v="1474"/>
    <n v="370.79"/>
    <x v="1"/>
    <x v="2"/>
    <x v="1"/>
  </r>
  <r>
    <s v="INV-0095-R4-AE"/>
    <s v="R4"/>
    <s v="AE"/>
    <s v="منى خالد"/>
    <x v="2"/>
    <x v="2"/>
    <d v="2024-04-18T00:00:00"/>
    <x v="2"/>
    <x v="2"/>
    <s v="Thursday"/>
    <n v="2024"/>
    <n v="913"/>
    <n v="7"/>
    <n v="4385"/>
    <n v="30695"/>
    <n v="7797.94"/>
    <x v="2"/>
    <x v="2"/>
    <x v="1"/>
  </r>
  <r>
    <s v="INV-0096-R5-AE"/>
    <s v="R5"/>
    <s v="AE"/>
    <s v="خالد يوسف"/>
    <x v="2"/>
    <x v="3"/>
    <d v="2024-04-16T00:00:00"/>
    <x v="2"/>
    <x v="2"/>
    <s v="Tuesday"/>
    <n v="2024"/>
    <n v="915"/>
    <n v="20"/>
    <n v="4623"/>
    <n v="92460"/>
    <n v="10405.950000000001"/>
    <x v="1"/>
    <x v="2"/>
    <x v="0"/>
  </r>
  <r>
    <s v="INV-0097-R5-SA"/>
    <s v="R5"/>
    <s v="SA"/>
    <s v="سارة محمود"/>
    <x v="1"/>
    <x v="3"/>
    <d v="2024-01-01T00:00:00"/>
    <x v="1"/>
    <x v="1"/>
    <s v="Monday"/>
    <n v="2024"/>
    <n v="1021"/>
    <n v="4"/>
    <n v="3032"/>
    <n v="12128"/>
    <n v="2796.6"/>
    <x v="0"/>
    <x v="0"/>
    <x v="1"/>
  </r>
  <r>
    <s v="INV-0098-R2-EG"/>
    <s v="R2"/>
    <s v="EG"/>
    <s v="محمد حسن"/>
    <x v="2"/>
    <x v="0"/>
    <d v="2024-02-11T00:00:00"/>
    <x v="1"/>
    <x v="6"/>
    <s v="Sunday"/>
    <n v="2024"/>
    <n v="980"/>
    <n v="11"/>
    <n v="4756"/>
    <n v="52316"/>
    <n v="7444.65"/>
    <x v="3"/>
    <x v="1"/>
    <x v="2"/>
  </r>
  <r>
    <s v="INV-0099-R5-SA"/>
    <s v="R5"/>
    <s v="SA"/>
    <s v="محمد حسن"/>
    <x v="1"/>
    <x v="2"/>
    <d v="2024-07-03T00:00:00"/>
    <x v="0"/>
    <x v="0"/>
    <s v="Wednesday"/>
    <n v="2024"/>
    <n v="837"/>
    <n v="1"/>
    <n v="876"/>
    <n v="876"/>
    <n v="158.38"/>
    <x v="0"/>
    <x v="0"/>
    <x v="0"/>
  </r>
  <r>
    <s v="INV-0100-R4-EG"/>
    <s v="R4"/>
    <s v="EG"/>
    <s v="أحمد علي"/>
    <x v="0"/>
    <x v="0"/>
    <d v="2024-12-10T00:00:00"/>
    <x v="3"/>
    <x v="10"/>
    <s v="Tuesday"/>
    <n v="2024"/>
    <n v="677"/>
    <n v="11"/>
    <n v="1283"/>
    <n v="14113"/>
    <n v="3450.69"/>
    <x v="1"/>
    <x v="1"/>
    <x v="1"/>
  </r>
  <r>
    <s v="INV-0101-R2-SA"/>
    <s v="R2"/>
    <s v="SA"/>
    <s v="محمد حسن"/>
    <x v="1"/>
    <x v="3"/>
    <d v="2024-10-13T00:00:00"/>
    <x v="3"/>
    <x v="11"/>
    <s v="Sunday"/>
    <n v="2024"/>
    <n v="735"/>
    <n v="13"/>
    <n v="3475"/>
    <n v="45175"/>
    <n v="5451.97"/>
    <x v="0"/>
    <x v="0"/>
    <x v="1"/>
  </r>
  <r>
    <s v="INV-0102-R1-AE"/>
    <s v="R1"/>
    <s v="AE"/>
    <s v="أحمد علي"/>
    <x v="1"/>
    <x v="3"/>
    <d v="2024-01-12T00:00:00"/>
    <x v="1"/>
    <x v="1"/>
    <s v="Friday"/>
    <n v="2024"/>
    <n v="1010"/>
    <n v="13"/>
    <n v="2885"/>
    <n v="37505"/>
    <n v="9827.84"/>
    <x v="1"/>
    <x v="2"/>
    <x v="2"/>
  </r>
  <r>
    <s v="INV-0103-R1-SA"/>
    <s v="R1"/>
    <s v="SA"/>
    <s v="سارة محمود"/>
    <x v="2"/>
    <x v="1"/>
    <d v="2024-01-18T00:00:00"/>
    <x v="1"/>
    <x v="1"/>
    <s v="Thursday"/>
    <n v="2024"/>
    <n v="1004"/>
    <n v="2"/>
    <n v="1284"/>
    <n v="2568"/>
    <n v="661.04"/>
    <x v="3"/>
    <x v="0"/>
    <x v="1"/>
  </r>
  <r>
    <s v="INV-0104-R4-AE"/>
    <s v="R4"/>
    <s v="AE"/>
    <s v="سارة محمود"/>
    <x v="1"/>
    <x v="2"/>
    <d v="2024-12-21T00:00:00"/>
    <x v="3"/>
    <x v="10"/>
    <s v="Saturday"/>
    <n v="2024"/>
    <n v="666"/>
    <n v="9"/>
    <n v="2218"/>
    <n v="19962"/>
    <n v="4942.7299999999996"/>
    <x v="4"/>
    <x v="2"/>
    <x v="1"/>
  </r>
  <r>
    <s v="INV-0105-R4-SA"/>
    <s v="R4"/>
    <s v="SA"/>
    <s v="أحمد علي"/>
    <x v="0"/>
    <x v="0"/>
    <d v="2024-08-13T00:00:00"/>
    <x v="0"/>
    <x v="3"/>
    <s v="Tuesday"/>
    <n v="2024"/>
    <n v="796"/>
    <n v="5"/>
    <n v="2338"/>
    <n v="11690"/>
    <n v="2497.67"/>
    <x v="3"/>
    <x v="0"/>
    <x v="0"/>
  </r>
  <r>
    <s v="INV-0106-R4-EG"/>
    <s v="R4"/>
    <s v="EG"/>
    <s v="أحمد علي"/>
    <x v="2"/>
    <x v="1"/>
    <d v="2024-03-10T00:00:00"/>
    <x v="1"/>
    <x v="5"/>
    <s v="Sunday"/>
    <n v="2024"/>
    <n v="952"/>
    <n v="2"/>
    <n v="1762"/>
    <n v="3524"/>
    <n v="710.76"/>
    <x v="0"/>
    <x v="1"/>
    <x v="0"/>
  </r>
  <r>
    <s v="INV-0107-R5-AE"/>
    <s v="R5"/>
    <s v="AE"/>
    <s v="محمد حسن"/>
    <x v="2"/>
    <x v="0"/>
    <d v="2024-05-14T00:00:00"/>
    <x v="2"/>
    <x v="4"/>
    <s v="Tuesday"/>
    <n v="2024"/>
    <n v="887"/>
    <n v="4"/>
    <n v="1507"/>
    <n v="6028"/>
    <n v="983.63"/>
    <x v="3"/>
    <x v="2"/>
    <x v="1"/>
  </r>
  <r>
    <s v="INV-0108-R1-SA"/>
    <s v="R1"/>
    <s v="SA"/>
    <s v="سارة محمود"/>
    <x v="1"/>
    <x v="3"/>
    <d v="2024-09-10T00:00:00"/>
    <x v="0"/>
    <x v="9"/>
    <s v="Tuesday"/>
    <n v="2024"/>
    <n v="768"/>
    <n v="16"/>
    <n v="2369"/>
    <n v="37904"/>
    <n v="7176.11"/>
    <x v="0"/>
    <x v="0"/>
    <x v="1"/>
  </r>
  <r>
    <s v="INV-0109-R4-AE"/>
    <s v="R4"/>
    <s v="AE"/>
    <s v="محمد حسن"/>
    <x v="1"/>
    <x v="1"/>
    <d v="2024-07-04T00:00:00"/>
    <x v="0"/>
    <x v="0"/>
    <s v="Thursday"/>
    <n v="2024"/>
    <n v="836"/>
    <n v="19"/>
    <n v="1023"/>
    <n v="19437"/>
    <n v="4820.97"/>
    <x v="2"/>
    <x v="2"/>
    <x v="0"/>
  </r>
  <r>
    <s v="INV-0110-R5-SA"/>
    <s v="R5"/>
    <s v="SA"/>
    <s v="خالد يوسف"/>
    <x v="2"/>
    <x v="0"/>
    <d v="2024-05-19T00:00:00"/>
    <x v="2"/>
    <x v="4"/>
    <s v="Sunday"/>
    <n v="2024"/>
    <n v="882"/>
    <n v="8"/>
    <n v="2646"/>
    <n v="21168"/>
    <n v="4140.12"/>
    <x v="0"/>
    <x v="0"/>
    <x v="0"/>
  </r>
  <r>
    <s v="INV-0111-R5-SA"/>
    <s v="R5"/>
    <s v="SA"/>
    <s v="سارة محمود"/>
    <x v="0"/>
    <x v="0"/>
    <d v="2024-03-24T00:00:00"/>
    <x v="1"/>
    <x v="5"/>
    <s v="Sunday"/>
    <n v="2024"/>
    <n v="938"/>
    <n v="3"/>
    <n v="4076"/>
    <n v="12228"/>
    <n v="3081.08"/>
    <x v="2"/>
    <x v="0"/>
    <x v="2"/>
  </r>
  <r>
    <s v="INV-0112-R2-EG"/>
    <s v="R2"/>
    <s v="EG"/>
    <s v="منى خالد"/>
    <x v="2"/>
    <x v="1"/>
    <d v="2024-11-25T00:00:00"/>
    <x v="3"/>
    <x v="7"/>
    <s v="Monday"/>
    <n v="2024"/>
    <n v="692"/>
    <n v="20"/>
    <n v="2489"/>
    <n v="49780"/>
    <n v="5505.15"/>
    <x v="1"/>
    <x v="1"/>
    <x v="1"/>
  </r>
  <r>
    <s v="INV-0113-R4-EG"/>
    <s v="R4"/>
    <s v="EG"/>
    <s v="محمد حسن"/>
    <x v="0"/>
    <x v="1"/>
    <d v="2024-01-05T00:00:00"/>
    <x v="1"/>
    <x v="1"/>
    <s v="Friday"/>
    <n v="2024"/>
    <n v="1017"/>
    <n v="20"/>
    <n v="4070"/>
    <n v="81400"/>
    <n v="22378.52"/>
    <x v="3"/>
    <x v="1"/>
    <x v="1"/>
  </r>
  <r>
    <s v="INV-0114-R2-AE"/>
    <s v="R2"/>
    <s v="AE"/>
    <s v="سارة محمود"/>
    <x v="2"/>
    <x v="3"/>
    <d v="2024-05-24T00:00:00"/>
    <x v="2"/>
    <x v="4"/>
    <s v="Friday"/>
    <n v="2024"/>
    <n v="877"/>
    <n v="4"/>
    <n v="1686"/>
    <n v="6744"/>
    <n v="1915.83"/>
    <x v="0"/>
    <x v="2"/>
    <x v="2"/>
  </r>
  <r>
    <s v="INV-0115-R1-AE"/>
    <s v="R1"/>
    <s v="AE"/>
    <s v="سارة محمود"/>
    <x v="1"/>
    <x v="2"/>
    <d v="2024-05-05T00:00:00"/>
    <x v="2"/>
    <x v="4"/>
    <s v="Sunday"/>
    <n v="2024"/>
    <n v="896"/>
    <n v="15"/>
    <n v="3861"/>
    <n v="57915"/>
    <n v="11068.06"/>
    <x v="2"/>
    <x v="2"/>
    <x v="0"/>
  </r>
  <r>
    <s v="INV-0116-R4-EG"/>
    <s v="R4"/>
    <s v="EG"/>
    <s v="سارة محمود"/>
    <x v="0"/>
    <x v="2"/>
    <d v="2024-12-19T00:00:00"/>
    <x v="3"/>
    <x v="10"/>
    <s v="Thursday"/>
    <n v="2024"/>
    <n v="668"/>
    <n v="13"/>
    <n v="1792"/>
    <n v="23296"/>
    <n v="4307.62"/>
    <x v="0"/>
    <x v="1"/>
    <x v="1"/>
  </r>
  <r>
    <s v="INV-0117-R2-AE"/>
    <s v="R2"/>
    <s v="AE"/>
    <s v="منى خالد"/>
    <x v="1"/>
    <x v="0"/>
    <d v="2024-07-25T00:00:00"/>
    <x v="0"/>
    <x v="0"/>
    <s v="Thursday"/>
    <n v="2024"/>
    <n v="815"/>
    <n v="1"/>
    <n v="3229"/>
    <n v="3229"/>
    <n v="890.63"/>
    <x v="4"/>
    <x v="2"/>
    <x v="1"/>
  </r>
  <r>
    <s v="INV-0118-R2-SA"/>
    <s v="R2"/>
    <s v="SA"/>
    <s v="خالد يوسف"/>
    <x v="2"/>
    <x v="1"/>
    <d v="2024-04-02T00:00:00"/>
    <x v="2"/>
    <x v="2"/>
    <s v="Tuesday"/>
    <n v="2024"/>
    <n v="929"/>
    <n v="8"/>
    <n v="4051"/>
    <n v="32408"/>
    <n v="5729.98"/>
    <x v="0"/>
    <x v="0"/>
    <x v="1"/>
  </r>
  <r>
    <s v="INV-0119-R2-EG"/>
    <s v="R2"/>
    <s v="EG"/>
    <s v="سارة محمود"/>
    <x v="0"/>
    <x v="1"/>
    <d v="2024-06-18T00:00:00"/>
    <x v="2"/>
    <x v="8"/>
    <s v="Tuesday"/>
    <n v="2024"/>
    <n v="852"/>
    <n v="7"/>
    <n v="1081"/>
    <n v="7567"/>
    <n v="1945.66"/>
    <x v="2"/>
    <x v="1"/>
    <x v="1"/>
  </r>
  <r>
    <s v="INV-0120-R5-SA"/>
    <s v="R5"/>
    <s v="SA"/>
    <s v="منى خالد"/>
    <x v="0"/>
    <x v="2"/>
    <d v="2024-09-17T00:00:00"/>
    <x v="0"/>
    <x v="9"/>
    <s v="Tuesday"/>
    <n v="2024"/>
    <n v="761"/>
    <n v="11"/>
    <n v="513"/>
    <n v="5643"/>
    <n v="1262.3"/>
    <x v="1"/>
    <x v="0"/>
    <x v="1"/>
  </r>
  <r>
    <s v="INV-0121-R5-AE"/>
    <s v="R5"/>
    <s v="AE"/>
    <s v="أحمد علي"/>
    <x v="1"/>
    <x v="2"/>
    <d v="2024-02-10T00:00:00"/>
    <x v="1"/>
    <x v="6"/>
    <s v="Saturday"/>
    <n v="2024"/>
    <n v="981"/>
    <n v="11"/>
    <n v="2366"/>
    <n v="26026"/>
    <n v="5499.82"/>
    <x v="3"/>
    <x v="2"/>
    <x v="1"/>
  </r>
  <r>
    <s v="INV-0122-R2-AE"/>
    <s v="R2"/>
    <s v="AE"/>
    <s v="أحمد علي"/>
    <x v="2"/>
    <x v="2"/>
    <d v="2024-07-17T00:00:00"/>
    <x v="0"/>
    <x v="0"/>
    <s v="Wednesday"/>
    <n v="2024"/>
    <n v="823"/>
    <n v="1"/>
    <n v="2740"/>
    <n v="2740"/>
    <n v="405.52"/>
    <x v="2"/>
    <x v="2"/>
    <x v="1"/>
  </r>
  <r>
    <s v="INV-0123-R1-EG"/>
    <s v="R1"/>
    <s v="EG"/>
    <s v="منى خالد"/>
    <x v="1"/>
    <x v="3"/>
    <d v="2024-11-14T00:00:00"/>
    <x v="3"/>
    <x v="7"/>
    <s v="Thursday"/>
    <n v="2024"/>
    <n v="703"/>
    <n v="19"/>
    <n v="1902"/>
    <n v="36138"/>
    <n v="9957.0400000000009"/>
    <x v="0"/>
    <x v="1"/>
    <x v="0"/>
  </r>
  <r>
    <s v="INV-0124-R5-AE"/>
    <s v="R5"/>
    <s v="AE"/>
    <s v="أحمد علي"/>
    <x v="1"/>
    <x v="3"/>
    <d v="2024-12-30T00:00:00"/>
    <x v="3"/>
    <x v="10"/>
    <s v="Monday"/>
    <n v="2024"/>
    <n v="657"/>
    <n v="15"/>
    <n v="4544"/>
    <n v="68160"/>
    <n v="17625.25"/>
    <x v="0"/>
    <x v="2"/>
    <x v="0"/>
  </r>
  <r>
    <s v="INV-0125-R3-EG"/>
    <s v="R3"/>
    <s v="EG"/>
    <s v="منى خالد"/>
    <x v="0"/>
    <x v="1"/>
    <d v="2024-11-10T00:00:00"/>
    <x v="3"/>
    <x v="7"/>
    <s v="Sunday"/>
    <n v="2024"/>
    <n v="707"/>
    <n v="20"/>
    <n v="3587"/>
    <n v="71740"/>
    <n v="16945.02"/>
    <x v="4"/>
    <x v="1"/>
    <x v="1"/>
  </r>
  <r>
    <s v="INV-0126-R1-SA"/>
    <s v="R1"/>
    <s v="SA"/>
    <s v="سارة محمود"/>
    <x v="0"/>
    <x v="3"/>
    <d v="2024-10-06T00:00:00"/>
    <x v="3"/>
    <x v="11"/>
    <s v="Sunday"/>
    <n v="2024"/>
    <n v="742"/>
    <n v="11"/>
    <n v="663"/>
    <n v="7293"/>
    <n v="1353.61"/>
    <x v="0"/>
    <x v="0"/>
    <x v="1"/>
  </r>
  <r>
    <s v="INV-0127-R4-SA"/>
    <s v="R4"/>
    <s v="SA"/>
    <s v="منى خالد"/>
    <x v="0"/>
    <x v="2"/>
    <d v="2024-08-09T00:00:00"/>
    <x v="0"/>
    <x v="3"/>
    <s v="Friday"/>
    <n v="2024"/>
    <n v="800"/>
    <n v="10"/>
    <n v="674"/>
    <n v="6740"/>
    <n v="1244.03"/>
    <x v="0"/>
    <x v="0"/>
    <x v="0"/>
  </r>
  <r>
    <s v="INV-0128-R1-AE"/>
    <s v="R1"/>
    <s v="AE"/>
    <s v="سارة محمود"/>
    <x v="0"/>
    <x v="3"/>
    <d v="2024-06-02T00:00:00"/>
    <x v="2"/>
    <x v="8"/>
    <s v="Sunday"/>
    <n v="2024"/>
    <n v="868"/>
    <n v="14"/>
    <n v="873"/>
    <n v="12222"/>
    <n v="3251.72"/>
    <x v="3"/>
    <x v="2"/>
    <x v="1"/>
  </r>
  <r>
    <s v="INV-0129-R3-AE"/>
    <s v="R3"/>
    <s v="AE"/>
    <s v="سارة محمود"/>
    <x v="0"/>
    <x v="3"/>
    <d v="2024-12-19T00:00:00"/>
    <x v="3"/>
    <x v="10"/>
    <s v="Thursday"/>
    <n v="2024"/>
    <n v="668"/>
    <n v="7"/>
    <n v="2979"/>
    <n v="20853"/>
    <n v="2389.9699999999998"/>
    <x v="1"/>
    <x v="2"/>
    <x v="0"/>
  </r>
  <r>
    <s v="INV-0130-R2-SA"/>
    <s v="R2"/>
    <s v="SA"/>
    <s v="سارة محمود"/>
    <x v="1"/>
    <x v="1"/>
    <d v="2024-04-07T00:00:00"/>
    <x v="2"/>
    <x v="2"/>
    <s v="Sunday"/>
    <n v="2024"/>
    <n v="924"/>
    <n v="19"/>
    <n v="3088"/>
    <n v="58672"/>
    <n v="13354.53"/>
    <x v="2"/>
    <x v="0"/>
    <x v="1"/>
  </r>
  <r>
    <s v="INV-0131-R5-EG"/>
    <s v="R5"/>
    <s v="EG"/>
    <s v="محمد حسن"/>
    <x v="0"/>
    <x v="2"/>
    <d v="2024-07-14T00:00:00"/>
    <x v="0"/>
    <x v="0"/>
    <s v="Sunday"/>
    <n v="2024"/>
    <n v="826"/>
    <n v="14"/>
    <n v="763"/>
    <n v="10682"/>
    <n v="2151.59"/>
    <x v="4"/>
    <x v="1"/>
    <x v="1"/>
  </r>
  <r>
    <s v="INV-0132-R2-SA"/>
    <s v="R2"/>
    <s v="SA"/>
    <s v="أحمد علي"/>
    <x v="1"/>
    <x v="2"/>
    <d v="2024-12-23T00:00:00"/>
    <x v="3"/>
    <x v="10"/>
    <s v="Monday"/>
    <n v="2024"/>
    <n v="664"/>
    <n v="2"/>
    <n v="2264"/>
    <n v="4528"/>
    <n v="840.02"/>
    <x v="3"/>
    <x v="0"/>
    <x v="2"/>
  </r>
  <r>
    <s v="INV-0133-R5-EG"/>
    <s v="R5"/>
    <s v="EG"/>
    <s v="خالد يوسف"/>
    <x v="2"/>
    <x v="2"/>
    <d v="2024-07-02T00:00:00"/>
    <x v="0"/>
    <x v="0"/>
    <s v="Tuesday"/>
    <n v="2024"/>
    <n v="838"/>
    <n v="17"/>
    <n v="2674"/>
    <n v="45458"/>
    <n v="6632.4"/>
    <x v="3"/>
    <x v="1"/>
    <x v="2"/>
  </r>
  <r>
    <s v="INV-0134-R3-AE"/>
    <s v="R3"/>
    <s v="AE"/>
    <s v="سارة محمود"/>
    <x v="2"/>
    <x v="2"/>
    <d v="2024-06-27T00:00:00"/>
    <x v="2"/>
    <x v="8"/>
    <s v="Thursday"/>
    <n v="2024"/>
    <n v="843"/>
    <n v="4"/>
    <n v="2153"/>
    <n v="8612"/>
    <n v="889.49"/>
    <x v="2"/>
    <x v="2"/>
    <x v="0"/>
  </r>
  <r>
    <s v="INV-0135-R3-AE"/>
    <s v="R3"/>
    <s v="AE"/>
    <s v="محمد حسن"/>
    <x v="0"/>
    <x v="3"/>
    <d v="2024-09-07T00:00:00"/>
    <x v="0"/>
    <x v="9"/>
    <s v="Saturday"/>
    <n v="2024"/>
    <n v="771"/>
    <n v="12"/>
    <n v="4222"/>
    <n v="50664"/>
    <n v="6571.15"/>
    <x v="3"/>
    <x v="2"/>
    <x v="1"/>
  </r>
  <r>
    <s v="INV-0136-R5-AE"/>
    <s v="R5"/>
    <s v="AE"/>
    <s v="خالد يوسف"/>
    <x v="2"/>
    <x v="0"/>
    <d v="2024-06-30T00:00:00"/>
    <x v="2"/>
    <x v="8"/>
    <s v="Sunday"/>
    <n v="2024"/>
    <n v="840"/>
    <n v="18"/>
    <n v="1235"/>
    <n v="22230"/>
    <n v="4783.55"/>
    <x v="2"/>
    <x v="2"/>
    <x v="2"/>
  </r>
  <r>
    <s v="INV-0137-R3-SA"/>
    <s v="R3"/>
    <s v="SA"/>
    <s v="سارة محمود"/>
    <x v="0"/>
    <x v="3"/>
    <d v="2024-08-23T00:00:00"/>
    <x v="0"/>
    <x v="3"/>
    <s v="Friday"/>
    <n v="2024"/>
    <n v="786"/>
    <n v="13"/>
    <n v="3810"/>
    <n v="49530"/>
    <n v="14039.94"/>
    <x v="2"/>
    <x v="0"/>
    <x v="1"/>
  </r>
  <r>
    <s v="INV-0138-R4-SA"/>
    <s v="R4"/>
    <s v="SA"/>
    <s v="سارة محمود"/>
    <x v="2"/>
    <x v="1"/>
    <d v="2024-07-16T00:00:00"/>
    <x v="0"/>
    <x v="0"/>
    <s v="Tuesday"/>
    <n v="2024"/>
    <n v="824"/>
    <n v="20"/>
    <n v="4729"/>
    <n v="94580"/>
    <n v="23409.74"/>
    <x v="2"/>
    <x v="0"/>
    <x v="0"/>
  </r>
  <r>
    <s v="INV-0139-R5-EG"/>
    <s v="R5"/>
    <s v="EG"/>
    <s v="محمد حسن"/>
    <x v="0"/>
    <x v="2"/>
    <d v="2024-02-28T00:00:00"/>
    <x v="1"/>
    <x v="6"/>
    <s v="Wednesday"/>
    <n v="2024"/>
    <n v="963"/>
    <n v="19"/>
    <n v="2484"/>
    <n v="47196"/>
    <n v="10632.63"/>
    <x v="2"/>
    <x v="1"/>
    <x v="0"/>
  </r>
  <r>
    <s v="INV-0140-R1-SA"/>
    <s v="R1"/>
    <s v="SA"/>
    <s v="محمد حسن"/>
    <x v="2"/>
    <x v="1"/>
    <d v="2024-04-10T00:00:00"/>
    <x v="2"/>
    <x v="2"/>
    <s v="Wednesday"/>
    <n v="2024"/>
    <n v="921"/>
    <n v="1"/>
    <n v="4559"/>
    <n v="4559"/>
    <n v="911.25"/>
    <x v="4"/>
    <x v="0"/>
    <x v="1"/>
  </r>
  <r>
    <s v="INV-0141-R2-SA"/>
    <s v="R2"/>
    <s v="SA"/>
    <s v="سارة محمود"/>
    <x v="2"/>
    <x v="3"/>
    <d v="2024-04-07T00:00:00"/>
    <x v="2"/>
    <x v="2"/>
    <s v="Sunday"/>
    <n v="2024"/>
    <n v="924"/>
    <n v="2"/>
    <n v="2443"/>
    <n v="4886"/>
    <n v="700.43"/>
    <x v="1"/>
    <x v="0"/>
    <x v="2"/>
  </r>
  <r>
    <s v="INV-0142-R1-AE"/>
    <s v="R1"/>
    <s v="AE"/>
    <s v="محمد حسن"/>
    <x v="2"/>
    <x v="0"/>
    <d v="2024-07-27T00:00:00"/>
    <x v="0"/>
    <x v="0"/>
    <s v="Saturday"/>
    <n v="2024"/>
    <n v="813"/>
    <n v="13"/>
    <n v="3597"/>
    <n v="46761"/>
    <n v="12250.87"/>
    <x v="3"/>
    <x v="2"/>
    <x v="2"/>
  </r>
  <r>
    <s v="INV-0143-R3-EG"/>
    <s v="R3"/>
    <s v="EG"/>
    <s v="خالد يوسف"/>
    <x v="2"/>
    <x v="1"/>
    <d v="2024-03-21T00:00:00"/>
    <x v="1"/>
    <x v="5"/>
    <s v="Thursday"/>
    <n v="2024"/>
    <n v="941"/>
    <n v="2"/>
    <n v="1757"/>
    <n v="3514"/>
    <n v="1010.72"/>
    <x v="2"/>
    <x v="1"/>
    <x v="2"/>
  </r>
  <r>
    <s v="INV-0144-R4-SA"/>
    <s v="R4"/>
    <s v="SA"/>
    <s v="خالد يوسف"/>
    <x v="0"/>
    <x v="0"/>
    <d v="2024-03-11T00:00:00"/>
    <x v="1"/>
    <x v="5"/>
    <s v="Monday"/>
    <n v="2024"/>
    <n v="951"/>
    <n v="2"/>
    <n v="3165"/>
    <n v="6330"/>
    <n v="1145.78"/>
    <x v="4"/>
    <x v="0"/>
    <x v="0"/>
  </r>
  <r>
    <s v="INV-0145-R4-AE"/>
    <s v="R4"/>
    <s v="AE"/>
    <s v="سارة محمود"/>
    <x v="1"/>
    <x v="0"/>
    <d v="2024-10-23T00:00:00"/>
    <x v="3"/>
    <x v="11"/>
    <s v="Wednesday"/>
    <n v="2024"/>
    <n v="725"/>
    <n v="10"/>
    <n v="3482"/>
    <n v="34820"/>
    <n v="4177.1400000000003"/>
    <x v="2"/>
    <x v="2"/>
    <x v="0"/>
  </r>
  <r>
    <s v="INV-0146-R2-AE"/>
    <s v="R2"/>
    <s v="AE"/>
    <s v="سارة محمود"/>
    <x v="1"/>
    <x v="3"/>
    <d v="2024-02-03T00:00:00"/>
    <x v="1"/>
    <x v="6"/>
    <s v="Saturday"/>
    <n v="2024"/>
    <n v="988"/>
    <n v="15"/>
    <n v="1435"/>
    <n v="21525"/>
    <n v="2414.66"/>
    <x v="4"/>
    <x v="2"/>
    <x v="1"/>
  </r>
  <r>
    <s v="INV-0147-R2-SA"/>
    <s v="R2"/>
    <s v="SA"/>
    <s v="أحمد علي"/>
    <x v="0"/>
    <x v="1"/>
    <d v="2024-10-01T00:00:00"/>
    <x v="3"/>
    <x v="11"/>
    <s v="Tuesday"/>
    <n v="2024"/>
    <n v="747"/>
    <n v="2"/>
    <n v="4596"/>
    <n v="9192"/>
    <n v="1581.22"/>
    <x v="3"/>
    <x v="0"/>
    <x v="1"/>
  </r>
  <r>
    <s v="INV-0148-R3-SA"/>
    <s v="R3"/>
    <s v="SA"/>
    <s v="سارة محمود"/>
    <x v="1"/>
    <x v="2"/>
    <d v="2024-04-08T00:00:00"/>
    <x v="2"/>
    <x v="2"/>
    <s v="Monday"/>
    <n v="2024"/>
    <n v="923"/>
    <n v="15"/>
    <n v="828"/>
    <n v="12420"/>
    <n v="2401.2199999999998"/>
    <x v="3"/>
    <x v="0"/>
    <x v="1"/>
  </r>
  <r>
    <s v="INV-0149-R1-AE"/>
    <s v="R1"/>
    <s v="AE"/>
    <s v="خالد يوسف"/>
    <x v="0"/>
    <x v="1"/>
    <d v="2024-05-28T00:00:00"/>
    <x v="2"/>
    <x v="4"/>
    <s v="Tuesday"/>
    <n v="2024"/>
    <n v="873"/>
    <n v="15"/>
    <n v="4434"/>
    <n v="66510"/>
    <n v="7721.77"/>
    <x v="0"/>
    <x v="2"/>
    <x v="1"/>
  </r>
  <r>
    <s v="INV-0150-R4-AE"/>
    <s v="R4"/>
    <s v="AE"/>
    <s v="محمد حسن"/>
    <x v="0"/>
    <x v="3"/>
    <d v="2024-01-16T00:00:00"/>
    <x v="1"/>
    <x v="1"/>
    <s v="Tuesday"/>
    <n v="2024"/>
    <n v="1006"/>
    <n v="13"/>
    <n v="3085"/>
    <n v="40105"/>
    <n v="8155.61"/>
    <x v="0"/>
    <x v="2"/>
    <x v="2"/>
  </r>
  <r>
    <s v="INV-0151-R3-SA"/>
    <s v="R3"/>
    <s v="SA"/>
    <s v="منى خالد"/>
    <x v="2"/>
    <x v="0"/>
    <d v="2024-04-24T00:00:00"/>
    <x v="2"/>
    <x v="2"/>
    <s v="Wednesday"/>
    <n v="2024"/>
    <n v="907"/>
    <n v="1"/>
    <n v="3730"/>
    <n v="3730"/>
    <n v="791.57"/>
    <x v="2"/>
    <x v="0"/>
    <x v="1"/>
  </r>
  <r>
    <s v="INV-0152-R5-EG"/>
    <s v="R5"/>
    <s v="EG"/>
    <s v="سارة محمود"/>
    <x v="0"/>
    <x v="2"/>
    <d v="2024-07-27T00:00:00"/>
    <x v="0"/>
    <x v="0"/>
    <s v="Saturday"/>
    <n v="2024"/>
    <n v="813"/>
    <n v="6"/>
    <n v="1270"/>
    <n v="7620"/>
    <n v="1821.68"/>
    <x v="2"/>
    <x v="1"/>
    <x v="2"/>
  </r>
  <r>
    <s v="INV-0153-R1-SA"/>
    <s v="R1"/>
    <s v="SA"/>
    <s v="أحمد علي"/>
    <x v="2"/>
    <x v="1"/>
    <d v="2024-09-30T00:00:00"/>
    <x v="0"/>
    <x v="9"/>
    <s v="Monday"/>
    <n v="2024"/>
    <n v="748"/>
    <n v="5"/>
    <n v="3162"/>
    <n v="15810"/>
    <n v="3990.83"/>
    <x v="1"/>
    <x v="0"/>
    <x v="1"/>
  </r>
  <r>
    <s v="INV-0154-R1-EG"/>
    <s v="R1"/>
    <s v="EG"/>
    <s v="محمد حسن"/>
    <x v="2"/>
    <x v="2"/>
    <d v="2024-07-20T00:00:00"/>
    <x v="0"/>
    <x v="0"/>
    <s v="Saturday"/>
    <n v="2024"/>
    <n v="820"/>
    <n v="11"/>
    <n v="1191"/>
    <n v="13101"/>
    <n v="2558.9899999999998"/>
    <x v="1"/>
    <x v="1"/>
    <x v="2"/>
  </r>
  <r>
    <s v="INV-0155-R3-AE"/>
    <s v="R3"/>
    <s v="AE"/>
    <s v="محمد حسن"/>
    <x v="2"/>
    <x v="3"/>
    <d v="2024-11-20T00:00:00"/>
    <x v="3"/>
    <x v="7"/>
    <s v="Wednesday"/>
    <n v="2024"/>
    <n v="697"/>
    <n v="11"/>
    <n v="4826"/>
    <n v="53086"/>
    <n v="7169.15"/>
    <x v="3"/>
    <x v="2"/>
    <x v="2"/>
  </r>
  <r>
    <s v="INV-0156-R4-EG"/>
    <s v="R4"/>
    <s v="EG"/>
    <s v="منى خالد"/>
    <x v="1"/>
    <x v="2"/>
    <d v="2024-09-07T00:00:00"/>
    <x v="0"/>
    <x v="9"/>
    <s v="Saturday"/>
    <n v="2024"/>
    <n v="771"/>
    <n v="18"/>
    <n v="4405"/>
    <n v="79290"/>
    <n v="14375.27"/>
    <x v="3"/>
    <x v="1"/>
    <x v="2"/>
  </r>
  <r>
    <s v="INV-0157-R3-SA"/>
    <s v="R3"/>
    <s v="SA"/>
    <s v="أحمد علي"/>
    <x v="0"/>
    <x v="1"/>
    <d v="2024-04-29T00:00:00"/>
    <x v="2"/>
    <x v="2"/>
    <s v="Monday"/>
    <n v="2024"/>
    <n v="902"/>
    <n v="15"/>
    <n v="1942"/>
    <n v="29130"/>
    <n v="7875.28"/>
    <x v="4"/>
    <x v="0"/>
    <x v="0"/>
  </r>
  <r>
    <s v="INV-0158-R4-EG"/>
    <s v="R4"/>
    <s v="EG"/>
    <s v="سارة محمود"/>
    <x v="2"/>
    <x v="2"/>
    <d v="2024-09-22T00:00:00"/>
    <x v="0"/>
    <x v="9"/>
    <s v="Sunday"/>
    <n v="2024"/>
    <n v="756"/>
    <n v="7"/>
    <n v="3247"/>
    <n v="22729"/>
    <n v="4395.05"/>
    <x v="0"/>
    <x v="1"/>
    <x v="0"/>
  </r>
  <r>
    <s v="INV-0159-R1-SA"/>
    <s v="R1"/>
    <s v="SA"/>
    <s v="منى خالد"/>
    <x v="1"/>
    <x v="2"/>
    <d v="2024-12-23T00:00:00"/>
    <x v="3"/>
    <x v="10"/>
    <s v="Monday"/>
    <n v="2024"/>
    <n v="664"/>
    <n v="6"/>
    <n v="3420"/>
    <n v="20520"/>
    <n v="2289.96"/>
    <x v="4"/>
    <x v="0"/>
    <x v="1"/>
  </r>
  <r>
    <s v="INV-0160-R5-AE"/>
    <s v="R5"/>
    <s v="AE"/>
    <s v="منى خالد"/>
    <x v="1"/>
    <x v="0"/>
    <d v="2024-04-26T00:00:00"/>
    <x v="2"/>
    <x v="2"/>
    <s v="Friday"/>
    <n v="2024"/>
    <n v="905"/>
    <n v="4"/>
    <n v="4200"/>
    <n v="16800"/>
    <n v="2082.83"/>
    <x v="1"/>
    <x v="2"/>
    <x v="2"/>
  </r>
  <r>
    <s v="INV-0161-R2-SA"/>
    <s v="R2"/>
    <s v="SA"/>
    <s v="أحمد علي"/>
    <x v="0"/>
    <x v="3"/>
    <d v="2024-12-21T00:00:00"/>
    <x v="3"/>
    <x v="10"/>
    <s v="Saturday"/>
    <n v="2024"/>
    <n v="666"/>
    <n v="17"/>
    <n v="1759"/>
    <n v="29903"/>
    <n v="7467.69"/>
    <x v="0"/>
    <x v="0"/>
    <x v="2"/>
  </r>
  <r>
    <s v="INV-0162-R4-AE"/>
    <s v="R4"/>
    <s v="AE"/>
    <s v="سارة محمود"/>
    <x v="1"/>
    <x v="1"/>
    <d v="2024-12-24T00:00:00"/>
    <x v="3"/>
    <x v="10"/>
    <s v="Tuesday"/>
    <n v="2024"/>
    <n v="663"/>
    <n v="20"/>
    <n v="3186"/>
    <n v="63720"/>
    <n v="7730.64"/>
    <x v="4"/>
    <x v="2"/>
    <x v="2"/>
  </r>
  <r>
    <s v="INV-0163-R3-AE"/>
    <s v="R3"/>
    <s v="AE"/>
    <s v="أحمد علي"/>
    <x v="0"/>
    <x v="0"/>
    <d v="2024-04-30T00:00:00"/>
    <x v="2"/>
    <x v="2"/>
    <s v="Tuesday"/>
    <n v="2024"/>
    <n v="901"/>
    <n v="2"/>
    <n v="1380"/>
    <n v="2760"/>
    <n v="779.85"/>
    <x v="4"/>
    <x v="2"/>
    <x v="2"/>
  </r>
  <r>
    <s v="INV-0164-R4-SA"/>
    <s v="R4"/>
    <s v="SA"/>
    <s v="منى خالد"/>
    <x v="0"/>
    <x v="2"/>
    <d v="2024-03-31T00:00:00"/>
    <x v="1"/>
    <x v="5"/>
    <s v="Sunday"/>
    <n v="2024"/>
    <n v="931"/>
    <n v="15"/>
    <n v="1045"/>
    <n v="15675"/>
    <n v="3631.25"/>
    <x v="2"/>
    <x v="0"/>
    <x v="1"/>
  </r>
  <r>
    <s v="INV-0165-R1-SA"/>
    <s v="R1"/>
    <s v="SA"/>
    <s v="سارة محمود"/>
    <x v="0"/>
    <x v="2"/>
    <d v="2024-05-03T00:00:00"/>
    <x v="2"/>
    <x v="4"/>
    <s v="Friday"/>
    <n v="2024"/>
    <n v="898"/>
    <n v="15"/>
    <n v="4014"/>
    <n v="60210"/>
    <n v="6592.02"/>
    <x v="0"/>
    <x v="0"/>
    <x v="0"/>
  </r>
  <r>
    <s v="INV-0166-R4-AE"/>
    <s v="R4"/>
    <s v="AE"/>
    <s v="منى خالد"/>
    <x v="1"/>
    <x v="2"/>
    <d v="2024-02-20T00:00:00"/>
    <x v="1"/>
    <x v="6"/>
    <s v="Tuesday"/>
    <n v="2024"/>
    <n v="971"/>
    <n v="10"/>
    <n v="4466"/>
    <n v="44660"/>
    <n v="10783"/>
    <x v="3"/>
    <x v="2"/>
    <x v="2"/>
  </r>
  <r>
    <s v="INV-0167-R5-EG"/>
    <s v="R5"/>
    <s v="EG"/>
    <s v="منى خالد"/>
    <x v="2"/>
    <x v="3"/>
    <d v="2024-03-22T00:00:00"/>
    <x v="1"/>
    <x v="5"/>
    <s v="Friday"/>
    <n v="2024"/>
    <n v="940"/>
    <n v="14"/>
    <n v="4308"/>
    <n v="60312"/>
    <n v="13700.96"/>
    <x v="0"/>
    <x v="1"/>
    <x v="0"/>
  </r>
  <r>
    <s v="INV-0168-R4-SA"/>
    <s v="R4"/>
    <s v="SA"/>
    <s v="محمد حسن"/>
    <x v="0"/>
    <x v="2"/>
    <d v="2024-01-11T00:00:00"/>
    <x v="1"/>
    <x v="1"/>
    <s v="Thursday"/>
    <n v="2024"/>
    <n v="1011"/>
    <n v="18"/>
    <n v="1678"/>
    <n v="30204"/>
    <n v="6660.91"/>
    <x v="2"/>
    <x v="0"/>
    <x v="2"/>
  </r>
  <r>
    <s v="INV-0169-R3-EG"/>
    <s v="R3"/>
    <s v="EG"/>
    <s v="محمد حسن"/>
    <x v="1"/>
    <x v="3"/>
    <d v="2024-01-24T00:00:00"/>
    <x v="1"/>
    <x v="1"/>
    <s v="Wednesday"/>
    <n v="2024"/>
    <n v="998"/>
    <n v="10"/>
    <n v="1646"/>
    <n v="16460"/>
    <n v="2964.12"/>
    <x v="2"/>
    <x v="1"/>
    <x v="0"/>
  </r>
  <r>
    <s v="INV-0170-R3-SA"/>
    <s v="R3"/>
    <s v="SA"/>
    <s v="سارة محمود"/>
    <x v="2"/>
    <x v="2"/>
    <d v="2024-07-11T00:00:00"/>
    <x v="0"/>
    <x v="0"/>
    <s v="Thursday"/>
    <n v="2024"/>
    <n v="829"/>
    <n v="14"/>
    <n v="769"/>
    <n v="10766"/>
    <n v="1939.74"/>
    <x v="2"/>
    <x v="0"/>
    <x v="2"/>
  </r>
  <r>
    <s v="INV-0171-R3-AE"/>
    <s v="R3"/>
    <s v="AE"/>
    <s v="محمد حسن"/>
    <x v="1"/>
    <x v="1"/>
    <d v="2024-01-29T00:00:00"/>
    <x v="1"/>
    <x v="1"/>
    <s v="Monday"/>
    <n v="2024"/>
    <n v="993"/>
    <n v="18"/>
    <n v="1302"/>
    <n v="23436"/>
    <n v="6435.71"/>
    <x v="2"/>
    <x v="2"/>
    <x v="2"/>
  </r>
  <r>
    <s v="INV-0172-R1-SA"/>
    <s v="R1"/>
    <s v="SA"/>
    <s v="أحمد علي"/>
    <x v="2"/>
    <x v="2"/>
    <d v="2024-07-26T00:00:00"/>
    <x v="0"/>
    <x v="0"/>
    <s v="Friday"/>
    <n v="2024"/>
    <n v="814"/>
    <n v="4"/>
    <n v="1870"/>
    <n v="7480"/>
    <n v="817.5"/>
    <x v="0"/>
    <x v="0"/>
    <x v="0"/>
  </r>
  <r>
    <s v="INV-0173-R4-AE"/>
    <s v="R4"/>
    <s v="AE"/>
    <s v="أحمد علي"/>
    <x v="2"/>
    <x v="0"/>
    <d v="2024-07-30T00:00:00"/>
    <x v="0"/>
    <x v="0"/>
    <s v="Tuesday"/>
    <n v="2024"/>
    <n v="810"/>
    <n v="4"/>
    <n v="4220"/>
    <n v="16880"/>
    <n v="1889.87"/>
    <x v="2"/>
    <x v="2"/>
    <x v="0"/>
  </r>
  <r>
    <s v="INV-0174-R1-AE"/>
    <s v="R1"/>
    <s v="AE"/>
    <s v="محمد حسن"/>
    <x v="1"/>
    <x v="3"/>
    <d v="2024-07-10T00:00:00"/>
    <x v="0"/>
    <x v="0"/>
    <s v="Wednesday"/>
    <n v="2024"/>
    <n v="830"/>
    <n v="12"/>
    <n v="821"/>
    <n v="9852"/>
    <n v="2840.17"/>
    <x v="2"/>
    <x v="2"/>
    <x v="2"/>
  </r>
  <r>
    <s v="INV-0175-R1-SA"/>
    <s v="R1"/>
    <s v="SA"/>
    <s v="محمد حسن"/>
    <x v="0"/>
    <x v="3"/>
    <d v="2024-12-13T00:00:00"/>
    <x v="3"/>
    <x v="10"/>
    <s v="Friday"/>
    <n v="2024"/>
    <n v="674"/>
    <n v="15"/>
    <n v="3769"/>
    <n v="56535"/>
    <n v="16157.39"/>
    <x v="0"/>
    <x v="0"/>
    <x v="2"/>
  </r>
  <r>
    <s v="INV-0176-R1-SA"/>
    <s v="R1"/>
    <s v="SA"/>
    <s v="منى خالد"/>
    <x v="2"/>
    <x v="0"/>
    <d v="2024-09-03T00:00:00"/>
    <x v="0"/>
    <x v="9"/>
    <s v="Tuesday"/>
    <n v="2024"/>
    <n v="775"/>
    <n v="10"/>
    <n v="2255"/>
    <n v="22550"/>
    <n v="2915.27"/>
    <x v="3"/>
    <x v="0"/>
    <x v="2"/>
  </r>
  <r>
    <s v="INV-0177-R3-AE"/>
    <s v="R3"/>
    <s v="AE"/>
    <s v="خالد يوسف"/>
    <x v="2"/>
    <x v="0"/>
    <d v="2024-09-06T00:00:00"/>
    <x v="0"/>
    <x v="9"/>
    <s v="Friday"/>
    <n v="2024"/>
    <n v="772"/>
    <n v="1"/>
    <n v="3730"/>
    <n v="3730"/>
    <n v="784.32"/>
    <x v="0"/>
    <x v="2"/>
    <x v="2"/>
  </r>
  <r>
    <s v="INV-0178-R1-EG"/>
    <s v="R1"/>
    <s v="EG"/>
    <s v="أحمد علي"/>
    <x v="1"/>
    <x v="0"/>
    <d v="2024-08-01T00:00:00"/>
    <x v="0"/>
    <x v="3"/>
    <s v="Thursday"/>
    <n v="2024"/>
    <n v="808"/>
    <n v="16"/>
    <n v="4189"/>
    <n v="67024"/>
    <n v="8215.89"/>
    <x v="3"/>
    <x v="1"/>
    <x v="0"/>
  </r>
  <r>
    <s v="INV-0179-R2-EG"/>
    <s v="R2"/>
    <s v="EG"/>
    <s v="منى خالد"/>
    <x v="2"/>
    <x v="2"/>
    <d v="2024-09-06T00:00:00"/>
    <x v="0"/>
    <x v="9"/>
    <s v="Friday"/>
    <n v="2024"/>
    <n v="772"/>
    <n v="17"/>
    <n v="3924"/>
    <n v="66708"/>
    <n v="14916.97"/>
    <x v="0"/>
    <x v="1"/>
    <x v="0"/>
  </r>
  <r>
    <s v="INV-0180-R3-EG"/>
    <s v="R3"/>
    <s v="EG"/>
    <s v="منى خالد"/>
    <x v="2"/>
    <x v="3"/>
    <d v="2024-11-08T00:00:00"/>
    <x v="3"/>
    <x v="7"/>
    <s v="Friday"/>
    <n v="2024"/>
    <n v="709"/>
    <n v="3"/>
    <n v="3844"/>
    <n v="11532"/>
    <n v="1836.99"/>
    <x v="4"/>
    <x v="1"/>
    <x v="0"/>
  </r>
  <r>
    <s v="INV-0181-R5-SA"/>
    <s v="R5"/>
    <s v="SA"/>
    <s v="خالد يوسف"/>
    <x v="2"/>
    <x v="0"/>
    <d v="2024-02-22T00:00:00"/>
    <x v="1"/>
    <x v="6"/>
    <s v="Thursday"/>
    <n v="2024"/>
    <n v="969"/>
    <n v="8"/>
    <n v="4271"/>
    <n v="34168"/>
    <n v="6169.92"/>
    <x v="2"/>
    <x v="0"/>
    <x v="0"/>
  </r>
  <r>
    <s v="INV-0182-R3-SA"/>
    <s v="R3"/>
    <s v="SA"/>
    <s v="خالد يوسف"/>
    <x v="1"/>
    <x v="3"/>
    <d v="2024-07-30T00:00:00"/>
    <x v="0"/>
    <x v="0"/>
    <s v="Tuesday"/>
    <n v="2024"/>
    <n v="810"/>
    <n v="20"/>
    <n v="683"/>
    <n v="13660"/>
    <n v="1389.3"/>
    <x v="3"/>
    <x v="0"/>
    <x v="2"/>
  </r>
  <r>
    <s v="INV-0183-R4-AE"/>
    <s v="R4"/>
    <s v="AE"/>
    <s v="سارة محمود"/>
    <x v="0"/>
    <x v="2"/>
    <d v="2024-11-20T00:00:00"/>
    <x v="3"/>
    <x v="7"/>
    <s v="Wednesday"/>
    <n v="2024"/>
    <n v="697"/>
    <n v="1"/>
    <n v="3107"/>
    <n v="3107"/>
    <n v="408.75"/>
    <x v="4"/>
    <x v="2"/>
    <x v="0"/>
  </r>
  <r>
    <s v="INV-0184-R3-EG"/>
    <s v="R3"/>
    <s v="EG"/>
    <s v="خالد يوسف"/>
    <x v="0"/>
    <x v="1"/>
    <d v="2024-08-22T00:00:00"/>
    <x v="0"/>
    <x v="3"/>
    <s v="Thursday"/>
    <n v="2024"/>
    <n v="787"/>
    <n v="12"/>
    <n v="3847"/>
    <n v="46164"/>
    <n v="12576.5"/>
    <x v="4"/>
    <x v="1"/>
    <x v="2"/>
  </r>
  <r>
    <s v="INV-0185-R3-SA"/>
    <s v="R3"/>
    <s v="SA"/>
    <s v="محمد حسن"/>
    <x v="0"/>
    <x v="3"/>
    <d v="2024-07-24T00:00:00"/>
    <x v="0"/>
    <x v="0"/>
    <s v="Wednesday"/>
    <n v="2024"/>
    <n v="816"/>
    <n v="11"/>
    <n v="2910"/>
    <n v="32010"/>
    <n v="6403.44"/>
    <x v="1"/>
    <x v="0"/>
    <x v="0"/>
  </r>
  <r>
    <s v="INV-0186-R5-EG"/>
    <s v="R5"/>
    <s v="EG"/>
    <s v="منى خالد"/>
    <x v="1"/>
    <x v="1"/>
    <d v="2024-11-10T00:00:00"/>
    <x v="3"/>
    <x v="7"/>
    <s v="Sunday"/>
    <n v="2024"/>
    <n v="707"/>
    <n v="17"/>
    <n v="2137"/>
    <n v="36329"/>
    <n v="8107.78"/>
    <x v="3"/>
    <x v="1"/>
    <x v="2"/>
  </r>
  <r>
    <s v="INV-0187-R2-SA"/>
    <s v="R2"/>
    <s v="SA"/>
    <s v="أحمد علي"/>
    <x v="2"/>
    <x v="0"/>
    <d v="2024-12-11T00:00:00"/>
    <x v="3"/>
    <x v="10"/>
    <s v="Wednesday"/>
    <n v="2024"/>
    <n v="676"/>
    <n v="11"/>
    <n v="3045"/>
    <n v="33495"/>
    <n v="8109.07"/>
    <x v="4"/>
    <x v="0"/>
    <x v="0"/>
  </r>
  <r>
    <s v="INV-0188-R3-EG"/>
    <s v="R3"/>
    <s v="EG"/>
    <s v="سارة محمود"/>
    <x v="2"/>
    <x v="1"/>
    <d v="2024-04-20T00:00:00"/>
    <x v="2"/>
    <x v="2"/>
    <s v="Saturday"/>
    <n v="2024"/>
    <n v="911"/>
    <n v="10"/>
    <n v="3076"/>
    <n v="30760"/>
    <n v="3801.41"/>
    <x v="3"/>
    <x v="1"/>
    <x v="0"/>
  </r>
  <r>
    <s v="INV-0189-R3-AE"/>
    <s v="R3"/>
    <s v="AE"/>
    <s v="أحمد علي"/>
    <x v="0"/>
    <x v="1"/>
    <d v="2024-12-20T00:00:00"/>
    <x v="3"/>
    <x v="10"/>
    <s v="Friday"/>
    <n v="2024"/>
    <n v="667"/>
    <n v="9"/>
    <n v="903"/>
    <n v="8127"/>
    <n v="983.33"/>
    <x v="3"/>
    <x v="2"/>
    <x v="1"/>
  </r>
  <r>
    <s v="INV-0190-R4-AE"/>
    <s v="R4"/>
    <s v="AE"/>
    <s v="منى خالد"/>
    <x v="0"/>
    <x v="3"/>
    <d v="2024-08-02T00:00:00"/>
    <x v="0"/>
    <x v="3"/>
    <s v="Friday"/>
    <n v="2024"/>
    <n v="807"/>
    <n v="7"/>
    <n v="2171"/>
    <n v="15197"/>
    <n v="2640.7"/>
    <x v="2"/>
    <x v="2"/>
    <x v="0"/>
  </r>
  <r>
    <s v="INV-0191-R5-EG"/>
    <s v="R5"/>
    <s v="EG"/>
    <s v="محمد حسن"/>
    <x v="2"/>
    <x v="3"/>
    <d v="2024-10-28T00:00:00"/>
    <x v="3"/>
    <x v="11"/>
    <s v="Monday"/>
    <n v="2024"/>
    <n v="720"/>
    <n v="1"/>
    <n v="1653"/>
    <n v="1653"/>
    <n v="233.38"/>
    <x v="2"/>
    <x v="1"/>
    <x v="0"/>
  </r>
  <r>
    <s v="INV-0192-R5-EG"/>
    <s v="R5"/>
    <s v="EG"/>
    <s v="منى خالد"/>
    <x v="1"/>
    <x v="0"/>
    <d v="2024-02-11T00:00:00"/>
    <x v="1"/>
    <x v="6"/>
    <s v="Sunday"/>
    <n v="2024"/>
    <n v="980"/>
    <n v="6"/>
    <n v="2175"/>
    <n v="13050"/>
    <n v="2979.45"/>
    <x v="0"/>
    <x v="1"/>
    <x v="0"/>
  </r>
  <r>
    <s v="INV-0193-R2-EG"/>
    <s v="R2"/>
    <s v="EG"/>
    <s v="سارة محمود"/>
    <x v="0"/>
    <x v="3"/>
    <d v="2024-06-24T00:00:00"/>
    <x v="2"/>
    <x v="8"/>
    <s v="Monday"/>
    <n v="2024"/>
    <n v="846"/>
    <n v="6"/>
    <n v="1496"/>
    <n v="8976"/>
    <n v="2044.52"/>
    <x v="2"/>
    <x v="1"/>
    <x v="2"/>
  </r>
  <r>
    <s v="INV-0194-R5-EG"/>
    <s v="R5"/>
    <s v="EG"/>
    <s v="أحمد علي"/>
    <x v="1"/>
    <x v="0"/>
    <d v="2024-02-14T00:00:00"/>
    <x v="1"/>
    <x v="6"/>
    <s v="Wednesday"/>
    <n v="2024"/>
    <n v="977"/>
    <n v="15"/>
    <n v="3349"/>
    <n v="50235"/>
    <n v="7829.35"/>
    <x v="4"/>
    <x v="1"/>
    <x v="0"/>
  </r>
  <r>
    <s v="INV-0195-R3-EG"/>
    <s v="R3"/>
    <s v="EG"/>
    <s v="محمد حسن"/>
    <x v="2"/>
    <x v="0"/>
    <d v="2024-04-18T00:00:00"/>
    <x v="2"/>
    <x v="2"/>
    <s v="Thursday"/>
    <n v="2024"/>
    <n v="913"/>
    <n v="14"/>
    <n v="2030"/>
    <n v="28420"/>
    <n v="5152.8"/>
    <x v="2"/>
    <x v="1"/>
    <x v="0"/>
  </r>
  <r>
    <s v="INV-0196-R3-AE"/>
    <s v="R3"/>
    <s v="AE"/>
    <s v="منى خالد"/>
    <x v="2"/>
    <x v="1"/>
    <d v="2024-10-09T00:00:00"/>
    <x v="3"/>
    <x v="11"/>
    <s v="Wednesday"/>
    <n v="2024"/>
    <n v="739"/>
    <n v="3"/>
    <n v="1519"/>
    <n v="4557"/>
    <n v="1232.28"/>
    <x v="0"/>
    <x v="2"/>
    <x v="2"/>
  </r>
  <r>
    <s v="INV-0197-R5-SA"/>
    <s v="R5"/>
    <s v="SA"/>
    <s v="منى خالد"/>
    <x v="1"/>
    <x v="3"/>
    <d v="2024-08-23T00:00:00"/>
    <x v="0"/>
    <x v="3"/>
    <s v="Friday"/>
    <n v="2024"/>
    <n v="786"/>
    <n v="8"/>
    <n v="4769"/>
    <n v="38152"/>
    <n v="9904.98"/>
    <x v="0"/>
    <x v="0"/>
    <x v="0"/>
  </r>
  <r>
    <s v="INV-0198-R1-AE"/>
    <s v="R1"/>
    <s v="AE"/>
    <s v="محمد حسن"/>
    <x v="1"/>
    <x v="2"/>
    <d v="2024-05-27T00:00:00"/>
    <x v="2"/>
    <x v="4"/>
    <s v="Monday"/>
    <n v="2024"/>
    <n v="874"/>
    <n v="17"/>
    <n v="2972"/>
    <n v="50524"/>
    <n v="6397.94"/>
    <x v="0"/>
    <x v="2"/>
    <x v="1"/>
  </r>
  <r>
    <s v="INV-0199-R1-EG"/>
    <s v="R1"/>
    <s v="EG"/>
    <s v="سارة محمود"/>
    <x v="1"/>
    <x v="2"/>
    <d v="2024-07-31T00:00:00"/>
    <x v="0"/>
    <x v="0"/>
    <s v="Wednesday"/>
    <n v="2024"/>
    <n v="809"/>
    <n v="3"/>
    <n v="3022"/>
    <n v="9066"/>
    <n v="2667.85"/>
    <x v="2"/>
    <x v="1"/>
    <x v="1"/>
  </r>
  <r>
    <s v="INV-0200-R5-EG"/>
    <s v="R5"/>
    <s v="EG"/>
    <s v="أحمد علي"/>
    <x v="0"/>
    <x v="3"/>
    <d v="2024-08-19T00:00:00"/>
    <x v="0"/>
    <x v="3"/>
    <s v="Monday"/>
    <n v="2024"/>
    <n v="790"/>
    <n v="16"/>
    <n v="1710"/>
    <n v="27360"/>
    <n v="7262.31"/>
    <x v="2"/>
    <x v="1"/>
    <x v="0"/>
  </r>
</pivotCacheRecords>
</file>

<file path=xl/pivotCache/pivotCacheRecords2.xml><?xml version="1.0" encoding="utf-8"?>
<pivotCacheRecords xmlns="http://schemas.openxmlformats.org/spreadsheetml/2006/main" xmlns:r="http://schemas.openxmlformats.org/officeDocument/2006/relationships" count="199">
  <r>
    <x v="0"/>
    <s v="R1"/>
    <s v="SA"/>
    <x v="0"/>
    <s v="الإسكندرية"/>
    <s v="نهى"/>
    <d v="2024-07-16T00:00:00"/>
    <n v="3"/>
    <s v="July"/>
    <s v="Tuesday"/>
    <n v="2024"/>
    <n v="824"/>
    <n v="3"/>
    <n v="3031"/>
    <n v="9093"/>
    <n v="2270.73"/>
    <s v="لابتوب"/>
    <s v="السعودية"/>
    <s v="أجهزة مكتبية"/>
  </r>
  <r>
    <x v="1"/>
    <s v="R4"/>
    <s v="EG"/>
    <x v="1"/>
    <s v="الجيزة"/>
    <s v="نهى"/>
    <d v="2024-01-11T00:00:00"/>
    <n v="1"/>
    <s v="January"/>
    <s v="Thursday"/>
    <n v="2024"/>
    <n v="1011"/>
    <n v="20"/>
    <n v="4699"/>
    <n v="93980"/>
    <n v="16088.57"/>
    <s v="شاشة"/>
    <s v="السعودية"/>
    <s v="ملحقات"/>
  </r>
  <r>
    <x v="2"/>
    <s v="R1"/>
    <s v="EG"/>
    <x v="2"/>
    <s v="القاهرة"/>
    <s v="محمود"/>
    <d v="2024-04-17T00:00:00"/>
    <n v="2"/>
    <s v="April"/>
    <s v="Wednesday"/>
    <n v="2024"/>
    <n v="914"/>
    <n v="6"/>
    <n v="1323"/>
    <n v="7938"/>
    <n v="938.01"/>
    <s v="شاشة"/>
    <s v="مصر"/>
    <s v="إلكترونيات"/>
  </r>
  <r>
    <x v="3"/>
    <s v="R4"/>
    <s v="SA"/>
    <x v="0"/>
    <s v="القاهرة"/>
    <s v="علي"/>
    <d v="2024-08-29T00:00:00"/>
    <n v="3"/>
    <s v="August"/>
    <s v="Thursday"/>
    <n v="2024"/>
    <n v="780"/>
    <n v="6"/>
    <n v="2794"/>
    <n v="16764"/>
    <n v="3401.53"/>
    <s v="لابتوب"/>
    <s v="السعودية"/>
    <s v="أجهزة مكتبية"/>
  </r>
  <r>
    <x v="4"/>
    <s v="R4"/>
    <s v="AE"/>
    <x v="0"/>
    <s v="الإسكندرية"/>
    <s v="محمود"/>
    <d v="2024-05-09T00:00:00"/>
    <n v="2"/>
    <s v="May"/>
    <s v="Thursday"/>
    <n v="2024"/>
    <n v="892"/>
    <n v="1"/>
    <n v="2120"/>
    <n v="2120"/>
    <n v="452.72"/>
    <s v="لابتوب"/>
    <s v="الإمارات"/>
    <s v="أجهزة مكتبية"/>
  </r>
  <r>
    <x v="5"/>
    <s v="R3"/>
    <s v="SA"/>
    <x v="2"/>
    <s v="الجيزة"/>
    <s v="محمود"/>
    <d v="2024-08-16T00:00:00"/>
    <n v="3"/>
    <s v="August"/>
    <s v="Friday"/>
    <n v="2024"/>
    <n v="793"/>
    <n v="20"/>
    <n v="2046"/>
    <n v="40920"/>
    <n v="6343.01"/>
    <s v="شاشة"/>
    <s v="السعودية"/>
    <s v="أجهزة مكتبية"/>
  </r>
  <r>
    <x v="6"/>
    <s v="R3"/>
    <s v="SA"/>
    <x v="0"/>
    <s v="القاهرة"/>
    <s v="إبراهيم"/>
    <d v="2024-04-19T00:00:00"/>
    <n v="2"/>
    <s v="April"/>
    <s v="Friday"/>
    <n v="2024"/>
    <n v="912"/>
    <n v="15"/>
    <n v="2269"/>
    <n v="34035"/>
    <n v="7494.57"/>
    <s v="هاتف"/>
    <s v="السعودية"/>
    <s v="ملحقات"/>
  </r>
  <r>
    <x v="7"/>
    <s v="R2"/>
    <s v="AE"/>
    <x v="3"/>
    <s v="الإسكندرية"/>
    <s v="محمود"/>
    <d v="2024-07-20T00:00:00"/>
    <n v="3"/>
    <s v="July"/>
    <s v="Saturday"/>
    <n v="2024"/>
    <n v="820"/>
    <n v="19"/>
    <n v="4850"/>
    <n v="92150"/>
    <n v="12512.01"/>
    <s v="هاتف"/>
    <s v="الإمارات"/>
    <s v="إلكترونيات"/>
  </r>
  <r>
    <x v="8"/>
    <s v="R3"/>
    <s v="SA"/>
    <x v="4"/>
    <s v="الجيزة"/>
    <s v="إبراهيم"/>
    <d v="2024-01-14T00:00:00"/>
    <n v="1"/>
    <s v="January"/>
    <s v="Sunday"/>
    <n v="2024"/>
    <n v="1008"/>
    <n v="7"/>
    <n v="906"/>
    <n v="6342"/>
    <n v="1161.96"/>
    <s v="طابعة"/>
    <s v="السعودية"/>
    <s v="ملحقات"/>
  </r>
  <r>
    <x v="9"/>
    <s v="R3"/>
    <s v="AE"/>
    <x v="1"/>
    <s v="القاهرة"/>
    <s v="نهى"/>
    <d v="2024-03-05T00:00:00"/>
    <n v="1"/>
    <s v="March"/>
    <s v="Tuesday"/>
    <n v="2024"/>
    <n v="957"/>
    <n v="10"/>
    <n v="4276"/>
    <n v="42760"/>
    <n v="6627.74"/>
    <s v="هاتف"/>
    <s v="الإمارات"/>
    <s v="أجهزة مكتبية"/>
  </r>
  <r>
    <x v="10"/>
    <s v="R2"/>
    <s v="EG"/>
    <x v="3"/>
    <s v="الإسكندرية"/>
    <s v="نهى"/>
    <d v="2024-04-15T00:00:00"/>
    <n v="2"/>
    <s v="April"/>
    <s v="Monday"/>
    <n v="2024"/>
    <n v="916"/>
    <n v="7"/>
    <n v="2177"/>
    <n v="15239"/>
    <n v="1972.97"/>
    <s v="شاشة"/>
    <s v="الإمارات"/>
    <s v="إلكترونيات"/>
  </r>
  <r>
    <x v="11"/>
    <s v="R5"/>
    <s v="EG"/>
    <x v="0"/>
    <s v="القاهرة"/>
    <s v="إبراهيم"/>
    <d v="2024-02-15T00:00:00"/>
    <n v="1"/>
    <s v="February"/>
    <s v="Thursday"/>
    <n v="2024"/>
    <n v="976"/>
    <n v="4"/>
    <n v="3296"/>
    <n v="13184"/>
    <n v="2093.33"/>
    <s v="شاشة"/>
    <s v="مصر"/>
    <s v="إلكترونيات"/>
  </r>
  <r>
    <x v="12"/>
    <s v="R1"/>
    <s v="AE"/>
    <x v="2"/>
    <s v="الجيزة"/>
    <s v="إبراهيم"/>
    <d v="2024-01-01T00:00:00"/>
    <n v="1"/>
    <s v="January"/>
    <s v="Monday"/>
    <n v="2024"/>
    <n v="1021"/>
    <n v="15"/>
    <n v="2141"/>
    <n v="32115"/>
    <n v="7046.49"/>
    <s v="طابعة"/>
    <s v="الإمارات"/>
    <s v="ملحقات"/>
  </r>
  <r>
    <x v="13"/>
    <s v="R4"/>
    <s v="AE"/>
    <x v="1"/>
    <s v="الجيزة"/>
    <s v="علي"/>
    <d v="2024-11-11T00:00:00"/>
    <n v="4"/>
    <s v="November"/>
    <s v="Monday"/>
    <n v="2024"/>
    <n v="706"/>
    <n v="7"/>
    <n v="4255"/>
    <n v="29785"/>
    <n v="7491"/>
    <s v="هاتف"/>
    <s v="الإمارات"/>
    <s v="ملحقات"/>
  </r>
  <r>
    <x v="14"/>
    <s v="R5"/>
    <s v="AE"/>
    <x v="3"/>
    <s v="الجيزة"/>
    <s v="إبراهيم"/>
    <d v="2024-06-01T00:00:00"/>
    <n v="2"/>
    <s v="June"/>
    <s v="Saturday"/>
    <n v="2024"/>
    <n v="869"/>
    <n v="1"/>
    <n v="1464"/>
    <n v="1464"/>
    <n v="250.69"/>
    <s v="سماعات"/>
    <s v="الإمارات"/>
    <s v="ملحقات"/>
  </r>
  <r>
    <x v="15"/>
    <s v="R4"/>
    <s v="AE"/>
    <x v="0"/>
    <s v="القاهرة"/>
    <s v="محمود"/>
    <d v="2024-06-11T00:00:00"/>
    <n v="2"/>
    <s v="June"/>
    <s v="Tuesday"/>
    <n v="2024"/>
    <n v="859"/>
    <n v="10"/>
    <n v="2401"/>
    <n v="24010"/>
    <n v="3153.35"/>
    <s v="طابعة"/>
    <s v="الإمارات"/>
    <s v="إلكترونيات"/>
  </r>
  <r>
    <x v="16"/>
    <s v="R4"/>
    <s v="AE"/>
    <x v="1"/>
    <s v="القاهرة"/>
    <s v="محمود"/>
    <d v="2024-04-06T00:00:00"/>
    <n v="2"/>
    <s v="April"/>
    <s v="Saturday"/>
    <n v="2024"/>
    <n v="925"/>
    <n v="13"/>
    <n v="3455"/>
    <n v="44915"/>
    <n v="13083.23"/>
    <s v="لابتوب"/>
    <s v="السعودية"/>
    <s v="ملحقات"/>
  </r>
  <r>
    <x v="17"/>
    <s v="R2"/>
    <s v="EG"/>
    <x v="0"/>
    <s v="الإسكندرية"/>
    <s v="علي"/>
    <d v="2024-09-25T00:00:00"/>
    <n v="3"/>
    <s v="September"/>
    <s v="Wednesday"/>
    <n v="2024"/>
    <n v="753"/>
    <n v="19"/>
    <n v="4462"/>
    <n v="84778"/>
    <n v="20187.810000000001"/>
    <s v="سماعات"/>
    <s v="مصر"/>
    <s v="إلكترونيات"/>
  </r>
  <r>
    <x v="18"/>
    <s v="R5"/>
    <s v="AE"/>
    <x v="1"/>
    <s v="الإسكندرية"/>
    <s v="علي"/>
    <d v="2024-08-14T00:00:00"/>
    <n v="3"/>
    <s v="August"/>
    <s v="Wednesday"/>
    <n v="2024"/>
    <n v="795"/>
    <n v="20"/>
    <n v="4745"/>
    <n v="94900"/>
    <n v="21028.15"/>
    <s v="شاشة"/>
    <s v="الإمارات"/>
    <s v="ملحقات"/>
  </r>
  <r>
    <x v="19"/>
    <s v="R3"/>
    <s v="EG"/>
    <x v="4"/>
    <s v="الإسكندرية"/>
    <s v="علي"/>
    <d v="2024-06-19T00:00:00"/>
    <n v="2"/>
    <s v="June"/>
    <s v="Wednesday"/>
    <n v="2024"/>
    <n v="851"/>
    <n v="2"/>
    <n v="4665"/>
    <n v="9330"/>
    <n v="2347.08"/>
    <s v="طابعة"/>
    <s v="مصر"/>
    <s v="إلكترونيات"/>
  </r>
  <r>
    <x v="20"/>
    <s v="R2"/>
    <s v="AE"/>
    <x v="1"/>
    <s v="الإسكندرية"/>
    <s v="علي"/>
    <d v="2024-04-12T00:00:00"/>
    <n v="2"/>
    <s v="April"/>
    <s v="Friday"/>
    <n v="2024"/>
    <n v="919"/>
    <n v="10"/>
    <n v="2440"/>
    <n v="24400"/>
    <n v="3565.9"/>
    <s v="هاتف"/>
    <s v="الإمارات"/>
    <s v="إلكترونيات"/>
  </r>
  <r>
    <x v="21"/>
    <s v="R2"/>
    <s v="SA"/>
    <x v="4"/>
    <s v="الجيزة"/>
    <s v="إبراهيم"/>
    <d v="2024-11-08T00:00:00"/>
    <n v="4"/>
    <s v="November"/>
    <s v="Friday"/>
    <n v="2024"/>
    <n v="709"/>
    <n v="12"/>
    <n v="4692"/>
    <n v="56304"/>
    <n v="16814.3"/>
    <s v="لابتوب"/>
    <s v="السعودية"/>
    <s v="إلكترونيات"/>
  </r>
  <r>
    <x v="22"/>
    <s v="R2"/>
    <s v="EG"/>
    <x v="2"/>
    <s v="الإسكندرية"/>
    <s v="علي"/>
    <d v="2024-03-23T00:00:00"/>
    <n v="1"/>
    <s v="March"/>
    <s v="Saturday"/>
    <n v="2024"/>
    <n v="939"/>
    <n v="19"/>
    <n v="2448"/>
    <n v="46512"/>
    <n v="9415.39"/>
    <s v="شاشة"/>
    <s v="مصر"/>
    <s v="إلكترونيات"/>
  </r>
  <r>
    <x v="23"/>
    <s v="R2"/>
    <s v="EG"/>
    <x v="0"/>
    <s v="الإسكندرية"/>
    <s v="علي"/>
    <d v="2024-05-15T00:00:00"/>
    <n v="2"/>
    <s v="May"/>
    <s v="Wednesday"/>
    <n v="2024"/>
    <n v="886"/>
    <n v="13"/>
    <n v="2784"/>
    <n v="36192"/>
    <n v="9998.25"/>
    <s v="سماعات"/>
    <s v="مصر"/>
    <s v="إلكترونيات"/>
  </r>
  <r>
    <x v="24"/>
    <s v="R1"/>
    <s v="AE"/>
    <x v="0"/>
    <s v="القاهرة"/>
    <s v="إبراهيم"/>
    <d v="2024-11-29T00:00:00"/>
    <n v="4"/>
    <s v="November"/>
    <s v="Friday"/>
    <n v="2024"/>
    <n v="688"/>
    <n v="5"/>
    <n v="783"/>
    <n v="3915"/>
    <n v="862.43"/>
    <s v="شاشة"/>
    <s v="الإمارات"/>
    <s v="أجهزة مكتبية"/>
  </r>
  <r>
    <x v="25"/>
    <s v="R1"/>
    <s v="EG"/>
    <x v="1"/>
    <s v="الجيزة"/>
    <s v="نهى"/>
    <d v="2024-06-13T00:00:00"/>
    <n v="2"/>
    <s v="June"/>
    <s v="Thursday"/>
    <n v="2024"/>
    <n v="857"/>
    <n v="7"/>
    <n v="1724"/>
    <n v="12068"/>
    <n v="2108.09"/>
    <s v="شاشة"/>
    <s v="مصر"/>
    <s v="إلكترونيات"/>
  </r>
  <r>
    <x v="26"/>
    <s v="R4"/>
    <s v="AE"/>
    <x v="4"/>
    <s v="القاهرة"/>
    <s v="إبراهيم"/>
    <d v="2024-11-27T00:00:00"/>
    <n v="4"/>
    <s v="November"/>
    <s v="Wednesday"/>
    <n v="2024"/>
    <n v="690"/>
    <n v="9"/>
    <n v="1274"/>
    <n v="11466"/>
    <n v="1398.27"/>
    <s v="طابعة"/>
    <s v="الإمارات"/>
    <s v="ملحقات"/>
  </r>
  <r>
    <x v="27"/>
    <s v="R4"/>
    <s v="AE"/>
    <x v="4"/>
    <s v="القاهرة"/>
    <s v="نهى"/>
    <d v="2024-03-01T00:00:00"/>
    <n v="1"/>
    <s v="March"/>
    <s v="Friday"/>
    <n v="2024"/>
    <n v="961"/>
    <n v="15"/>
    <n v="2165"/>
    <n v="32475"/>
    <n v="8397.5400000000009"/>
    <s v="طابعة"/>
    <s v="الإمارات"/>
    <s v="أجهزة مكتبية"/>
  </r>
  <r>
    <x v="28"/>
    <s v="R1"/>
    <s v="EG"/>
    <x v="1"/>
    <s v="الجيزة"/>
    <s v="محمود"/>
    <d v="2024-12-14T00:00:00"/>
    <n v="4"/>
    <s v="December"/>
    <s v="Saturday"/>
    <n v="2024"/>
    <n v="673"/>
    <n v="14"/>
    <n v="945"/>
    <n v="13230"/>
    <n v="3486.85"/>
    <s v="شاشة"/>
    <s v="مصر"/>
    <s v="ملحقات"/>
  </r>
  <r>
    <x v="29"/>
    <s v="R4"/>
    <s v="SA"/>
    <x v="0"/>
    <s v="الجيزة"/>
    <s v="نهى"/>
    <d v="2024-09-16T00:00:00"/>
    <n v="3"/>
    <s v="September"/>
    <s v="Monday"/>
    <n v="2024"/>
    <n v="762"/>
    <n v="4"/>
    <n v="1860"/>
    <n v="7440"/>
    <n v="1905.91"/>
    <s v="لابتوب"/>
    <s v="السعودية"/>
    <s v="أجهزة مكتبية"/>
  </r>
  <r>
    <x v="30"/>
    <s v="R5"/>
    <s v="EG"/>
    <x v="0"/>
    <s v="القاهرة"/>
    <s v="نهى"/>
    <d v="2024-11-30T00:00:00"/>
    <n v="4"/>
    <s v="November"/>
    <s v="Saturday"/>
    <n v="2024"/>
    <n v="687"/>
    <n v="10"/>
    <n v="2462"/>
    <n v="24620"/>
    <n v="4894.6499999999996"/>
    <s v="طابعة"/>
    <s v="مصر"/>
    <s v="أجهزة مكتبية"/>
  </r>
  <r>
    <x v="31"/>
    <s v="R2"/>
    <s v="AE"/>
    <x v="1"/>
    <s v="الإسكندرية"/>
    <s v="نهى"/>
    <d v="2024-06-14T00:00:00"/>
    <n v="2"/>
    <s v="June"/>
    <s v="Friday"/>
    <n v="2024"/>
    <n v="856"/>
    <n v="12"/>
    <n v="629"/>
    <n v="7548"/>
    <n v="1461.33"/>
    <s v="سماعات"/>
    <s v="الإمارات"/>
    <s v="أجهزة مكتبية"/>
  </r>
  <r>
    <x v="32"/>
    <s v="R3"/>
    <s v="AE"/>
    <x v="1"/>
    <s v="الإسكندرية"/>
    <s v="علي"/>
    <d v="2024-01-05T00:00:00"/>
    <n v="1"/>
    <s v="January"/>
    <s v="Friday"/>
    <n v="2024"/>
    <n v="1017"/>
    <n v="4"/>
    <n v="3888"/>
    <n v="15552"/>
    <n v="2904.09"/>
    <s v="سماعات"/>
    <s v="الإمارات"/>
    <s v="ملحقات"/>
  </r>
  <r>
    <x v="33"/>
    <s v="R4"/>
    <s v="EG"/>
    <x v="0"/>
    <s v="الجيزة"/>
    <s v="محمود"/>
    <d v="2024-08-15T00:00:00"/>
    <n v="3"/>
    <s v="August"/>
    <s v="Thursday"/>
    <n v="2024"/>
    <n v="794"/>
    <n v="13"/>
    <n v="1840"/>
    <n v="23920"/>
    <n v="5027.54"/>
    <s v="هاتف"/>
    <s v="مصر"/>
    <s v="ملحقات"/>
  </r>
  <r>
    <x v="34"/>
    <s v="R5"/>
    <s v="AE"/>
    <x v="0"/>
    <s v="القاهرة"/>
    <s v="نهى"/>
    <d v="2024-03-12T00:00:00"/>
    <n v="1"/>
    <s v="March"/>
    <s v="Tuesday"/>
    <n v="2024"/>
    <n v="950"/>
    <n v="8"/>
    <n v="2398"/>
    <n v="19184"/>
    <n v="3990.67"/>
    <s v="شاشة"/>
    <s v="الإمارات"/>
    <s v="إلكترونيات"/>
  </r>
  <r>
    <x v="35"/>
    <s v="R3"/>
    <s v="AE"/>
    <x v="4"/>
    <s v="الجيزة"/>
    <s v="إبراهيم"/>
    <d v="2024-04-08T00:00:00"/>
    <n v="2"/>
    <s v="April"/>
    <s v="Monday"/>
    <n v="2024"/>
    <n v="923"/>
    <n v="9"/>
    <n v="783"/>
    <n v="7047"/>
    <n v="1533.55"/>
    <s v="طابعة"/>
    <s v="الإمارات"/>
    <s v="إلكترونيات"/>
  </r>
  <r>
    <x v="36"/>
    <s v="R4"/>
    <s v="AE"/>
    <x v="2"/>
    <s v="الجيزة"/>
    <s v="نهى"/>
    <d v="2024-09-19T00:00:00"/>
    <n v="3"/>
    <s v="September"/>
    <s v="Thursday"/>
    <n v="2024"/>
    <n v="759"/>
    <n v="11"/>
    <n v="2924"/>
    <n v="32164"/>
    <n v="8545.3799999999992"/>
    <s v="شاشة"/>
    <s v="الإمارات"/>
    <s v="ملحقات"/>
  </r>
  <r>
    <x v="37"/>
    <s v="R4"/>
    <s v="SA"/>
    <x v="1"/>
    <s v="الجيزة"/>
    <s v="علي"/>
    <d v="2024-10-19T00:00:00"/>
    <n v="4"/>
    <s v="October"/>
    <s v="Saturday"/>
    <n v="2024"/>
    <n v="729"/>
    <n v="4"/>
    <n v="4750"/>
    <n v="19000"/>
    <n v="4719.47"/>
    <s v="هاتف"/>
    <s v="السعودية"/>
    <s v="إلكترونيات"/>
  </r>
  <r>
    <x v="38"/>
    <s v="R3"/>
    <s v="AE"/>
    <x v="4"/>
    <s v="الإسكندرية"/>
    <s v="إبراهيم"/>
    <d v="2024-04-06T00:00:00"/>
    <n v="2"/>
    <s v="April"/>
    <s v="Saturday"/>
    <n v="2024"/>
    <n v="925"/>
    <n v="2"/>
    <n v="3761"/>
    <n v="7522"/>
    <n v="1638.8"/>
    <s v="طابعة"/>
    <s v="الإمارات"/>
    <s v="أجهزة مكتبية"/>
  </r>
  <r>
    <x v="39"/>
    <s v="R5"/>
    <s v="SA"/>
    <x v="0"/>
    <s v="الجيزة"/>
    <s v="إبراهيم"/>
    <d v="2024-02-18T00:00:00"/>
    <n v="1"/>
    <s v="February"/>
    <s v="Sunday"/>
    <n v="2024"/>
    <n v="973"/>
    <n v="1"/>
    <n v="1009"/>
    <n v="1009"/>
    <n v="265.77999999999997"/>
    <s v="هاتف"/>
    <s v="السعودية"/>
    <s v="أجهزة مكتبية"/>
  </r>
  <r>
    <x v="40"/>
    <s v="R3"/>
    <s v="SA"/>
    <x v="3"/>
    <s v="الإسكندرية"/>
    <s v="محمود"/>
    <d v="2024-06-14T00:00:00"/>
    <n v="2"/>
    <s v="June"/>
    <s v="Friday"/>
    <n v="2024"/>
    <n v="856"/>
    <n v="5"/>
    <n v="1712"/>
    <n v="8560"/>
    <n v="1079.5899999999999"/>
    <s v="لابتوب"/>
    <s v="السعودية"/>
    <s v="ملحقات"/>
  </r>
  <r>
    <x v="41"/>
    <s v="R2"/>
    <s v="SA"/>
    <x v="0"/>
    <s v="الجيزة"/>
    <s v="علي"/>
    <d v="2024-08-23T00:00:00"/>
    <n v="3"/>
    <s v="August"/>
    <s v="Friday"/>
    <n v="2024"/>
    <n v="786"/>
    <n v="19"/>
    <n v="524"/>
    <n v="9956"/>
    <n v="1777.35"/>
    <s v="لابتوب"/>
    <s v="السعودية"/>
    <s v="ملحقات"/>
  </r>
  <r>
    <x v="42"/>
    <s v="R2"/>
    <s v="EG"/>
    <x v="2"/>
    <s v="الإسكندرية"/>
    <s v="نهى"/>
    <d v="2024-03-21T00:00:00"/>
    <n v="1"/>
    <s v="March"/>
    <s v="Thursday"/>
    <n v="2024"/>
    <n v="941"/>
    <n v="14"/>
    <n v="717"/>
    <n v="10038"/>
    <n v="2786.57"/>
    <s v="شاشة"/>
    <s v="مصر"/>
    <s v="أجهزة مكتبية"/>
  </r>
  <r>
    <x v="43"/>
    <s v="R4"/>
    <s v="AE"/>
    <x v="1"/>
    <s v="القاهرة"/>
    <s v="محمود"/>
    <d v="2024-04-03T00:00:00"/>
    <n v="2"/>
    <s v="April"/>
    <s v="Wednesday"/>
    <n v="2024"/>
    <n v="928"/>
    <n v="14"/>
    <n v="3743"/>
    <n v="52402"/>
    <n v="13880.11"/>
    <s v="شاشة"/>
    <s v="الإمارات"/>
    <s v="ملحقات"/>
  </r>
  <r>
    <x v="44"/>
    <s v="R1"/>
    <s v="AE"/>
    <x v="2"/>
    <s v="القاهرة"/>
    <s v="علي"/>
    <d v="2024-02-17T00:00:00"/>
    <n v="1"/>
    <s v="February"/>
    <s v="Saturday"/>
    <n v="2024"/>
    <n v="974"/>
    <n v="4"/>
    <n v="4524"/>
    <n v="18096"/>
    <n v="4229.84"/>
    <s v="هاتف"/>
    <s v="الإمارات"/>
    <s v="ملحقات"/>
  </r>
  <r>
    <x v="45"/>
    <s v="R5"/>
    <s v="SA"/>
    <x v="0"/>
    <s v="القاهرة"/>
    <s v="علي"/>
    <d v="2024-09-06T00:00:00"/>
    <n v="3"/>
    <s v="September"/>
    <s v="Friday"/>
    <n v="2024"/>
    <n v="772"/>
    <n v="2"/>
    <n v="2722"/>
    <n v="5444"/>
    <n v="1477.67"/>
    <s v="طابعة"/>
    <s v="السعودية"/>
    <s v="ملحقات"/>
  </r>
  <r>
    <x v="46"/>
    <s v="R3"/>
    <s v="EG"/>
    <x v="0"/>
    <s v="الجيزة"/>
    <s v="نهى"/>
    <d v="2024-04-28T00:00:00"/>
    <n v="2"/>
    <s v="April"/>
    <s v="Sunday"/>
    <n v="2024"/>
    <n v="903"/>
    <n v="16"/>
    <n v="4840"/>
    <n v="77440"/>
    <n v="12245.95"/>
    <s v="لابتوب"/>
    <s v="مصر"/>
    <s v="إلكترونيات"/>
  </r>
  <r>
    <x v="47"/>
    <s v="R1"/>
    <s v="EG"/>
    <x v="1"/>
    <s v="القاهرة"/>
    <s v="إبراهيم"/>
    <d v="2024-12-09T00:00:00"/>
    <n v="4"/>
    <s v="December"/>
    <s v="Monday"/>
    <n v="2024"/>
    <n v="678"/>
    <n v="8"/>
    <n v="3591"/>
    <n v="28728"/>
    <n v="4777.3599999999997"/>
    <s v="سماعات"/>
    <s v="مصر"/>
    <s v="إلكترونيات"/>
  </r>
  <r>
    <x v="48"/>
    <s v="R1"/>
    <s v="SA"/>
    <x v="2"/>
    <s v="القاهرة"/>
    <s v="إبراهيم"/>
    <d v="2024-08-05T00:00:00"/>
    <n v="3"/>
    <s v="August"/>
    <s v="Monday"/>
    <n v="2024"/>
    <n v="804"/>
    <n v="1"/>
    <n v="3598"/>
    <n v="3598"/>
    <n v="972.81"/>
    <s v="سماعات"/>
    <s v="السعودية"/>
    <s v="أجهزة مكتبية"/>
  </r>
  <r>
    <x v="49"/>
    <s v="R1"/>
    <s v="EG"/>
    <x v="4"/>
    <s v="القاهرة"/>
    <s v="نهى"/>
    <d v="2024-01-06T00:00:00"/>
    <n v="1"/>
    <s v="January"/>
    <s v="Saturday"/>
    <n v="2024"/>
    <n v="1016"/>
    <n v="15"/>
    <n v="1309"/>
    <n v="19635"/>
    <n v="2191.92"/>
    <s v="شاشة"/>
    <s v="مصر"/>
    <s v="إلكترونيات"/>
  </r>
  <r>
    <x v="50"/>
    <s v="R3"/>
    <s v="SA"/>
    <x v="1"/>
    <s v="الجيزة"/>
    <s v="إبراهيم"/>
    <d v="2024-05-15T00:00:00"/>
    <n v="2"/>
    <s v="May"/>
    <s v="Wednesday"/>
    <n v="2024"/>
    <n v="886"/>
    <n v="19"/>
    <n v="3044"/>
    <n v="57836"/>
    <n v="16965.09"/>
    <s v="سماعات"/>
    <s v="السعودية"/>
    <s v="أجهزة مكتبية"/>
  </r>
  <r>
    <x v="51"/>
    <s v="R5"/>
    <s v="AE"/>
    <x v="4"/>
    <s v="القاهرة"/>
    <s v="محمود"/>
    <d v="2024-03-26T00:00:00"/>
    <n v="1"/>
    <s v="March"/>
    <s v="Tuesday"/>
    <n v="2024"/>
    <n v="936"/>
    <n v="17"/>
    <n v="1317"/>
    <n v="22389"/>
    <n v="5948.63"/>
    <s v="شاشة"/>
    <s v="الإمارات"/>
    <s v="أجهزة مكتبية"/>
  </r>
  <r>
    <x v="52"/>
    <s v="R5"/>
    <s v="EG"/>
    <x v="1"/>
    <s v="الجيزة"/>
    <s v="إبراهيم"/>
    <d v="2024-12-18T00:00:00"/>
    <n v="4"/>
    <s v="December"/>
    <s v="Wednesday"/>
    <n v="2024"/>
    <n v="669"/>
    <n v="12"/>
    <n v="3131"/>
    <n v="37572"/>
    <n v="5845.67"/>
    <s v="شاشة"/>
    <s v="مصر"/>
    <s v="أجهزة مكتبية"/>
  </r>
  <r>
    <x v="53"/>
    <s v="R5"/>
    <s v="AE"/>
    <x v="0"/>
    <s v="القاهرة"/>
    <s v="إبراهيم"/>
    <d v="2024-08-19T00:00:00"/>
    <n v="3"/>
    <s v="August"/>
    <s v="Monday"/>
    <n v="2024"/>
    <n v="790"/>
    <n v="12"/>
    <n v="3574"/>
    <n v="42888"/>
    <n v="4356.43"/>
    <s v="هاتف"/>
    <s v="الإمارات"/>
    <s v="إلكترونيات"/>
  </r>
  <r>
    <x v="54"/>
    <s v="R5"/>
    <s v="EG"/>
    <x v="0"/>
    <s v="الإسكندرية"/>
    <s v="إبراهيم"/>
    <d v="2024-01-02T00:00:00"/>
    <n v="1"/>
    <s v="January"/>
    <s v="Tuesday"/>
    <n v="2024"/>
    <n v="1020"/>
    <n v="12"/>
    <n v="3568"/>
    <n v="42816"/>
    <n v="6429.93"/>
    <s v="هاتف"/>
    <s v="مصر"/>
    <s v="إلكترونيات"/>
  </r>
  <r>
    <x v="55"/>
    <s v="R5"/>
    <s v="SA"/>
    <x v="4"/>
    <s v="الجيزة"/>
    <s v="إبراهيم"/>
    <d v="2024-01-22T00:00:00"/>
    <n v="1"/>
    <s v="January"/>
    <s v="Monday"/>
    <n v="2024"/>
    <n v="1000"/>
    <n v="8"/>
    <n v="4505"/>
    <n v="36040"/>
    <n v="6840.15"/>
    <s v="طابعة"/>
    <s v="السعودية"/>
    <s v="ملحقات"/>
  </r>
  <r>
    <x v="56"/>
    <s v="R4"/>
    <s v="EG"/>
    <x v="3"/>
    <s v="الجيزة"/>
    <s v="نهى"/>
    <d v="2024-08-12T00:00:00"/>
    <n v="3"/>
    <s v="August"/>
    <s v="Monday"/>
    <n v="2024"/>
    <n v="797"/>
    <n v="17"/>
    <n v="3863"/>
    <n v="65671"/>
    <n v="14811.79"/>
    <s v="لابتوب"/>
    <s v="مصر"/>
    <s v="أجهزة مكتبية"/>
  </r>
  <r>
    <x v="57"/>
    <s v="R4"/>
    <s v="SA"/>
    <x v="2"/>
    <s v="القاهرة"/>
    <s v="نهى"/>
    <d v="2024-04-30T00:00:00"/>
    <n v="2"/>
    <s v="April"/>
    <s v="Tuesday"/>
    <n v="2024"/>
    <n v="901"/>
    <n v="9"/>
    <n v="4792"/>
    <n v="43128"/>
    <n v="9688.2099999999991"/>
    <s v="سماعات"/>
    <s v="السعودية"/>
    <s v="إلكترونيات"/>
  </r>
  <r>
    <x v="58"/>
    <s v="R1"/>
    <s v="EG"/>
    <x v="2"/>
    <s v="الإسكندرية"/>
    <s v="إبراهيم"/>
    <d v="2024-04-26T00:00:00"/>
    <n v="2"/>
    <s v="April"/>
    <s v="Friday"/>
    <n v="2024"/>
    <n v="905"/>
    <n v="9"/>
    <n v="1503"/>
    <n v="13527"/>
    <n v="3345.15"/>
    <s v="شاشة"/>
    <s v="مصر"/>
    <s v="أجهزة مكتبية"/>
  </r>
  <r>
    <x v="59"/>
    <s v="R3"/>
    <s v="EG"/>
    <x v="1"/>
    <s v="القاهرة"/>
    <s v="محمود"/>
    <d v="2024-05-14T00:00:00"/>
    <n v="2"/>
    <s v="May"/>
    <s v="Tuesday"/>
    <n v="2024"/>
    <n v="887"/>
    <n v="2"/>
    <n v="4320"/>
    <n v="8640"/>
    <n v="1504.74"/>
    <s v="هاتف"/>
    <s v="مصر"/>
    <s v="أجهزة مكتبية"/>
  </r>
  <r>
    <x v="60"/>
    <s v="R3"/>
    <s v="SA"/>
    <x v="2"/>
    <s v="الجيزة"/>
    <s v="علي"/>
    <d v="2024-09-12T00:00:00"/>
    <n v="3"/>
    <s v="September"/>
    <s v="Thursday"/>
    <n v="2024"/>
    <n v="766"/>
    <n v="6"/>
    <n v="3700"/>
    <n v="22200"/>
    <n v="5549.46"/>
    <s v="شاشة"/>
    <s v="السعودية"/>
    <s v="ملحقات"/>
  </r>
  <r>
    <x v="61"/>
    <s v="R2"/>
    <s v="AE"/>
    <x v="2"/>
    <s v="الجيزة"/>
    <s v="نهى"/>
    <d v="2024-07-29T00:00:00"/>
    <n v="3"/>
    <s v="July"/>
    <s v="Monday"/>
    <n v="2024"/>
    <n v="811"/>
    <n v="3"/>
    <n v="3381"/>
    <n v="10143"/>
    <n v="1448.23"/>
    <s v="شاشة"/>
    <s v="الإمارات"/>
    <s v="أجهزة مكتبية"/>
  </r>
  <r>
    <x v="62"/>
    <s v="R2"/>
    <s v="EG"/>
    <x v="2"/>
    <s v="القاهرة"/>
    <s v="محمود"/>
    <d v="2024-04-24T00:00:00"/>
    <n v="2"/>
    <s v="April"/>
    <s v="Wednesday"/>
    <n v="2024"/>
    <n v="907"/>
    <n v="9"/>
    <n v="763"/>
    <n v="6867"/>
    <n v="1267.28"/>
    <s v="هاتف"/>
    <s v="مصر"/>
    <s v="إلكترونيات"/>
  </r>
  <r>
    <x v="63"/>
    <s v="R5"/>
    <s v="SA"/>
    <x v="4"/>
    <s v="الجيزة"/>
    <s v="نهى"/>
    <d v="2024-03-21T00:00:00"/>
    <n v="1"/>
    <s v="March"/>
    <s v="Thursday"/>
    <n v="2024"/>
    <n v="941"/>
    <n v="11"/>
    <n v="1597"/>
    <n v="17567"/>
    <n v="5170.0600000000004"/>
    <s v="طابعة"/>
    <s v="السعودية"/>
    <s v="أجهزة مكتبية"/>
  </r>
  <r>
    <x v="64"/>
    <s v="R5"/>
    <s v="EG"/>
    <x v="0"/>
    <s v="القاهرة"/>
    <s v="محمود"/>
    <d v="2024-01-19T00:00:00"/>
    <n v="1"/>
    <s v="January"/>
    <s v="Friday"/>
    <n v="2024"/>
    <n v="1003"/>
    <n v="12"/>
    <n v="4817"/>
    <n v="57804"/>
    <n v="6956.35"/>
    <s v="سماعات"/>
    <s v="مصر"/>
    <s v="ملحقات"/>
  </r>
  <r>
    <x v="65"/>
    <s v="R3"/>
    <s v="AE"/>
    <x v="1"/>
    <s v="الإسكندرية"/>
    <s v="محمود"/>
    <d v="2024-05-11T00:00:00"/>
    <n v="2"/>
    <s v="May"/>
    <s v="Saturday"/>
    <n v="2024"/>
    <n v="890"/>
    <n v="13"/>
    <n v="1013"/>
    <n v="13169"/>
    <n v="2294.2800000000002"/>
    <s v="طابعة"/>
    <s v="الإمارات"/>
    <s v="أجهزة مكتبية"/>
  </r>
  <r>
    <x v="66"/>
    <s v="R2"/>
    <s v="AE"/>
    <x v="2"/>
    <s v="القاهرة"/>
    <s v="علي"/>
    <d v="2024-04-21T00:00:00"/>
    <n v="2"/>
    <s v="April"/>
    <s v="Sunday"/>
    <n v="2024"/>
    <n v="910"/>
    <n v="1"/>
    <n v="4429"/>
    <n v="4429"/>
    <n v="1270.6400000000001"/>
    <s v="طابعة"/>
    <s v="الإمارات"/>
    <s v="أجهزة مكتبية"/>
  </r>
  <r>
    <x v="67"/>
    <s v="R5"/>
    <s v="SA"/>
    <x v="0"/>
    <s v="الجيزة"/>
    <s v="إبراهيم"/>
    <d v="2024-02-09T00:00:00"/>
    <n v="1"/>
    <s v="February"/>
    <s v="Friday"/>
    <n v="2024"/>
    <n v="982"/>
    <n v="16"/>
    <n v="2484"/>
    <n v="39744"/>
    <n v="6042.8"/>
    <s v="هاتف"/>
    <s v="السعودية"/>
    <s v="ملحقات"/>
  </r>
  <r>
    <x v="68"/>
    <s v="R3"/>
    <s v="AE"/>
    <x v="3"/>
    <s v="الإسكندرية"/>
    <s v="علي"/>
    <d v="2024-11-05T00:00:00"/>
    <n v="4"/>
    <s v="November"/>
    <s v="Tuesday"/>
    <n v="2024"/>
    <n v="712"/>
    <n v="7"/>
    <n v="2484"/>
    <n v="17388"/>
    <n v="3753.99"/>
    <s v="شاشة"/>
    <s v="الإمارات"/>
    <s v="أجهزة مكتبية"/>
  </r>
  <r>
    <x v="69"/>
    <s v="R1"/>
    <s v="AE"/>
    <x v="2"/>
    <s v="القاهرة"/>
    <s v="نهى"/>
    <d v="2024-05-06T00:00:00"/>
    <n v="2"/>
    <s v="May"/>
    <s v="Monday"/>
    <n v="2024"/>
    <n v="895"/>
    <n v="9"/>
    <n v="845"/>
    <n v="7605"/>
    <n v="1424.09"/>
    <s v="هاتف"/>
    <s v="الإمارات"/>
    <s v="إلكترونيات"/>
  </r>
  <r>
    <x v="70"/>
    <s v="R5"/>
    <s v="SA"/>
    <x v="3"/>
    <s v="الجيزة"/>
    <s v="محمود"/>
    <d v="2024-02-16T00:00:00"/>
    <n v="1"/>
    <s v="February"/>
    <s v="Friday"/>
    <n v="2024"/>
    <n v="975"/>
    <n v="17"/>
    <n v="1492"/>
    <n v="25364"/>
    <n v="7393.13"/>
    <s v="هاتف"/>
    <s v="السعودية"/>
    <s v="ملحقات"/>
  </r>
  <r>
    <x v="71"/>
    <s v="R4"/>
    <s v="EG"/>
    <x v="0"/>
    <s v="الجيزة"/>
    <s v="علي"/>
    <d v="2024-08-14T00:00:00"/>
    <n v="3"/>
    <s v="August"/>
    <s v="Wednesday"/>
    <n v="2024"/>
    <n v="795"/>
    <n v="10"/>
    <n v="3780"/>
    <n v="37800"/>
    <n v="5417.46"/>
    <s v="طابعة"/>
    <s v="مصر"/>
    <s v="إلكترونيات"/>
  </r>
  <r>
    <x v="72"/>
    <s v="R3"/>
    <s v="AE"/>
    <x v="2"/>
    <s v="الجيزة"/>
    <s v="علي"/>
    <d v="2024-02-08T00:00:00"/>
    <n v="1"/>
    <s v="February"/>
    <s v="Thursday"/>
    <n v="2024"/>
    <n v="983"/>
    <n v="19"/>
    <n v="2668"/>
    <n v="50692"/>
    <n v="7929.64"/>
    <s v="طابعة"/>
    <s v="الإمارات"/>
    <s v="ملحقات"/>
  </r>
  <r>
    <x v="73"/>
    <s v="R3"/>
    <s v="EG"/>
    <x v="0"/>
    <s v="الإسكندرية"/>
    <s v="محمود"/>
    <d v="2024-11-04T00:00:00"/>
    <n v="4"/>
    <s v="November"/>
    <s v="Monday"/>
    <n v="2024"/>
    <n v="713"/>
    <n v="12"/>
    <n v="2837"/>
    <n v="34044"/>
    <n v="6953.92"/>
    <s v="هاتف"/>
    <s v="مصر"/>
    <s v="إلكترونيات"/>
  </r>
  <r>
    <x v="74"/>
    <s v="R4"/>
    <s v="SA"/>
    <x v="4"/>
    <s v="القاهرة"/>
    <s v="محمود"/>
    <d v="2024-02-03T00:00:00"/>
    <n v="1"/>
    <s v="February"/>
    <s v="Saturday"/>
    <n v="2024"/>
    <n v="988"/>
    <n v="3"/>
    <n v="3578"/>
    <n v="10734"/>
    <n v="1939.12"/>
    <s v="شاشة"/>
    <s v="السعودية"/>
    <s v="أجهزة مكتبية"/>
  </r>
  <r>
    <x v="75"/>
    <s v="R5"/>
    <s v="SA"/>
    <x v="1"/>
    <s v="الجيزة"/>
    <s v="إبراهيم"/>
    <d v="2024-07-13T00:00:00"/>
    <n v="3"/>
    <s v="July"/>
    <s v="Saturday"/>
    <n v="2024"/>
    <n v="827"/>
    <n v="3"/>
    <n v="4147"/>
    <n v="12441"/>
    <n v="3417.9"/>
    <s v="هاتف"/>
    <s v="السعودية"/>
    <s v="أجهزة مكتبية"/>
  </r>
  <r>
    <x v="76"/>
    <s v="R1"/>
    <s v="EG"/>
    <x v="1"/>
    <s v="القاهرة"/>
    <s v="إبراهيم"/>
    <d v="2024-01-21T00:00:00"/>
    <n v="1"/>
    <s v="January"/>
    <s v="Sunday"/>
    <n v="2024"/>
    <n v="1001"/>
    <n v="17"/>
    <n v="4948"/>
    <n v="84116"/>
    <n v="18970.810000000001"/>
    <s v="لابتوب"/>
    <s v="مصر"/>
    <s v="ملحقات"/>
  </r>
  <r>
    <x v="77"/>
    <s v="R1"/>
    <s v="EG"/>
    <x v="1"/>
    <s v="الإسكندرية"/>
    <s v="نهى"/>
    <d v="2024-12-11T00:00:00"/>
    <n v="4"/>
    <s v="December"/>
    <s v="Wednesday"/>
    <n v="2024"/>
    <n v="676"/>
    <n v="4"/>
    <n v="3803"/>
    <n v="15212"/>
    <n v="1633.45"/>
    <s v="طابعة"/>
    <s v="مصر"/>
    <s v="أجهزة مكتبية"/>
  </r>
  <r>
    <x v="78"/>
    <s v="R4"/>
    <s v="SA"/>
    <x v="0"/>
    <s v="القاهرة"/>
    <s v="نهى"/>
    <d v="2024-06-12T00:00:00"/>
    <n v="2"/>
    <s v="June"/>
    <s v="Wednesday"/>
    <n v="2024"/>
    <n v="858"/>
    <n v="2"/>
    <n v="2220"/>
    <n v="4440"/>
    <n v="844"/>
    <s v="لابتوب"/>
    <s v="السعودية"/>
    <s v="ملحقات"/>
  </r>
  <r>
    <x v="79"/>
    <s v="R5"/>
    <s v="SA"/>
    <x v="4"/>
    <s v="الإسكندرية"/>
    <s v="علي"/>
    <d v="2024-09-11T00:00:00"/>
    <n v="3"/>
    <s v="September"/>
    <s v="Wednesday"/>
    <n v="2024"/>
    <n v="767"/>
    <n v="6"/>
    <n v="2549"/>
    <n v="15294"/>
    <n v="1983.76"/>
    <s v="هاتف"/>
    <s v="السعودية"/>
    <s v="إلكترونيات"/>
  </r>
  <r>
    <x v="80"/>
    <s v="R1"/>
    <s v="SA"/>
    <x v="1"/>
    <s v="القاهرة"/>
    <s v="نهى"/>
    <d v="2024-02-06T00:00:00"/>
    <n v="1"/>
    <s v="February"/>
    <s v="Tuesday"/>
    <n v="2024"/>
    <n v="985"/>
    <n v="2"/>
    <n v="2919"/>
    <n v="5838"/>
    <n v="1239.71"/>
    <s v="شاشة"/>
    <s v="السعودية"/>
    <s v="ملحقات"/>
  </r>
  <r>
    <x v="81"/>
    <s v="R4"/>
    <s v="AE"/>
    <x v="1"/>
    <s v="القاهرة"/>
    <s v="نهى"/>
    <d v="2024-06-02T00:00:00"/>
    <n v="2"/>
    <s v="June"/>
    <s v="Sunday"/>
    <n v="2024"/>
    <n v="868"/>
    <n v="4"/>
    <n v="1445"/>
    <n v="5780"/>
    <n v="727.05"/>
    <s v="هاتف"/>
    <s v="الإمارات"/>
    <s v="أجهزة مكتبية"/>
  </r>
  <r>
    <x v="82"/>
    <s v="R4"/>
    <s v="EG"/>
    <x v="3"/>
    <s v="القاهرة"/>
    <s v="علي"/>
    <d v="2024-01-13T00:00:00"/>
    <n v="1"/>
    <s v="January"/>
    <s v="Saturday"/>
    <n v="2024"/>
    <n v="1009"/>
    <n v="18"/>
    <n v="2595"/>
    <n v="46710"/>
    <n v="8325.19"/>
    <s v="لابتوب"/>
    <s v="مصر"/>
    <s v="ملحقات"/>
  </r>
  <r>
    <x v="83"/>
    <s v="R4"/>
    <s v="AE"/>
    <x v="3"/>
    <s v="الجيزة"/>
    <s v="إبراهيم"/>
    <d v="2024-03-21T00:00:00"/>
    <n v="1"/>
    <s v="March"/>
    <s v="Thursday"/>
    <n v="2024"/>
    <n v="941"/>
    <n v="16"/>
    <n v="2258"/>
    <n v="36128"/>
    <n v="8303.8700000000008"/>
    <s v="شاشة"/>
    <s v="الإمارات"/>
    <s v="أجهزة مكتبية"/>
  </r>
  <r>
    <x v="84"/>
    <s v="R5"/>
    <s v="AE"/>
    <x v="3"/>
    <s v="القاهرة"/>
    <s v="محمود"/>
    <d v="2024-04-30T00:00:00"/>
    <n v="2"/>
    <s v="April"/>
    <s v="Tuesday"/>
    <n v="2024"/>
    <n v="901"/>
    <n v="4"/>
    <n v="4849"/>
    <n v="19396"/>
    <n v="5511.74"/>
    <s v="لابتوب"/>
    <s v="الإمارات"/>
    <s v="أجهزة مكتبية"/>
  </r>
  <r>
    <x v="85"/>
    <s v="R2"/>
    <s v="AE"/>
    <x v="2"/>
    <s v="الإسكندرية"/>
    <s v="نهى"/>
    <d v="2024-04-15T00:00:00"/>
    <n v="2"/>
    <s v="April"/>
    <s v="Monday"/>
    <n v="2024"/>
    <n v="916"/>
    <n v="18"/>
    <n v="1108"/>
    <n v="19944"/>
    <n v="2080.83"/>
    <s v="سماعات"/>
    <s v="الإمارات"/>
    <s v="إلكترونيات"/>
  </r>
  <r>
    <x v="86"/>
    <s v="R1"/>
    <s v="AE"/>
    <x v="2"/>
    <s v="القاهرة"/>
    <s v="علي"/>
    <d v="2024-08-30T00:00:00"/>
    <n v="3"/>
    <s v="August"/>
    <s v="Friday"/>
    <n v="2024"/>
    <n v="779"/>
    <n v="20"/>
    <n v="4679"/>
    <n v="93580"/>
    <n v="15214.18"/>
    <s v="هاتف"/>
    <s v="الإمارات"/>
    <s v="ملحقات"/>
  </r>
  <r>
    <x v="87"/>
    <s v="R5"/>
    <s v="EG"/>
    <x v="0"/>
    <s v="الإسكندرية"/>
    <s v="محمود"/>
    <d v="2024-01-12T00:00:00"/>
    <n v="1"/>
    <s v="January"/>
    <s v="Friday"/>
    <n v="2024"/>
    <n v="1010"/>
    <n v="6"/>
    <n v="3274"/>
    <n v="19644"/>
    <n v="4217.6499999999996"/>
    <s v="طابعة"/>
    <s v="مصر"/>
    <s v="أجهزة مكتبية"/>
  </r>
  <r>
    <x v="88"/>
    <s v="R3"/>
    <s v="EG"/>
    <x v="0"/>
    <s v="القاهرة"/>
    <s v="علي"/>
    <d v="2024-03-03T00:00:00"/>
    <n v="1"/>
    <s v="March"/>
    <s v="Sunday"/>
    <n v="2024"/>
    <n v="959"/>
    <n v="12"/>
    <n v="3579"/>
    <n v="42948"/>
    <n v="6907.57"/>
    <s v="شاشة"/>
    <s v="مصر"/>
    <s v="أجهزة مكتبية"/>
  </r>
  <r>
    <x v="89"/>
    <s v="R3"/>
    <s v="EG"/>
    <x v="4"/>
    <s v="الإسكندرية"/>
    <s v="نهى"/>
    <d v="2024-07-09T00:00:00"/>
    <n v="3"/>
    <s v="July"/>
    <s v="Tuesday"/>
    <n v="2024"/>
    <n v="831"/>
    <n v="16"/>
    <n v="2678"/>
    <n v="42848"/>
    <n v="6114.69"/>
    <s v="شاشة"/>
    <s v="مصر"/>
    <s v="أجهزة مكتبية"/>
  </r>
  <r>
    <x v="90"/>
    <s v="R4"/>
    <s v="SA"/>
    <x v="2"/>
    <s v="الإسكندرية"/>
    <s v="علي"/>
    <d v="2024-08-20T00:00:00"/>
    <n v="3"/>
    <s v="August"/>
    <s v="Tuesday"/>
    <n v="2024"/>
    <n v="789"/>
    <n v="11"/>
    <n v="2179"/>
    <n v="23969"/>
    <n v="2808.73"/>
    <s v="هاتف"/>
    <s v="السعودية"/>
    <s v="ملحقات"/>
  </r>
  <r>
    <x v="91"/>
    <s v="R3"/>
    <s v="SA"/>
    <x v="3"/>
    <s v="الجيزة"/>
    <s v="علي"/>
    <d v="2024-05-22T00:00:00"/>
    <n v="2"/>
    <s v="May"/>
    <s v="Wednesday"/>
    <n v="2024"/>
    <n v="879"/>
    <n v="5"/>
    <n v="1864"/>
    <n v="9320"/>
    <n v="2600.36"/>
    <s v="سماعات"/>
    <s v="السعودية"/>
    <s v="أجهزة مكتبية"/>
  </r>
  <r>
    <x v="92"/>
    <s v="R3"/>
    <s v="AE"/>
    <x v="1"/>
    <s v="الإسكندرية"/>
    <s v="محمود"/>
    <d v="2024-09-02T00:00:00"/>
    <n v="3"/>
    <s v="September"/>
    <s v="Monday"/>
    <n v="2024"/>
    <n v="776"/>
    <n v="2"/>
    <n v="737"/>
    <n v="1474"/>
    <n v="370.79"/>
    <s v="شاشة"/>
    <s v="الإمارات"/>
    <s v="ملحقات"/>
  </r>
  <r>
    <x v="93"/>
    <s v="R4"/>
    <s v="AE"/>
    <x v="3"/>
    <s v="القاهرة"/>
    <s v="علي"/>
    <d v="2024-04-18T00:00:00"/>
    <n v="2"/>
    <s v="April"/>
    <s v="Thursday"/>
    <n v="2024"/>
    <n v="913"/>
    <n v="7"/>
    <n v="4385"/>
    <n v="30695"/>
    <n v="7797.94"/>
    <s v="هاتف"/>
    <s v="الإمارات"/>
    <s v="ملحقات"/>
  </r>
  <r>
    <x v="94"/>
    <s v="R5"/>
    <s v="AE"/>
    <x v="0"/>
    <s v="القاهرة"/>
    <s v="إبراهيم"/>
    <d v="2024-04-16T00:00:00"/>
    <n v="2"/>
    <s v="April"/>
    <s v="Tuesday"/>
    <n v="2024"/>
    <n v="915"/>
    <n v="20"/>
    <n v="4623"/>
    <n v="92460"/>
    <n v="10405.950000000001"/>
    <s v="شاشة"/>
    <s v="الإمارات"/>
    <s v="أجهزة مكتبية"/>
  </r>
  <r>
    <x v="95"/>
    <s v="R5"/>
    <s v="SA"/>
    <x v="2"/>
    <s v="الجيزة"/>
    <s v="إبراهيم"/>
    <d v="2024-01-01T00:00:00"/>
    <n v="1"/>
    <s v="January"/>
    <s v="Monday"/>
    <n v="2024"/>
    <n v="1021"/>
    <n v="4"/>
    <n v="3032"/>
    <n v="12128"/>
    <n v="2796.6"/>
    <s v="لابتوب"/>
    <s v="السعودية"/>
    <s v="ملحقات"/>
  </r>
  <r>
    <x v="96"/>
    <s v="R2"/>
    <s v="EG"/>
    <x v="1"/>
    <s v="القاهرة"/>
    <s v="نهى"/>
    <d v="2024-02-11T00:00:00"/>
    <n v="1"/>
    <s v="February"/>
    <s v="Sunday"/>
    <n v="2024"/>
    <n v="980"/>
    <n v="11"/>
    <n v="4756"/>
    <n v="52316"/>
    <n v="7444.65"/>
    <s v="طابعة"/>
    <s v="مصر"/>
    <s v="إلكترونيات"/>
  </r>
  <r>
    <x v="97"/>
    <s v="R5"/>
    <s v="SA"/>
    <x v="1"/>
    <s v="الجيزة"/>
    <s v="علي"/>
    <d v="2024-07-03T00:00:00"/>
    <n v="3"/>
    <s v="July"/>
    <s v="Wednesday"/>
    <n v="2024"/>
    <n v="837"/>
    <n v="1"/>
    <n v="876"/>
    <n v="876"/>
    <n v="158.38"/>
    <s v="لابتوب"/>
    <s v="السعودية"/>
    <s v="أجهزة مكتبية"/>
  </r>
  <r>
    <x v="98"/>
    <s v="R4"/>
    <s v="EG"/>
    <x v="4"/>
    <s v="الإسكندرية"/>
    <s v="نهى"/>
    <d v="2024-12-10T00:00:00"/>
    <n v="4"/>
    <s v="December"/>
    <s v="Tuesday"/>
    <n v="2024"/>
    <n v="677"/>
    <n v="11"/>
    <n v="1283"/>
    <n v="14113"/>
    <n v="3450.69"/>
    <s v="شاشة"/>
    <s v="مصر"/>
    <s v="ملحقات"/>
  </r>
  <r>
    <x v="99"/>
    <s v="R2"/>
    <s v="SA"/>
    <x v="1"/>
    <s v="الجيزة"/>
    <s v="إبراهيم"/>
    <d v="2024-10-13T00:00:00"/>
    <n v="4"/>
    <s v="October"/>
    <s v="Sunday"/>
    <n v="2024"/>
    <n v="735"/>
    <n v="13"/>
    <n v="3475"/>
    <n v="45175"/>
    <n v="5451.97"/>
    <s v="لابتوب"/>
    <s v="السعودية"/>
    <s v="ملحقات"/>
  </r>
  <r>
    <x v="100"/>
    <s v="R1"/>
    <s v="AE"/>
    <x v="4"/>
    <s v="الجيزة"/>
    <s v="إبراهيم"/>
    <d v="2024-01-12T00:00:00"/>
    <n v="1"/>
    <s v="January"/>
    <s v="Friday"/>
    <n v="2024"/>
    <n v="1010"/>
    <n v="13"/>
    <n v="2885"/>
    <n v="37505"/>
    <n v="9827.84"/>
    <s v="شاشة"/>
    <s v="الإمارات"/>
    <s v="إلكترونيات"/>
  </r>
  <r>
    <x v="101"/>
    <s v="R1"/>
    <s v="SA"/>
    <x v="2"/>
    <s v="القاهرة"/>
    <s v="محمود"/>
    <d v="2024-01-18T00:00:00"/>
    <n v="1"/>
    <s v="January"/>
    <s v="Thursday"/>
    <n v="2024"/>
    <n v="1004"/>
    <n v="2"/>
    <n v="1284"/>
    <n v="2568"/>
    <n v="661.04"/>
    <s v="طابعة"/>
    <s v="السعودية"/>
    <s v="ملحقات"/>
  </r>
  <r>
    <x v="102"/>
    <s v="R4"/>
    <s v="AE"/>
    <x v="2"/>
    <s v="الجيزة"/>
    <s v="علي"/>
    <d v="2024-12-21T00:00:00"/>
    <n v="4"/>
    <s v="December"/>
    <s v="Saturday"/>
    <n v="2024"/>
    <n v="666"/>
    <n v="9"/>
    <n v="2218"/>
    <n v="19962"/>
    <n v="4942.7299999999996"/>
    <s v="سماعات"/>
    <s v="الإمارات"/>
    <s v="ملحقات"/>
  </r>
  <r>
    <x v="103"/>
    <s v="R4"/>
    <s v="SA"/>
    <x v="4"/>
    <s v="الإسكندرية"/>
    <s v="نهى"/>
    <d v="2024-08-13T00:00:00"/>
    <n v="3"/>
    <s v="August"/>
    <s v="Tuesday"/>
    <n v="2024"/>
    <n v="796"/>
    <n v="5"/>
    <n v="2338"/>
    <n v="11690"/>
    <n v="2497.67"/>
    <s v="طابعة"/>
    <s v="السعودية"/>
    <s v="أجهزة مكتبية"/>
  </r>
  <r>
    <x v="104"/>
    <s v="R4"/>
    <s v="EG"/>
    <x v="4"/>
    <s v="القاهرة"/>
    <s v="محمود"/>
    <d v="2024-03-10T00:00:00"/>
    <n v="1"/>
    <s v="March"/>
    <s v="Sunday"/>
    <n v="2024"/>
    <n v="952"/>
    <n v="2"/>
    <n v="1762"/>
    <n v="3524"/>
    <n v="710.76"/>
    <s v="لابتوب"/>
    <s v="مصر"/>
    <s v="أجهزة مكتبية"/>
  </r>
  <r>
    <x v="105"/>
    <s v="R5"/>
    <s v="AE"/>
    <x v="1"/>
    <s v="القاهرة"/>
    <s v="نهى"/>
    <d v="2024-05-14T00:00:00"/>
    <n v="2"/>
    <s v="May"/>
    <s v="Tuesday"/>
    <n v="2024"/>
    <n v="887"/>
    <n v="4"/>
    <n v="1507"/>
    <n v="6028"/>
    <n v="983.63"/>
    <s v="طابعة"/>
    <s v="الإمارات"/>
    <s v="ملحقات"/>
  </r>
  <r>
    <x v="106"/>
    <s v="R1"/>
    <s v="SA"/>
    <x v="2"/>
    <s v="الجيزة"/>
    <s v="إبراهيم"/>
    <d v="2024-09-10T00:00:00"/>
    <n v="3"/>
    <s v="September"/>
    <s v="Tuesday"/>
    <n v="2024"/>
    <n v="768"/>
    <n v="16"/>
    <n v="2369"/>
    <n v="37904"/>
    <n v="7176.11"/>
    <s v="لابتوب"/>
    <s v="السعودية"/>
    <s v="ملحقات"/>
  </r>
  <r>
    <x v="107"/>
    <s v="R4"/>
    <s v="AE"/>
    <x v="1"/>
    <s v="الجيزة"/>
    <s v="محمود"/>
    <d v="2024-07-04T00:00:00"/>
    <n v="3"/>
    <s v="July"/>
    <s v="Thursday"/>
    <n v="2024"/>
    <n v="836"/>
    <n v="19"/>
    <n v="1023"/>
    <n v="19437"/>
    <n v="4820.97"/>
    <s v="هاتف"/>
    <s v="الإمارات"/>
    <s v="أجهزة مكتبية"/>
  </r>
  <r>
    <x v="108"/>
    <s v="R5"/>
    <s v="SA"/>
    <x v="0"/>
    <s v="القاهرة"/>
    <s v="نهى"/>
    <d v="2024-05-19T00:00:00"/>
    <n v="2"/>
    <s v="May"/>
    <s v="Sunday"/>
    <n v="2024"/>
    <n v="882"/>
    <n v="8"/>
    <n v="2646"/>
    <n v="21168"/>
    <n v="4140.12"/>
    <s v="لابتوب"/>
    <s v="السعودية"/>
    <s v="أجهزة مكتبية"/>
  </r>
  <r>
    <x v="109"/>
    <s v="R5"/>
    <s v="SA"/>
    <x v="2"/>
    <s v="الإسكندرية"/>
    <s v="نهى"/>
    <d v="2024-03-24T00:00:00"/>
    <n v="1"/>
    <s v="March"/>
    <s v="Sunday"/>
    <n v="2024"/>
    <n v="938"/>
    <n v="3"/>
    <n v="4076"/>
    <n v="12228"/>
    <n v="3081.08"/>
    <s v="هاتف"/>
    <s v="السعودية"/>
    <s v="إلكترونيات"/>
  </r>
  <r>
    <x v="110"/>
    <s v="R2"/>
    <s v="EG"/>
    <x v="3"/>
    <s v="القاهرة"/>
    <s v="محمود"/>
    <d v="2024-11-25T00:00:00"/>
    <n v="4"/>
    <s v="November"/>
    <s v="Monday"/>
    <n v="2024"/>
    <n v="692"/>
    <n v="20"/>
    <n v="2489"/>
    <n v="49780"/>
    <n v="5505.15"/>
    <s v="شاشة"/>
    <s v="مصر"/>
    <s v="ملحقات"/>
  </r>
  <r>
    <x v="111"/>
    <s v="R4"/>
    <s v="EG"/>
    <x v="1"/>
    <s v="الإسكندرية"/>
    <s v="محمود"/>
    <d v="2024-01-05T00:00:00"/>
    <n v="1"/>
    <s v="January"/>
    <s v="Friday"/>
    <n v="2024"/>
    <n v="1017"/>
    <n v="20"/>
    <n v="4070"/>
    <n v="81400"/>
    <n v="22378.52"/>
    <s v="طابعة"/>
    <s v="مصر"/>
    <s v="ملحقات"/>
  </r>
  <r>
    <x v="112"/>
    <s v="R2"/>
    <s v="AE"/>
    <x v="2"/>
    <s v="القاهرة"/>
    <s v="إبراهيم"/>
    <d v="2024-05-24T00:00:00"/>
    <n v="2"/>
    <s v="May"/>
    <s v="Friday"/>
    <n v="2024"/>
    <n v="877"/>
    <n v="4"/>
    <n v="1686"/>
    <n v="6744"/>
    <n v="1915.83"/>
    <s v="لابتوب"/>
    <s v="الإمارات"/>
    <s v="إلكترونيات"/>
  </r>
  <r>
    <x v="113"/>
    <s v="R1"/>
    <s v="AE"/>
    <x v="2"/>
    <s v="الجيزة"/>
    <s v="علي"/>
    <d v="2024-05-05T00:00:00"/>
    <n v="2"/>
    <s v="May"/>
    <s v="Sunday"/>
    <n v="2024"/>
    <n v="896"/>
    <n v="15"/>
    <n v="3861"/>
    <n v="57915"/>
    <n v="11068.06"/>
    <s v="هاتف"/>
    <s v="الإمارات"/>
    <s v="أجهزة مكتبية"/>
  </r>
  <r>
    <x v="114"/>
    <s v="R4"/>
    <s v="EG"/>
    <x v="2"/>
    <s v="الإسكندرية"/>
    <s v="علي"/>
    <d v="2024-12-19T00:00:00"/>
    <n v="4"/>
    <s v="December"/>
    <s v="Thursday"/>
    <n v="2024"/>
    <n v="668"/>
    <n v="13"/>
    <n v="1792"/>
    <n v="23296"/>
    <n v="4307.62"/>
    <s v="لابتوب"/>
    <s v="مصر"/>
    <s v="ملحقات"/>
  </r>
  <r>
    <x v="115"/>
    <s v="R2"/>
    <s v="AE"/>
    <x v="3"/>
    <s v="الجيزة"/>
    <s v="نهى"/>
    <d v="2024-07-25T00:00:00"/>
    <n v="3"/>
    <s v="July"/>
    <s v="Thursday"/>
    <n v="2024"/>
    <n v="815"/>
    <n v="1"/>
    <n v="3229"/>
    <n v="3229"/>
    <n v="890.63"/>
    <s v="سماعات"/>
    <s v="الإمارات"/>
    <s v="ملحقات"/>
  </r>
  <r>
    <x v="116"/>
    <s v="R2"/>
    <s v="SA"/>
    <x v="0"/>
    <s v="القاهرة"/>
    <s v="محمود"/>
    <d v="2024-04-02T00:00:00"/>
    <n v="2"/>
    <s v="April"/>
    <s v="Tuesday"/>
    <n v="2024"/>
    <n v="929"/>
    <n v="8"/>
    <n v="4051"/>
    <n v="32408"/>
    <n v="5729.98"/>
    <s v="لابتوب"/>
    <s v="السعودية"/>
    <s v="ملحقات"/>
  </r>
  <r>
    <x v="117"/>
    <s v="R2"/>
    <s v="EG"/>
    <x v="2"/>
    <s v="الإسكندرية"/>
    <s v="محمود"/>
    <d v="2024-06-18T00:00:00"/>
    <n v="2"/>
    <s v="June"/>
    <s v="Tuesday"/>
    <n v="2024"/>
    <n v="852"/>
    <n v="7"/>
    <n v="1081"/>
    <n v="7567"/>
    <n v="1945.66"/>
    <s v="هاتف"/>
    <s v="مصر"/>
    <s v="ملحقات"/>
  </r>
  <r>
    <x v="118"/>
    <s v="R5"/>
    <s v="SA"/>
    <x v="3"/>
    <s v="الإسكندرية"/>
    <s v="علي"/>
    <d v="2024-09-17T00:00:00"/>
    <n v="3"/>
    <s v="September"/>
    <s v="Tuesday"/>
    <n v="2024"/>
    <n v="761"/>
    <n v="11"/>
    <n v="513"/>
    <n v="5643"/>
    <n v="1262.3"/>
    <s v="شاشة"/>
    <s v="السعودية"/>
    <s v="ملحقات"/>
  </r>
  <r>
    <x v="119"/>
    <s v="R5"/>
    <s v="AE"/>
    <x v="4"/>
    <s v="الجيزة"/>
    <s v="علي"/>
    <d v="2024-02-10T00:00:00"/>
    <n v="1"/>
    <s v="February"/>
    <s v="Saturday"/>
    <n v="2024"/>
    <n v="981"/>
    <n v="11"/>
    <n v="2366"/>
    <n v="26026"/>
    <n v="5499.82"/>
    <s v="طابعة"/>
    <s v="الإمارات"/>
    <s v="ملحقات"/>
  </r>
  <r>
    <x v="120"/>
    <s v="R2"/>
    <s v="AE"/>
    <x v="4"/>
    <s v="القاهرة"/>
    <s v="علي"/>
    <d v="2024-07-17T00:00:00"/>
    <n v="3"/>
    <s v="July"/>
    <s v="Wednesday"/>
    <n v="2024"/>
    <n v="823"/>
    <n v="1"/>
    <n v="2740"/>
    <n v="2740"/>
    <n v="405.52"/>
    <s v="هاتف"/>
    <s v="الإمارات"/>
    <s v="ملحقات"/>
  </r>
  <r>
    <x v="121"/>
    <s v="R1"/>
    <s v="EG"/>
    <x v="3"/>
    <s v="الجيزة"/>
    <s v="إبراهيم"/>
    <d v="2024-11-14T00:00:00"/>
    <n v="4"/>
    <s v="November"/>
    <s v="Thursday"/>
    <n v="2024"/>
    <n v="703"/>
    <n v="19"/>
    <n v="1902"/>
    <n v="36138"/>
    <n v="9957.0400000000009"/>
    <s v="لابتوب"/>
    <s v="مصر"/>
    <s v="أجهزة مكتبية"/>
  </r>
  <r>
    <x v="122"/>
    <s v="R5"/>
    <s v="AE"/>
    <x v="4"/>
    <s v="الجيزة"/>
    <s v="إبراهيم"/>
    <d v="2024-12-30T00:00:00"/>
    <n v="4"/>
    <s v="December"/>
    <s v="Monday"/>
    <n v="2024"/>
    <n v="657"/>
    <n v="15"/>
    <n v="4544"/>
    <n v="68160"/>
    <n v="17625.25"/>
    <s v="لابتوب"/>
    <s v="الإمارات"/>
    <s v="أجهزة مكتبية"/>
  </r>
  <r>
    <x v="123"/>
    <s v="R3"/>
    <s v="EG"/>
    <x v="3"/>
    <s v="الإسكندرية"/>
    <s v="محمود"/>
    <d v="2024-11-10T00:00:00"/>
    <n v="4"/>
    <s v="November"/>
    <s v="Sunday"/>
    <n v="2024"/>
    <n v="707"/>
    <n v="20"/>
    <n v="3587"/>
    <n v="71740"/>
    <n v="16945.02"/>
    <s v="سماعات"/>
    <s v="مصر"/>
    <s v="ملحقات"/>
  </r>
  <r>
    <x v="124"/>
    <s v="R1"/>
    <s v="SA"/>
    <x v="2"/>
    <s v="الإسكندرية"/>
    <s v="إبراهيم"/>
    <d v="2024-10-06T00:00:00"/>
    <n v="4"/>
    <s v="October"/>
    <s v="Sunday"/>
    <n v="2024"/>
    <n v="742"/>
    <n v="11"/>
    <n v="663"/>
    <n v="7293"/>
    <n v="1353.61"/>
    <s v="لابتوب"/>
    <s v="السعودية"/>
    <s v="ملحقات"/>
  </r>
  <r>
    <x v="125"/>
    <s v="R4"/>
    <s v="SA"/>
    <x v="3"/>
    <s v="الإسكندرية"/>
    <s v="علي"/>
    <d v="2024-08-09T00:00:00"/>
    <n v="3"/>
    <s v="August"/>
    <s v="Friday"/>
    <n v="2024"/>
    <n v="800"/>
    <n v="10"/>
    <n v="674"/>
    <n v="6740"/>
    <n v="1244.03"/>
    <s v="لابتوب"/>
    <s v="السعودية"/>
    <s v="أجهزة مكتبية"/>
  </r>
  <r>
    <x v="126"/>
    <s v="R1"/>
    <s v="AE"/>
    <x v="2"/>
    <s v="الإسكندرية"/>
    <s v="إبراهيم"/>
    <d v="2024-06-02T00:00:00"/>
    <n v="2"/>
    <s v="June"/>
    <s v="Sunday"/>
    <n v="2024"/>
    <n v="868"/>
    <n v="14"/>
    <n v="873"/>
    <n v="12222"/>
    <n v="3251.72"/>
    <s v="طابعة"/>
    <s v="الإمارات"/>
    <s v="ملحقات"/>
  </r>
  <r>
    <x v="127"/>
    <s v="R3"/>
    <s v="AE"/>
    <x v="2"/>
    <s v="الإسكندرية"/>
    <s v="إبراهيم"/>
    <d v="2024-12-19T00:00:00"/>
    <n v="4"/>
    <s v="December"/>
    <s v="Thursday"/>
    <n v="2024"/>
    <n v="668"/>
    <n v="7"/>
    <n v="2979"/>
    <n v="20853"/>
    <n v="2389.9699999999998"/>
    <s v="شاشة"/>
    <s v="الإمارات"/>
    <s v="أجهزة مكتبية"/>
  </r>
  <r>
    <x v="128"/>
    <s v="R2"/>
    <s v="SA"/>
    <x v="2"/>
    <s v="الجيزة"/>
    <s v="محمود"/>
    <d v="2024-04-07T00:00:00"/>
    <n v="2"/>
    <s v="April"/>
    <s v="Sunday"/>
    <n v="2024"/>
    <n v="924"/>
    <n v="19"/>
    <n v="3088"/>
    <n v="58672"/>
    <n v="13354.53"/>
    <s v="هاتف"/>
    <s v="السعودية"/>
    <s v="ملحقات"/>
  </r>
  <r>
    <x v="129"/>
    <s v="R5"/>
    <s v="EG"/>
    <x v="1"/>
    <s v="الإسكندرية"/>
    <s v="علي"/>
    <d v="2024-07-14T00:00:00"/>
    <n v="3"/>
    <s v="July"/>
    <s v="Sunday"/>
    <n v="2024"/>
    <n v="826"/>
    <n v="14"/>
    <n v="763"/>
    <n v="10682"/>
    <n v="2151.59"/>
    <s v="سماعات"/>
    <s v="مصر"/>
    <s v="ملحقات"/>
  </r>
  <r>
    <x v="130"/>
    <s v="R2"/>
    <s v="SA"/>
    <x v="4"/>
    <s v="الجيزة"/>
    <s v="علي"/>
    <d v="2024-12-23T00:00:00"/>
    <n v="4"/>
    <s v="December"/>
    <s v="Monday"/>
    <n v="2024"/>
    <n v="664"/>
    <n v="2"/>
    <n v="2264"/>
    <n v="4528"/>
    <n v="840.02"/>
    <s v="طابعة"/>
    <s v="السعودية"/>
    <s v="إلكترونيات"/>
  </r>
  <r>
    <x v="131"/>
    <s v="R5"/>
    <s v="EG"/>
    <x v="0"/>
    <s v="القاهرة"/>
    <s v="علي"/>
    <d v="2024-07-02T00:00:00"/>
    <n v="3"/>
    <s v="July"/>
    <s v="Tuesday"/>
    <n v="2024"/>
    <n v="838"/>
    <n v="17"/>
    <n v="2674"/>
    <n v="45458"/>
    <n v="6632.4"/>
    <s v="طابعة"/>
    <s v="مصر"/>
    <s v="إلكترونيات"/>
  </r>
  <r>
    <x v="132"/>
    <s v="R3"/>
    <s v="AE"/>
    <x v="2"/>
    <s v="القاهرة"/>
    <s v="علي"/>
    <d v="2024-06-27T00:00:00"/>
    <n v="2"/>
    <s v="June"/>
    <s v="Thursday"/>
    <n v="2024"/>
    <n v="843"/>
    <n v="4"/>
    <n v="2153"/>
    <n v="8612"/>
    <n v="889.49"/>
    <s v="هاتف"/>
    <s v="الإمارات"/>
    <s v="أجهزة مكتبية"/>
  </r>
  <r>
    <x v="133"/>
    <s v="R3"/>
    <s v="AE"/>
    <x v="1"/>
    <s v="الإسكندرية"/>
    <s v="إبراهيم"/>
    <d v="2024-09-07T00:00:00"/>
    <n v="3"/>
    <s v="September"/>
    <s v="Saturday"/>
    <n v="2024"/>
    <n v="771"/>
    <n v="12"/>
    <n v="4222"/>
    <n v="50664"/>
    <n v="6571.15"/>
    <s v="طابعة"/>
    <s v="الإمارات"/>
    <s v="ملحقات"/>
  </r>
  <r>
    <x v="134"/>
    <s v="R5"/>
    <s v="AE"/>
    <x v="0"/>
    <s v="القاهرة"/>
    <s v="نهى"/>
    <d v="2024-06-30T00:00:00"/>
    <n v="2"/>
    <s v="June"/>
    <s v="Sunday"/>
    <n v="2024"/>
    <n v="840"/>
    <n v="18"/>
    <n v="1235"/>
    <n v="22230"/>
    <n v="4783.55"/>
    <s v="هاتف"/>
    <s v="الإمارات"/>
    <s v="إلكترونيات"/>
  </r>
  <r>
    <x v="135"/>
    <s v="R3"/>
    <s v="SA"/>
    <x v="2"/>
    <s v="الإسكندرية"/>
    <s v="إبراهيم"/>
    <d v="2024-08-23T00:00:00"/>
    <n v="3"/>
    <s v="August"/>
    <s v="Friday"/>
    <n v="2024"/>
    <n v="786"/>
    <n v="13"/>
    <n v="3810"/>
    <n v="49530"/>
    <n v="14039.94"/>
    <s v="هاتف"/>
    <s v="السعودية"/>
    <s v="ملحقات"/>
  </r>
  <r>
    <x v="136"/>
    <s v="R4"/>
    <s v="SA"/>
    <x v="2"/>
    <s v="القاهرة"/>
    <s v="محمود"/>
    <d v="2024-07-16T00:00:00"/>
    <n v="3"/>
    <s v="July"/>
    <s v="Tuesday"/>
    <n v="2024"/>
    <n v="824"/>
    <n v="20"/>
    <n v="4729"/>
    <n v="94580"/>
    <n v="23409.74"/>
    <s v="هاتف"/>
    <s v="السعودية"/>
    <s v="أجهزة مكتبية"/>
  </r>
  <r>
    <x v="137"/>
    <s v="R5"/>
    <s v="EG"/>
    <x v="1"/>
    <s v="الإسكندرية"/>
    <s v="علي"/>
    <d v="2024-02-28T00:00:00"/>
    <n v="1"/>
    <s v="February"/>
    <s v="Wednesday"/>
    <n v="2024"/>
    <n v="963"/>
    <n v="19"/>
    <n v="2484"/>
    <n v="47196"/>
    <n v="10632.63"/>
    <s v="هاتف"/>
    <s v="مصر"/>
    <s v="أجهزة مكتبية"/>
  </r>
  <r>
    <x v="138"/>
    <s v="R1"/>
    <s v="SA"/>
    <x v="1"/>
    <s v="القاهرة"/>
    <s v="محمود"/>
    <d v="2024-04-10T00:00:00"/>
    <n v="2"/>
    <s v="April"/>
    <s v="Wednesday"/>
    <n v="2024"/>
    <n v="921"/>
    <n v="1"/>
    <n v="4559"/>
    <n v="4559"/>
    <n v="911.25"/>
    <s v="سماعات"/>
    <s v="السعودية"/>
    <s v="ملحقات"/>
  </r>
  <r>
    <x v="139"/>
    <s v="R2"/>
    <s v="SA"/>
    <x v="2"/>
    <s v="القاهرة"/>
    <s v="إبراهيم"/>
    <d v="2024-04-07T00:00:00"/>
    <n v="2"/>
    <s v="April"/>
    <s v="Sunday"/>
    <n v="2024"/>
    <n v="924"/>
    <n v="2"/>
    <n v="2443"/>
    <n v="4886"/>
    <n v="700.43"/>
    <s v="شاشة"/>
    <s v="السعودية"/>
    <s v="إلكترونيات"/>
  </r>
  <r>
    <x v="140"/>
    <s v="R1"/>
    <s v="AE"/>
    <x v="1"/>
    <s v="القاهرة"/>
    <s v="نهى"/>
    <d v="2024-07-27T00:00:00"/>
    <n v="3"/>
    <s v="July"/>
    <s v="Saturday"/>
    <n v="2024"/>
    <n v="813"/>
    <n v="13"/>
    <n v="3597"/>
    <n v="46761"/>
    <n v="12250.87"/>
    <s v="طابعة"/>
    <s v="الإمارات"/>
    <s v="إلكترونيات"/>
  </r>
  <r>
    <x v="141"/>
    <s v="R3"/>
    <s v="EG"/>
    <x v="0"/>
    <s v="القاهرة"/>
    <s v="محمود"/>
    <d v="2024-03-21T00:00:00"/>
    <n v="1"/>
    <s v="March"/>
    <s v="Thursday"/>
    <n v="2024"/>
    <n v="941"/>
    <n v="2"/>
    <n v="1757"/>
    <n v="3514"/>
    <n v="1010.72"/>
    <s v="هاتف"/>
    <s v="مصر"/>
    <s v="إلكترونيات"/>
  </r>
  <r>
    <x v="142"/>
    <s v="R4"/>
    <s v="SA"/>
    <x v="0"/>
    <s v="الإسكندرية"/>
    <s v="نهى"/>
    <d v="2024-03-11T00:00:00"/>
    <n v="1"/>
    <s v="March"/>
    <s v="Monday"/>
    <n v="2024"/>
    <n v="951"/>
    <n v="2"/>
    <n v="3165"/>
    <n v="6330"/>
    <n v="1145.78"/>
    <s v="سماعات"/>
    <s v="السعودية"/>
    <s v="أجهزة مكتبية"/>
  </r>
  <r>
    <x v="143"/>
    <s v="R4"/>
    <s v="AE"/>
    <x v="2"/>
    <s v="الجيزة"/>
    <s v="نهى"/>
    <d v="2024-10-23T00:00:00"/>
    <n v="4"/>
    <s v="October"/>
    <s v="Wednesday"/>
    <n v="2024"/>
    <n v="725"/>
    <n v="10"/>
    <n v="3482"/>
    <n v="34820"/>
    <n v="4177.1400000000003"/>
    <s v="هاتف"/>
    <s v="الإمارات"/>
    <s v="أجهزة مكتبية"/>
  </r>
  <r>
    <x v="144"/>
    <s v="R2"/>
    <s v="AE"/>
    <x v="2"/>
    <s v="الجيزة"/>
    <s v="إبراهيم"/>
    <d v="2024-02-03T00:00:00"/>
    <n v="1"/>
    <s v="February"/>
    <s v="Saturday"/>
    <n v="2024"/>
    <n v="988"/>
    <n v="15"/>
    <n v="1435"/>
    <n v="21525"/>
    <n v="2414.66"/>
    <s v="سماعات"/>
    <s v="الإمارات"/>
    <s v="ملحقات"/>
  </r>
  <r>
    <x v="145"/>
    <s v="R2"/>
    <s v="SA"/>
    <x v="4"/>
    <s v="الإسكندرية"/>
    <s v="محمود"/>
    <d v="2024-10-01T00:00:00"/>
    <n v="4"/>
    <s v="October"/>
    <s v="Tuesday"/>
    <n v="2024"/>
    <n v="747"/>
    <n v="2"/>
    <n v="4596"/>
    <n v="9192"/>
    <n v="1581.22"/>
    <s v="طابعة"/>
    <s v="السعودية"/>
    <s v="ملحقات"/>
  </r>
  <r>
    <x v="146"/>
    <s v="R3"/>
    <s v="SA"/>
    <x v="2"/>
    <s v="الجيزة"/>
    <s v="علي"/>
    <d v="2024-04-08T00:00:00"/>
    <n v="2"/>
    <s v="April"/>
    <s v="Monday"/>
    <n v="2024"/>
    <n v="923"/>
    <n v="15"/>
    <n v="828"/>
    <n v="12420"/>
    <n v="2401.2199999999998"/>
    <s v="طابعة"/>
    <s v="السعودية"/>
    <s v="ملحقات"/>
  </r>
  <r>
    <x v="147"/>
    <s v="R1"/>
    <s v="AE"/>
    <x v="0"/>
    <s v="الإسكندرية"/>
    <s v="محمود"/>
    <d v="2024-05-28T00:00:00"/>
    <n v="2"/>
    <s v="May"/>
    <s v="Tuesday"/>
    <n v="2024"/>
    <n v="873"/>
    <n v="15"/>
    <n v="4434"/>
    <n v="66510"/>
    <n v="7721.77"/>
    <s v="لابتوب"/>
    <s v="الإمارات"/>
    <s v="ملحقات"/>
  </r>
  <r>
    <x v="148"/>
    <s v="R4"/>
    <s v="AE"/>
    <x v="1"/>
    <s v="الإسكندرية"/>
    <s v="إبراهيم"/>
    <d v="2024-01-16T00:00:00"/>
    <n v="1"/>
    <s v="January"/>
    <s v="Tuesday"/>
    <n v="2024"/>
    <n v="1006"/>
    <n v="13"/>
    <n v="3085"/>
    <n v="40105"/>
    <n v="8155.61"/>
    <s v="لابتوب"/>
    <s v="الإمارات"/>
    <s v="إلكترونيات"/>
  </r>
  <r>
    <x v="149"/>
    <s v="R3"/>
    <s v="SA"/>
    <x v="3"/>
    <s v="القاهرة"/>
    <s v="نهى"/>
    <d v="2024-04-24T00:00:00"/>
    <n v="2"/>
    <s v="April"/>
    <s v="Wednesday"/>
    <n v="2024"/>
    <n v="907"/>
    <n v="1"/>
    <n v="3730"/>
    <n v="3730"/>
    <n v="791.57"/>
    <s v="هاتف"/>
    <s v="السعودية"/>
    <s v="ملحقات"/>
  </r>
  <r>
    <x v="150"/>
    <s v="R5"/>
    <s v="EG"/>
    <x v="2"/>
    <s v="الإسكندرية"/>
    <s v="علي"/>
    <d v="2024-07-27T00:00:00"/>
    <n v="3"/>
    <s v="July"/>
    <s v="Saturday"/>
    <n v="2024"/>
    <n v="813"/>
    <n v="6"/>
    <n v="1270"/>
    <n v="7620"/>
    <n v="1821.68"/>
    <s v="هاتف"/>
    <s v="مصر"/>
    <s v="إلكترونيات"/>
  </r>
  <r>
    <x v="151"/>
    <s v="R1"/>
    <s v="SA"/>
    <x v="4"/>
    <s v="القاهرة"/>
    <s v="محمود"/>
    <d v="2024-09-30T00:00:00"/>
    <n v="3"/>
    <s v="September"/>
    <s v="Monday"/>
    <n v="2024"/>
    <n v="748"/>
    <n v="5"/>
    <n v="3162"/>
    <n v="15810"/>
    <n v="3990.83"/>
    <s v="شاشة"/>
    <s v="السعودية"/>
    <s v="ملحقات"/>
  </r>
  <r>
    <x v="152"/>
    <s v="R1"/>
    <s v="EG"/>
    <x v="1"/>
    <s v="القاهرة"/>
    <s v="علي"/>
    <d v="2024-07-20T00:00:00"/>
    <n v="3"/>
    <s v="July"/>
    <s v="Saturday"/>
    <n v="2024"/>
    <n v="820"/>
    <n v="11"/>
    <n v="1191"/>
    <n v="13101"/>
    <n v="2558.9899999999998"/>
    <s v="شاشة"/>
    <s v="مصر"/>
    <s v="إلكترونيات"/>
  </r>
  <r>
    <x v="153"/>
    <s v="R3"/>
    <s v="AE"/>
    <x v="1"/>
    <s v="القاهرة"/>
    <s v="إبراهيم"/>
    <d v="2024-11-20T00:00:00"/>
    <n v="4"/>
    <s v="November"/>
    <s v="Wednesday"/>
    <n v="2024"/>
    <n v="697"/>
    <n v="11"/>
    <n v="4826"/>
    <n v="53086"/>
    <n v="7169.15"/>
    <s v="طابعة"/>
    <s v="الإمارات"/>
    <s v="إلكترونيات"/>
  </r>
  <r>
    <x v="154"/>
    <s v="R4"/>
    <s v="EG"/>
    <x v="3"/>
    <s v="الجيزة"/>
    <s v="علي"/>
    <d v="2024-09-07T00:00:00"/>
    <n v="3"/>
    <s v="September"/>
    <s v="Saturday"/>
    <n v="2024"/>
    <n v="771"/>
    <n v="18"/>
    <n v="4405"/>
    <n v="79290"/>
    <n v="14375.27"/>
    <s v="طابعة"/>
    <s v="مصر"/>
    <s v="إلكترونيات"/>
  </r>
  <r>
    <x v="155"/>
    <s v="R3"/>
    <s v="SA"/>
    <x v="4"/>
    <s v="الإسكندرية"/>
    <s v="محمود"/>
    <d v="2024-04-29T00:00:00"/>
    <n v="2"/>
    <s v="April"/>
    <s v="Monday"/>
    <n v="2024"/>
    <n v="902"/>
    <n v="15"/>
    <n v="1942"/>
    <n v="29130"/>
    <n v="7875.28"/>
    <s v="سماعات"/>
    <s v="السعودية"/>
    <s v="أجهزة مكتبية"/>
  </r>
  <r>
    <x v="156"/>
    <s v="R4"/>
    <s v="EG"/>
    <x v="2"/>
    <s v="القاهرة"/>
    <s v="علي"/>
    <d v="2024-09-22T00:00:00"/>
    <n v="3"/>
    <s v="September"/>
    <s v="Sunday"/>
    <n v="2024"/>
    <n v="756"/>
    <n v="7"/>
    <n v="3247"/>
    <n v="22729"/>
    <n v="4395.05"/>
    <s v="لابتوب"/>
    <s v="مصر"/>
    <s v="أجهزة مكتبية"/>
  </r>
  <r>
    <x v="157"/>
    <s v="R1"/>
    <s v="SA"/>
    <x v="3"/>
    <s v="الجيزة"/>
    <s v="علي"/>
    <d v="2024-12-23T00:00:00"/>
    <n v="4"/>
    <s v="December"/>
    <s v="Monday"/>
    <n v="2024"/>
    <n v="664"/>
    <n v="6"/>
    <n v="3420"/>
    <n v="20520"/>
    <n v="2289.96"/>
    <s v="سماعات"/>
    <s v="السعودية"/>
    <s v="ملحقات"/>
  </r>
  <r>
    <x v="158"/>
    <s v="R5"/>
    <s v="AE"/>
    <x v="3"/>
    <s v="الجيزة"/>
    <s v="نهى"/>
    <d v="2024-04-26T00:00:00"/>
    <n v="2"/>
    <s v="April"/>
    <s v="Friday"/>
    <n v="2024"/>
    <n v="905"/>
    <n v="4"/>
    <n v="4200"/>
    <n v="16800"/>
    <n v="2082.83"/>
    <s v="شاشة"/>
    <s v="الإمارات"/>
    <s v="إلكترونيات"/>
  </r>
  <r>
    <x v="159"/>
    <s v="R2"/>
    <s v="SA"/>
    <x v="4"/>
    <s v="الإسكندرية"/>
    <s v="إبراهيم"/>
    <d v="2024-12-21T00:00:00"/>
    <n v="4"/>
    <s v="December"/>
    <s v="Saturday"/>
    <n v="2024"/>
    <n v="666"/>
    <n v="17"/>
    <n v="1759"/>
    <n v="29903"/>
    <n v="7467.69"/>
    <s v="لابتوب"/>
    <s v="السعودية"/>
    <s v="إلكترونيات"/>
  </r>
  <r>
    <x v="160"/>
    <s v="R4"/>
    <s v="AE"/>
    <x v="2"/>
    <s v="الجيزة"/>
    <s v="محمود"/>
    <d v="2024-12-24T00:00:00"/>
    <n v="4"/>
    <s v="December"/>
    <s v="Tuesday"/>
    <n v="2024"/>
    <n v="663"/>
    <n v="20"/>
    <n v="3186"/>
    <n v="63720"/>
    <n v="7730.64"/>
    <s v="سماعات"/>
    <s v="الإمارات"/>
    <s v="إلكترونيات"/>
  </r>
  <r>
    <x v="161"/>
    <s v="R3"/>
    <s v="AE"/>
    <x v="4"/>
    <s v="الإسكندرية"/>
    <s v="نهى"/>
    <d v="2024-04-30T00:00:00"/>
    <n v="2"/>
    <s v="April"/>
    <s v="Tuesday"/>
    <n v="2024"/>
    <n v="901"/>
    <n v="2"/>
    <n v="1380"/>
    <n v="2760"/>
    <n v="779.85"/>
    <s v="سماعات"/>
    <s v="الإمارات"/>
    <s v="إلكترونيات"/>
  </r>
  <r>
    <x v="162"/>
    <s v="R4"/>
    <s v="SA"/>
    <x v="3"/>
    <s v="الإسكندرية"/>
    <s v="علي"/>
    <d v="2024-03-31T00:00:00"/>
    <n v="1"/>
    <s v="March"/>
    <s v="Sunday"/>
    <n v="2024"/>
    <n v="931"/>
    <n v="15"/>
    <n v="1045"/>
    <n v="15675"/>
    <n v="3631.25"/>
    <s v="هاتف"/>
    <s v="السعودية"/>
    <s v="ملحقات"/>
  </r>
  <r>
    <x v="163"/>
    <s v="R1"/>
    <s v="SA"/>
    <x v="2"/>
    <s v="الإسكندرية"/>
    <s v="علي"/>
    <d v="2024-05-03T00:00:00"/>
    <n v="2"/>
    <s v="May"/>
    <s v="Friday"/>
    <n v="2024"/>
    <n v="898"/>
    <n v="15"/>
    <n v="4014"/>
    <n v="60210"/>
    <n v="6592.02"/>
    <s v="لابتوب"/>
    <s v="السعودية"/>
    <s v="أجهزة مكتبية"/>
  </r>
  <r>
    <x v="164"/>
    <s v="R4"/>
    <s v="AE"/>
    <x v="3"/>
    <s v="الجيزة"/>
    <s v="علي"/>
    <d v="2024-02-20T00:00:00"/>
    <n v="1"/>
    <s v="February"/>
    <s v="Tuesday"/>
    <n v="2024"/>
    <n v="971"/>
    <n v="10"/>
    <n v="4466"/>
    <n v="44660"/>
    <n v="10783"/>
    <s v="طابعة"/>
    <s v="الإمارات"/>
    <s v="إلكترونيات"/>
  </r>
  <r>
    <x v="165"/>
    <s v="R5"/>
    <s v="EG"/>
    <x v="3"/>
    <s v="القاهرة"/>
    <s v="إبراهيم"/>
    <d v="2024-03-22T00:00:00"/>
    <n v="1"/>
    <s v="March"/>
    <s v="Friday"/>
    <n v="2024"/>
    <n v="940"/>
    <n v="14"/>
    <n v="4308"/>
    <n v="60312"/>
    <n v="13700.96"/>
    <s v="لابتوب"/>
    <s v="مصر"/>
    <s v="أجهزة مكتبية"/>
  </r>
  <r>
    <x v="166"/>
    <s v="R4"/>
    <s v="SA"/>
    <x v="1"/>
    <s v="الإسكندرية"/>
    <s v="علي"/>
    <d v="2024-01-11T00:00:00"/>
    <n v="1"/>
    <s v="January"/>
    <s v="Thursday"/>
    <n v="2024"/>
    <n v="1011"/>
    <n v="18"/>
    <n v="1678"/>
    <n v="30204"/>
    <n v="6660.91"/>
    <s v="هاتف"/>
    <s v="السعودية"/>
    <s v="إلكترونيات"/>
  </r>
  <r>
    <x v="167"/>
    <s v="R3"/>
    <s v="EG"/>
    <x v="1"/>
    <s v="الجيزة"/>
    <s v="إبراهيم"/>
    <d v="2024-01-24T00:00:00"/>
    <n v="1"/>
    <s v="January"/>
    <s v="Wednesday"/>
    <n v="2024"/>
    <n v="998"/>
    <n v="10"/>
    <n v="1646"/>
    <n v="16460"/>
    <n v="2964.12"/>
    <s v="هاتف"/>
    <s v="مصر"/>
    <s v="أجهزة مكتبية"/>
  </r>
  <r>
    <x v="168"/>
    <s v="R3"/>
    <s v="SA"/>
    <x v="2"/>
    <s v="القاهرة"/>
    <s v="علي"/>
    <d v="2024-07-11T00:00:00"/>
    <n v="3"/>
    <s v="July"/>
    <s v="Thursday"/>
    <n v="2024"/>
    <n v="829"/>
    <n v="14"/>
    <n v="769"/>
    <n v="10766"/>
    <n v="1939.74"/>
    <s v="هاتف"/>
    <s v="السعودية"/>
    <s v="إلكترونيات"/>
  </r>
  <r>
    <x v="169"/>
    <s v="R3"/>
    <s v="AE"/>
    <x v="1"/>
    <s v="الجيزة"/>
    <s v="محمود"/>
    <d v="2024-01-29T00:00:00"/>
    <n v="1"/>
    <s v="January"/>
    <s v="Monday"/>
    <n v="2024"/>
    <n v="993"/>
    <n v="18"/>
    <n v="1302"/>
    <n v="23436"/>
    <n v="6435.71"/>
    <s v="هاتف"/>
    <s v="الإمارات"/>
    <s v="إلكترونيات"/>
  </r>
  <r>
    <x v="170"/>
    <s v="R1"/>
    <s v="SA"/>
    <x v="4"/>
    <s v="القاهرة"/>
    <s v="علي"/>
    <d v="2024-07-26T00:00:00"/>
    <n v="3"/>
    <s v="July"/>
    <s v="Friday"/>
    <n v="2024"/>
    <n v="814"/>
    <n v="4"/>
    <n v="1870"/>
    <n v="7480"/>
    <n v="817.5"/>
    <s v="لابتوب"/>
    <s v="السعودية"/>
    <s v="أجهزة مكتبية"/>
  </r>
  <r>
    <x v="171"/>
    <s v="R4"/>
    <s v="AE"/>
    <x v="4"/>
    <s v="القاهرة"/>
    <s v="نهى"/>
    <d v="2024-07-30T00:00:00"/>
    <n v="3"/>
    <s v="July"/>
    <s v="Tuesday"/>
    <n v="2024"/>
    <n v="810"/>
    <n v="4"/>
    <n v="4220"/>
    <n v="16880"/>
    <n v="1889.87"/>
    <s v="هاتف"/>
    <s v="الإمارات"/>
    <s v="أجهزة مكتبية"/>
  </r>
  <r>
    <x v="172"/>
    <s v="R1"/>
    <s v="AE"/>
    <x v="1"/>
    <s v="الجيزة"/>
    <s v="إبراهيم"/>
    <d v="2024-07-10T00:00:00"/>
    <n v="3"/>
    <s v="July"/>
    <s v="Wednesday"/>
    <n v="2024"/>
    <n v="830"/>
    <n v="12"/>
    <n v="821"/>
    <n v="9852"/>
    <n v="2840.17"/>
    <s v="هاتف"/>
    <s v="الإمارات"/>
    <s v="إلكترونيات"/>
  </r>
  <r>
    <x v="173"/>
    <s v="R1"/>
    <s v="SA"/>
    <x v="1"/>
    <s v="الإسكندرية"/>
    <s v="إبراهيم"/>
    <d v="2024-12-13T00:00:00"/>
    <n v="4"/>
    <s v="December"/>
    <s v="Friday"/>
    <n v="2024"/>
    <n v="674"/>
    <n v="15"/>
    <n v="3769"/>
    <n v="56535"/>
    <n v="16157.39"/>
    <s v="لابتوب"/>
    <s v="السعودية"/>
    <s v="إلكترونيات"/>
  </r>
  <r>
    <x v="174"/>
    <s v="R1"/>
    <s v="SA"/>
    <x v="3"/>
    <s v="القاهرة"/>
    <s v="نهى"/>
    <d v="2024-09-03T00:00:00"/>
    <n v="3"/>
    <s v="September"/>
    <s v="Tuesday"/>
    <n v="2024"/>
    <n v="775"/>
    <n v="10"/>
    <n v="2255"/>
    <n v="22550"/>
    <n v="2915.27"/>
    <s v="طابعة"/>
    <s v="السعودية"/>
    <s v="إلكترونيات"/>
  </r>
  <r>
    <x v="175"/>
    <s v="R3"/>
    <s v="AE"/>
    <x v="0"/>
    <s v="القاهرة"/>
    <s v="نهى"/>
    <d v="2024-09-06T00:00:00"/>
    <n v="3"/>
    <s v="September"/>
    <s v="Friday"/>
    <n v="2024"/>
    <n v="772"/>
    <n v="1"/>
    <n v="3730"/>
    <n v="3730"/>
    <n v="784.32"/>
    <s v="لابتوب"/>
    <s v="الإمارات"/>
    <s v="إلكترونيات"/>
  </r>
  <r>
    <x v="176"/>
    <s v="R1"/>
    <s v="EG"/>
    <x v="4"/>
    <s v="الجيزة"/>
    <s v="نهى"/>
    <d v="2024-08-01T00:00:00"/>
    <n v="3"/>
    <s v="August"/>
    <s v="Thursday"/>
    <n v="2024"/>
    <n v="808"/>
    <n v="16"/>
    <n v="4189"/>
    <n v="67024"/>
    <n v="8215.89"/>
    <s v="طابعة"/>
    <s v="مصر"/>
    <s v="أجهزة مكتبية"/>
  </r>
  <r>
    <x v="177"/>
    <s v="R2"/>
    <s v="EG"/>
    <x v="3"/>
    <s v="القاهرة"/>
    <s v="علي"/>
    <d v="2024-09-06T00:00:00"/>
    <n v="3"/>
    <s v="September"/>
    <s v="Friday"/>
    <n v="2024"/>
    <n v="772"/>
    <n v="17"/>
    <n v="3924"/>
    <n v="66708"/>
    <n v="14916.97"/>
    <s v="لابتوب"/>
    <s v="مصر"/>
    <s v="أجهزة مكتبية"/>
  </r>
  <r>
    <x v="178"/>
    <s v="R3"/>
    <s v="EG"/>
    <x v="3"/>
    <s v="القاهرة"/>
    <s v="إبراهيم"/>
    <d v="2024-11-08T00:00:00"/>
    <n v="4"/>
    <s v="November"/>
    <s v="Friday"/>
    <n v="2024"/>
    <n v="709"/>
    <n v="3"/>
    <n v="3844"/>
    <n v="11532"/>
    <n v="1836.99"/>
    <s v="سماعات"/>
    <s v="مصر"/>
    <s v="أجهزة مكتبية"/>
  </r>
  <r>
    <x v="179"/>
    <s v="R5"/>
    <s v="SA"/>
    <x v="0"/>
    <s v="القاهرة"/>
    <s v="نهى"/>
    <d v="2024-02-22T00:00:00"/>
    <n v="1"/>
    <s v="February"/>
    <s v="Thursday"/>
    <n v="2024"/>
    <n v="969"/>
    <n v="8"/>
    <n v="4271"/>
    <n v="34168"/>
    <n v="6169.92"/>
    <s v="هاتف"/>
    <s v="السعودية"/>
    <s v="أجهزة مكتبية"/>
  </r>
  <r>
    <x v="180"/>
    <s v="R3"/>
    <s v="SA"/>
    <x v="0"/>
    <s v="الجيزة"/>
    <s v="إبراهيم"/>
    <d v="2024-07-30T00:00:00"/>
    <n v="3"/>
    <s v="July"/>
    <s v="Tuesday"/>
    <n v="2024"/>
    <n v="810"/>
    <n v="20"/>
    <n v="683"/>
    <n v="13660"/>
    <n v="1389.3"/>
    <s v="طابعة"/>
    <s v="السعودية"/>
    <s v="إلكترونيات"/>
  </r>
  <r>
    <x v="181"/>
    <s v="R4"/>
    <s v="AE"/>
    <x v="2"/>
    <s v="الإسكندرية"/>
    <s v="علي"/>
    <d v="2024-11-20T00:00:00"/>
    <n v="4"/>
    <s v="November"/>
    <s v="Wednesday"/>
    <n v="2024"/>
    <n v="697"/>
    <n v="1"/>
    <n v="3107"/>
    <n v="3107"/>
    <n v="408.75"/>
    <s v="سماعات"/>
    <s v="الإمارات"/>
    <s v="أجهزة مكتبية"/>
  </r>
  <r>
    <x v="182"/>
    <s v="R3"/>
    <s v="EG"/>
    <x v="0"/>
    <s v="الإسكندرية"/>
    <s v="محمود"/>
    <d v="2024-08-22T00:00:00"/>
    <n v="3"/>
    <s v="August"/>
    <s v="Thursday"/>
    <n v="2024"/>
    <n v="787"/>
    <n v="12"/>
    <n v="3847"/>
    <n v="46164"/>
    <n v="12576.5"/>
    <s v="سماعات"/>
    <s v="مصر"/>
    <s v="إلكترونيات"/>
  </r>
  <r>
    <x v="183"/>
    <s v="R3"/>
    <s v="SA"/>
    <x v="1"/>
    <s v="الإسكندرية"/>
    <s v="إبراهيم"/>
    <d v="2024-07-24T00:00:00"/>
    <n v="3"/>
    <s v="July"/>
    <s v="Wednesday"/>
    <n v="2024"/>
    <n v="816"/>
    <n v="11"/>
    <n v="2910"/>
    <n v="32010"/>
    <n v="6403.44"/>
    <s v="شاشة"/>
    <s v="السعودية"/>
    <s v="أجهزة مكتبية"/>
  </r>
  <r>
    <x v="184"/>
    <s v="R5"/>
    <s v="EG"/>
    <x v="3"/>
    <s v="الجيزة"/>
    <s v="محمود"/>
    <d v="2024-11-10T00:00:00"/>
    <n v="4"/>
    <s v="November"/>
    <s v="Sunday"/>
    <n v="2024"/>
    <n v="707"/>
    <n v="17"/>
    <n v="2137"/>
    <n v="36329"/>
    <n v="8107.78"/>
    <s v="طابعة"/>
    <s v="مصر"/>
    <s v="إلكترونيات"/>
  </r>
  <r>
    <x v="185"/>
    <s v="R2"/>
    <s v="SA"/>
    <x v="4"/>
    <s v="القاهرة"/>
    <s v="نهى"/>
    <d v="2024-12-11T00:00:00"/>
    <n v="4"/>
    <s v="December"/>
    <s v="Wednesday"/>
    <n v="2024"/>
    <n v="676"/>
    <n v="11"/>
    <n v="3045"/>
    <n v="33495"/>
    <n v="8109.07"/>
    <s v="سماعات"/>
    <s v="السعودية"/>
    <s v="أجهزة مكتبية"/>
  </r>
  <r>
    <x v="186"/>
    <s v="R3"/>
    <s v="EG"/>
    <x v="2"/>
    <s v="القاهرة"/>
    <s v="محمود"/>
    <d v="2024-04-20T00:00:00"/>
    <n v="2"/>
    <s v="April"/>
    <s v="Saturday"/>
    <n v="2024"/>
    <n v="911"/>
    <n v="10"/>
    <n v="3076"/>
    <n v="30760"/>
    <n v="3801.41"/>
    <s v="طابعة"/>
    <s v="مصر"/>
    <s v="أجهزة مكتبية"/>
  </r>
  <r>
    <x v="187"/>
    <s v="R3"/>
    <s v="AE"/>
    <x v="4"/>
    <s v="الإسكندرية"/>
    <s v="محمود"/>
    <d v="2024-12-20T00:00:00"/>
    <n v="4"/>
    <s v="December"/>
    <s v="Friday"/>
    <n v="2024"/>
    <n v="667"/>
    <n v="9"/>
    <n v="903"/>
    <n v="8127"/>
    <n v="983.33"/>
    <s v="طابعة"/>
    <s v="الإمارات"/>
    <s v="ملحقات"/>
  </r>
  <r>
    <x v="188"/>
    <s v="R4"/>
    <s v="AE"/>
    <x v="3"/>
    <s v="الإسكندرية"/>
    <s v="إبراهيم"/>
    <d v="2024-08-02T00:00:00"/>
    <n v="3"/>
    <s v="August"/>
    <s v="Friday"/>
    <n v="2024"/>
    <n v="807"/>
    <n v="7"/>
    <n v="2171"/>
    <n v="15197"/>
    <n v="2640.7"/>
    <s v="هاتف"/>
    <s v="الإمارات"/>
    <s v="أجهزة مكتبية"/>
  </r>
  <r>
    <x v="189"/>
    <s v="R5"/>
    <s v="EG"/>
    <x v="1"/>
    <s v="القاهرة"/>
    <s v="إبراهيم"/>
    <d v="2024-10-28T00:00:00"/>
    <n v="4"/>
    <s v="October"/>
    <s v="Monday"/>
    <n v="2024"/>
    <n v="720"/>
    <n v="1"/>
    <n v="1653"/>
    <n v="1653"/>
    <n v="233.38"/>
    <s v="هاتف"/>
    <s v="مصر"/>
    <s v="أجهزة مكتبية"/>
  </r>
  <r>
    <x v="190"/>
    <s v="R5"/>
    <s v="EG"/>
    <x v="3"/>
    <s v="الجيزة"/>
    <s v="نهى"/>
    <d v="2024-02-11T00:00:00"/>
    <n v="1"/>
    <s v="February"/>
    <s v="Sunday"/>
    <n v="2024"/>
    <n v="980"/>
    <n v="6"/>
    <n v="2175"/>
    <n v="13050"/>
    <n v="2979.45"/>
    <s v="لابتوب"/>
    <s v="مصر"/>
    <s v="أجهزة مكتبية"/>
  </r>
  <r>
    <x v="191"/>
    <s v="R2"/>
    <s v="EG"/>
    <x v="2"/>
    <s v="الإسكندرية"/>
    <s v="إبراهيم"/>
    <d v="2024-06-24T00:00:00"/>
    <n v="2"/>
    <s v="June"/>
    <s v="Monday"/>
    <n v="2024"/>
    <n v="846"/>
    <n v="6"/>
    <n v="1496"/>
    <n v="8976"/>
    <n v="2044.52"/>
    <s v="هاتف"/>
    <s v="مصر"/>
    <s v="إلكترونيات"/>
  </r>
  <r>
    <x v="192"/>
    <s v="R5"/>
    <s v="EG"/>
    <x v="4"/>
    <s v="الجيزة"/>
    <s v="نهى"/>
    <d v="2024-02-14T00:00:00"/>
    <n v="1"/>
    <s v="February"/>
    <s v="Wednesday"/>
    <n v="2024"/>
    <n v="977"/>
    <n v="15"/>
    <n v="3349"/>
    <n v="50235"/>
    <n v="7829.35"/>
    <s v="سماعات"/>
    <s v="مصر"/>
    <s v="أجهزة مكتبية"/>
  </r>
  <r>
    <x v="193"/>
    <s v="R3"/>
    <s v="EG"/>
    <x v="1"/>
    <s v="القاهرة"/>
    <s v="نهى"/>
    <d v="2024-04-18T00:00:00"/>
    <n v="2"/>
    <s v="April"/>
    <s v="Thursday"/>
    <n v="2024"/>
    <n v="913"/>
    <n v="14"/>
    <n v="2030"/>
    <n v="28420"/>
    <n v="5152.8"/>
    <s v="هاتف"/>
    <s v="مصر"/>
    <s v="أجهزة مكتبية"/>
  </r>
  <r>
    <x v="194"/>
    <s v="R3"/>
    <s v="AE"/>
    <x v="3"/>
    <s v="القاهرة"/>
    <s v="محمود"/>
    <d v="2024-10-09T00:00:00"/>
    <n v="4"/>
    <s v="October"/>
    <s v="Wednesday"/>
    <n v="2024"/>
    <n v="739"/>
    <n v="3"/>
    <n v="1519"/>
    <n v="4557"/>
    <n v="1232.28"/>
    <s v="لابتوب"/>
    <s v="الإمارات"/>
    <s v="إلكترونيات"/>
  </r>
  <r>
    <x v="195"/>
    <s v="R5"/>
    <s v="SA"/>
    <x v="3"/>
    <s v="الجيزة"/>
    <s v="إبراهيم"/>
    <d v="2024-08-23T00:00:00"/>
    <n v="3"/>
    <s v="August"/>
    <s v="Friday"/>
    <n v="2024"/>
    <n v="786"/>
    <n v="8"/>
    <n v="4769"/>
    <n v="38152"/>
    <n v="9904.98"/>
    <s v="لابتوب"/>
    <s v="السعودية"/>
    <s v="أجهزة مكتبية"/>
  </r>
  <r>
    <x v="196"/>
    <s v="R1"/>
    <s v="AE"/>
    <x v="1"/>
    <s v="الجيزة"/>
    <s v="علي"/>
    <d v="2024-05-27T00:00:00"/>
    <n v="2"/>
    <s v="May"/>
    <s v="Monday"/>
    <n v="2024"/>
    <n v="874"/>
    <n v="17"/>
    <n v="2972"/>
    <n v="50524"/>
    <n v="6397.94"/>
    <s v="لابتوب"/>
    <s v="الإمارات"/>
    <s v="ملحقات"/>
  </r>
  <r>
    <x v="197"/>
    <s v="R1"/>
    <s v="EG"/>
    <x v="2"/>
    <s v="الجيزة"/>
    <s v="علي"/>
    <d v="2024-07-31T00:00:00"/>
    <n v="3"/>
    <s v="July"/>
    <s v="Wednesday"/>
    <n v="2024"/>
    <n v="809"/>
    <n v="3"/>
    <n v="3022"/>
    <n v="9066"/>
    <n v="2667.85"/>
    <s v="هاتف"/>
    <s v="مصر"/>
    <s v="ملحقات"/>
  </r>
  <r>
    <x v="198"/>
    <s v="R5"/>
    <s v="EG"/>
    <x v="4"/>
    <s v="الإسكندرية"/>
    <s v="إبراهيم"/>
    <d v="2024-08-19T00:00:00"/>
    <n v="3"/>
    <s v="August"/>
    <s v="Monday"/>
    <n v="2024"/>
    <n v="790"/>
    <n v="16"/>
    <n v="1710"/>
    <n v="27360"/>
    <n v="7262.31"/>
    <s v="هاتف"/>
    <s v="مصر"/>
    <s v="أجهزة مكتبية"/>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J6" firstHeaderRow="1" firstDataRow="3" firstDataCol="0"/>
  <pivotFields count="19">
    <pivotField showAll="0"/>
    <pivotField showAll="0"/>
    <pivotField showAll="0"/>
    <pivotField showAll="0"/>
    <pivotField showAll="0"/>
    <pivotField showAll="0">
      <items count="5">
        <item x="3"/>
        <item x="2"/>
        <item x="1"/>
        <item x="0"/>
        <item t="default"/>
      </items>
    </pivotField>
    <pivotField numFmtId="14" showAll="0"/>
    <pivotField axis="axisCol" showAll="0">
      <items count="5">
        <item x="1"/>
        <item x="2"/>
        <item x="0"/>
        <item x="3"/>
        <item t="default"/>
      </items>
    </pivotField>
    <pivotField showAll="0"/>
    <pivotField showAll="0"/>
    <pivotField showAll="0"/>
    <pivotField showAll="0"/>
    <pivotField showAll="0"/>
    <pivotField showAll="0"/>
    <pivotField dataField="1" showAll="0"/>
    <pivotField dataField="1" showAll="0"/>
    <pivotField showAll="0">
      <items count="6">
        <item x="4"/>
        <item x="1"/>
        <item x="3"/>
        <item x="0"/>
        <item x="2"/>
        <item t="default"/>
      </items>
    </pivotField>
    <pivotField showAll="0">
      <items count="4">
        <item x="2"/>
        <item x="0"/>
        <item x="1"/>
        <item t="default"/>
      </items>
    </pivotField>
    <pivotField showAll="0"/>
  </pivotFields>
  <rowItems count="1">
    <i/>
  </rowItems>
  <colFields count="2">
    <field x="7"/>
    <field x="-2"/>
  </colFields>
  <colItems count="10">
    <i>
      <x/>
      <x/>
    </i>
    <i r="1" i="1">
      <x v="1"/>
    </i>
    <i>
      <x v="1"/>
      <x/>
    </i>
    <i r="1" i="1">
      <x v="1"/>
    </i>
    <i>
      <x v="2"/>
      <x/>
    </i>
    <i r="1" i="1">
      <x v="1"/>
    </i>
    <i>
      <x v="3"/>
      <x/>
    </i>
    <i r="1" i="1">
      <x v="1"/>
    </i>
    <i t="grand">
      <x/>
    </i>
    <i t="grand" i="1">
      <x/>
    </i>
  </colItems>
  <dataFields count="2">
    <dataField name="Sum of total" fld="14" baseField="0" baseItem="0"/>
    <dataField name="Sum of الربح" fld="15" baseField="0" baseItem="0"/>
  </dataFields>
  <chartFormats count="24">
    <chartFormat chart="1" format="8" series="1">
      <pivotArea type="data" outline="0" fieldPosition="0">
        <references count="2">
          <reference field="4294967294" count="1" selected="0">
            <x v="0"/>
          </reference>
          <reference field="7" count="1" selected="0">
            <x v="0"/>
          </reference>
        </references>
      </pivotArea>
    </chartFormat>
    <chartFormat chart="1" format="9" series="1">
      <pivotArea type="data" outline="0" fieldPosition="0">
        <references count="2">
          <reference field="4294967294" count="1" selected="0">
            <x v="1"/>
          </reference>
          <reference field="7" count="1" selected="0">
            <x v="0"/>
          </reference>
        </references>
      </pivotArea>
    </chartFormat>
    <chartFormat chart="1" format="10" series="1">
      <pivotArea type="data" outline="0" fieldPosition="0">
        <references count="2">
          <reference field="4294967294" count="1" selected="0">
            <x v="0"/>
          </reference>
          <reference field="7" count="1" selected="0">
            <x v="1"/>
          </reference>
        </references>
      </pivotArea>
    </chartFormat>
    <chartFormat chart="1" format="11" series="1">
      <pivotArea type="data" outline="0" fieldPosition="0">
        <references count="2">
          <reference field="4294967294" count="1" selected="0">
            <x v="1"/>
          </reference>
          <reference field="7" count="1" selected="0">
            <x v="1"/>
          </reference>
        </references>
      </pivotArea>
    </chartFormat>
    <chartFormat chart="1" format="12" series="1">
      <pivotArea type="data" outline="0" fieldPosition="0">
        <references count="2">
          <reference field="4294967294" count="1" selected="0">
            <x v="0"/>
          </reference>
          <reference field="7" count="1" selected="0">
            <x v="2"/>
          </reference>
        </references>
      </pivotArea>
    </chartFormat>
    <chartFormat chart="1" format="13" series="1">
      <pivotArea type="data" outline="0" fieldPosition="0">
        <references count="2">
          <reference field="4294967294" count="1" selected="0">
            <x v="1"/>
          </reference>
          <reference field="7" count="1" selected="0">
            <x v="2"/>
          </reference>
        </references>
      </pivotArea>
    </chartFormat>
    <chartFormat chart="1" format="14" series="1">
      <pivotArea type="data" outline="0" fieldPosition="0">
        <references count="2">
          <reference field="4294967294" count="1" selected="0">
            <x v="0"/>
          </reference>
          <reference field="7" count="1" selected="0">
            <x v="3"/>
          </reference>
        </references>
      </pivotArea>
    </chartFormat>
    <chartFormat chart="1" format="15" series="1">
      <pivotArea type="data" outline="0" fieldPosition="0">
        <references count="2">
          <reference field="4294967294" count="1" selected="0">
            <x v="1"/>
          </reference>
          <reference field="7" count="1" selected="0">
            <x v="3"/>
          </reference>
        </references>
      </pivotArea>
    </chartFormat>
    <chartFormat chart="5" format="24" series="1">
      <pivotArea type="data" outline="0" fieldPosition="0">
        <references count="2">
          <reference field="4294967294" count="1" selected="0">
            <x v="0"/>
          </reference>
          <reference field="7" count="1" selected="0">
            <x v="0"/>
          </reference>
        </references>
      </pivotArea>
    </chartFormat>
    <chartFormat chart="5" format="25" series="1">
      <pivotArea type="data" outline="0" fieldPosition="0">
        <references count="2">
          <reference field="4294967294" count="1" selected="0">
            <x v="1"/>
          </reference>
          <reference field="7" count="1" selected="0">
            <x v="0"/>
          </reference>
        </references>
      </pivotArea>
    </chartFormat>
    <chartFormat chart="5" format="26" series="1">
      <pivotArea type="data" outline="0" fieldPosition="0">
        <references count="2">
          <reference field="4294967294" count="1" selected="0">
            <x v="0"/>
          </reference>
          <reference field="7" count="1" selected="0">
            <x v="1"/>
          </reference>
        </references>
      </pivotArea>
    </chartFormat>
    <chartFormat chart="5" format="27" series="1">
      <pivotArea type="data" outline="0" fieldPosition="0">
        <references count="2">
          <reference field="4294967294" count="1" selected="0">
            <x v="1"/>
          </reference>
          <reference field="7" count="1" selected="0">
            <x v="1"/>
          </reference>
        </references>
      </pivotArea>
    </chartFormat>
    <chartFormat chart="5" format="28" series="1">
      <pivotArea type="data" outline="0" fieldPosition="0">
        <references count="2">
          <reference field="4294967294" count="1" selected="0">
            <x v="0"/>
          </reference>
          <reference field="7" count="1" selected="0">
            <x v="2"/>
          </reference>
        </references>
      </pivotArea>
    </chartFormat>
    <chartFormat chart="5" format="29" series="1">
      <pivotArea type="data" outline="0" fieldPosition="0">
        <references count="2">
          <reference field="4294967294" count="1" selected="0">
            <x v="1"/>
          </reference>
          <reference field="7" count="1" selected="0">
            <x v="2"/>
          </reference>
        </references>
      </pivotArea>
    </chartFormat>
    <chartFormat chart="5" format="30" series="1">
      <pivotArea type="data" outline="0" fieldPosition="0">
        <references count="2">
          <reference field="4294967294" count="1" selected="0">
            <x v="0"/>
          </reference>
          <reference field="7" count="1" selected="0">
            <x v="3"/>
          </reference>
        </references>
      </pivotArea>
    </chartFormat>
    <chartFormat chart="5" format="31" series="1">
      <pivotArea type="data" outline="0" fieldPosition="0">
        <references count="2">
          <reference field="4294967294" count="1" selected="0">
            <x v="1"/>
          </reference>
          <reference field="7" count="1" selected="0">
            <x v="3"/>
          </reference>
        </references>
      </pivotArea>
    </chartFormat>
    <chartFormat chart="12" format="24" series="1">
      <pivotArea type="data" outline="0" fieldPosition="0">
        <references count="2">
          <reference field="4294967294" count="1" selected="0">
            <x v="0"/>
          </reference>
          <reference field="7" count="1" selected="0">
            <x v="0"/>
          </reference>
        </references>
      </pivotArea>
    </chartFormat>
    <chartFormat chart="12" format="25" series="1">
      <pivotArea type="data" outline="0" fieldPosition="0">
        <references count="2">
          <reference field="4294967294" count="1" selected="0">
            <x v="1"/>
          </reference>
          <reference field="7" count="1" selected="0">
            <x v="0"/>
          </reference>
        </references>
      </pivotArea>
    </chartFormat>
    <chartFormat chart="12" format="26" series="1">
      <pivotArea type="data" outline="0" fieldPosition="0">
        <references count="2">
          <reference field="4294967294" count="1" selected="0">
            <x v="0"/>
          </reference>
          <reference field="7" count="1" selected="0">
            <x v="1"/>
          </reference>
        </references>
      </pivotArea>
    </chartFormat>
    <chartFormat chart="12" format="27" series="1">
      <pivotArea type="data" outline="0" fieldPosition="0">
        <references count="2">
          <reference field="4294967294" count="1" selected="0">
            <x v="1"/>
          </reference>
          <reference field="7" count="1" selected="0">
            <x v="1"/>
          </reference>
        </references>
      </pivotArea>
    </chartFormat>
    <chartFormat chart="12" format="28" series="1">
      <pivotArea type="data" outline="0" fieldPosition="0">
        <references count="2">
          <reference field="4294967294" count="1" selected="0">
            <x v="0"/>
          </reference>
          <reference field="7" count="1" selected="0">
            <x v="2"/>
          </reference>
        </references>
      </pivotArea>
    </chartFormat>
    <chartFormat chart="12" format="29" series="1">
      <pivotArea type="data" outline="0" fieldPosition="0">
        <references count="2">
          <reference field="4294967294" count="1" selected="0">
            <x v="1"/>
          </reference>
          <reference field="7" count="1" selected="0">
            <x v="2"/>
          </reference>
        </references>
      </pivotArea>
    </chartFormat>
    <chartFormat chart="12" format="30" series="1">
      <pivotArea type="data" outline="0" fieldPosition="0">
        <references count="2">
          <reference field="4294967294" count="1" selected="0">
            <x v="0"/>
          </reference>
          <reference field="7" count="1" selected="0">
            <x v="3"/>
          </reference>
        </references>
      </pivotArea>
    </chartFormat>
    <chartFormat chart="12" format="31" series="1">
      <pivotArea type="data" outline="0" fieldPosition="0">
        <references count="2">
          <reference field="4294967294"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7" firstHeaderRow="1" firstDataRow="1" firstDataCol="1"/>
  <pivotFields count="19">
    <pivotField showAll="0"/>
    <pivotField showAll="0"/>
    <pivotField showAll="0"/>
    <pivotField showAll="0"/>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pivotFields>
  <rowFields count="1">
    <field x="17"/>
  </rowFields>
  <rowItems count="4">
    <i>
      <x/>
    </i>
    <i>
      <x v="1"/>
    </i>
    <i>
      <x v="2"/>
    </i>
    <i t="grand">
      <x/>
    </i>
  </rowItems>
  <colItems count="1">
    <i/>
  </colItems>
  <dataFields count="1">
    <dataField name="Sum of الربح" fld="15" baseField="0" baseItem="0"/>
  </dataFields>
  <chartFormats count="3">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22" firstHeaderRow="1" firstDataRow="1" firstDataCol="1"/>
  <pivotFields count="19">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axis="axisRow" showAll="0">
      <items count="6">
        <item x="4"/>
        <item x="1"/>
        <item x="3"/>
        <item x="0"/>
        <item x="2"/>
        <item t="default"/>
      </items>
    </pivotField>
    <pivotField showAll="0"/>
    <pivotField axis="axisRow" showAll="0">
      <items count="4">
        <item x="0"/>
        <item x="2"/>
        <item x="1"/>
        <item t="default"/>
      </items>
    </pivotField>
  </pivotFields>
  <rowFields count="2">
    <field x="18"/>
    <field x="16"/>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الكمية" fld="12" baseField="0" baseItem="0"/>
  </dataFields>
  <chartFormats count="3">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56" firstHeaderRow="1" firstDataRow="1" firstDataCol="1"/>
  <pivotFields count="19">
    <pivotField showAll="0"/>
    <pivotField showAll="0"/>
    <pivotField showAll="0"/>
    <pivotField showAll="0"/>
    <pivotField showAll="0"/>
    <pivotField axis="axisRow" showAll="0">
      <items count="5">
        <item x="3"/>
        <item x="2"/>
        <item x="1"/>
        <item x="0"/>
        <item t="default"/>
      </items>
    </pivotField>
    <pivotField numFmtId="14" showAll="0"/>
    <pivotField showAll="0"/>
    <pivotField axis="axisRow" showAll="0">
      <items count="13">
        <item x="1"/>
        <item x="6"/>
        <item x="5"/>
        <item x="2"/>
        <item x="4"/>
        <item x="8"/>
        <item x="0"/>
        <item x="3"/>
        <item x="9"/>
        <item x="11"/>
        <item x="7"/>
        <item x="10"/>
        <item t="default"/>
      </items>
    </pivotField>
    <pivotField showAll="0"/>
    <pivotField showAll="0"/>
    <pivotField showAll="0"/>
    <pivotField showAll="0"/>
    <pivotField showAll="0"/>
    <pivotField showAll="0"/>
    <pivotField dataField="1" showAll="0"/>
    <pivotField showAll="0"/>
    <pivotField showAll="0"/>
    <pivotField showAll="0"/>
  </pivotFields>
  <rowFields count="2">
    <field x="5"/>
    <field x="8"/>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الربح" fld="15" baseField="0" baseItem="0"/>
  </dataFields>
  <chartFormats count="3">
    <chartFormat chart="0"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C9" firstHeaderRow="0" firstDataRow="1" firstDataCol="1"/>
  <pivotFields count="19">
    <pivotField showAll="0">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showAll="0"/>
    <pivotField showAll="0"/>
    <pivotField axis="axisRow" showAll="0">
      <items count="6">
        <item sd="0" x="4"/>
        <item sd="0" x="0"/>
        <item sd="0" x="2"/>
        <item sd="0" x="1"/>
        <item sd="0" x="3"/>
        <item t="default" sd="0"/>
      </items>
    </pivotField>
    <pivotField showAll="0"/>
    <pivotField showAll="0"/>
    <pivotField numFmtId="14"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الكمية" fld="12" baseField="0" baseItem="0"/>
    <dataField name="Sum of السعر" fld="13" baseField="0" baseItem="0"/>
  </dataFields>
  <chartFormats count="6">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0">
    <queryTableFields count="19">
      <queryTableField id="1" name="رقم الفاتورة" tableColumnId="39"/>
      <queryTableField id="2" name="كود المنطقة" tableColumnId="40"/>
      <queryTableField id="3" name="كود الدولة" tableColumnId="41"/>
      <queryTableField id="4" name="اسم العميل" tableColumnId="42"/>
      <queryTableField id="5" name="اسم الفرع.2" tableColumnId="43"/>
      <queryTableField id="6" name="اسم مندوب البيع" tableColumnId="44"/>
      <queryTableField id="7" name="تاريخ العملية" tableColumnId="45"/>
      <queryTableField id="8" name="Qurater" tableColumnId="46"/>
      <queryTableField id="9" name="month" tableColumnId="47"/>
      <queryTableField id="10" name="day name" tableColumnId="48"/>
      <queryTableField id="11" name="year" tableColumnId="49"/>
      <queryTableField id="12" name="order age" tableColumnId="50"/>
      <queryTableField id="13" name="الكمية" tableColumnId="51"/>
      <queryTableField id="14" name="السعر" tableColumnId="52"/>
      <queryTableField id="15" name="total" tableColumnId="53"/>
      <queryTableField id="16" name="الربح" tableColumnId="54"/>
      <queryTableField id="17" name="اسم المنتج" tableColumnId="55"/>
      <queryTableField id="18" name="اسم الدولة" tableColumnId="56"/>
      <queryTableField id="19" name="اسم التصنيف" tableColumnId="5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Qurater" sourceName="Qurater">
  <pivotTables>
    <pivotTable tabId="3" name="PivotTable2"/>
  </pivotTables>
  <data>
    <tabular pivotCacheId="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اسم_الدولة" sourceName="اسم الدولة">
  <pivotTables>
    <pivotTable tabId="4" name="PivotTable3"/>
    <pivotTable tabId="3" name="PivotTable2"/>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اسم_المنتج" sourceName="اسم المنتج">
  <pivotTables>
    <pivotTable tabId="5" name="PivotTable4"/>
    <pivotTable tabId="3" name="PivotTable2"/>
  </pivotTables>
  <data>
    <tabular pivotCacheId="1">
      <items count="5">
        <i x="4" s="1"/>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اسم_مندوب_البيع" sourceName="اسم مندوب البيع">
  <pivotTables>
    <pivotTable tabId="6" name="PivotTable5"/>
    <pivotTable tabId="3" name="PivotTable2"/>
  </pivotTables>
  <data>
    <tabular pivotCacheId="1">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اسم_العميل" sourceName="اسم العميل">
  <pivotTables>
    <pivotTable tabId="7" name="PivotTable7"/>
  </pivotTables>
  <data>
    <tabular pivotCacheId="2">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Qurater 1" cache="Slicer_Qurater" caption="Qurater" rowHeight="241300"/>
  <slicer name="اسم الدولة 1" cache="Slicer_اسم_الدولة" caption="اسم الدولة" rowHeight="241300"/>
  <slicer name="اسم المنتج 1" cache="Slicer_اسم_المنتج" caption="اسم المنتج" rowHeight="241300"/>
  <slicer name="اسم مندوب البيع 1" cache="Slicer_اسم_مندوب_البيع" caption="اسم مندوب البيع" rowHeight="241300"/>
  <slicer name="اسم العميل 1" cache="Slicer_اسم_العميل" caption="اسم العميل"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Qurater" cache="Slicer_Qurater" caption="Qurat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اسم الدولة" cache="Slicer_اسم_الدولة" caption="اسم الدولة"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اسم المنتج" cache="Slicer_اسم_المنتج" caption="اسم المنتج"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اسم مندوب البيع" cache="Slicer_اسم_مندوب_البيع" caption="اسم مندوب البيع"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اسم العميل" cache="Slicer_اسم_العميل" caption="اسم العميل"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Qurater 2" cache="Slicer_Qurater" caption="Qurater" rowHeight="241300"/>
  <slicer name="اسم الدولة 2" cache="Slicer_اسم_الدولة" caption="اسم الدولة" rowHeight="241300"/>
  <slicer name="اسم المنتج 2" cache="Slicer_اسم_المنتج" caption="اسم المنتج" rowHeight="241300"/>
  <slicer name="اسم مندوب البيع 2" cache="Slicer_اسم_مندوب_البيع" caption="اسم مندوب البيع" rowHeight="241300"/>
  <slicer name="اسم العميل 2" cache="Slicer_اسم_العميل" caption="اسم العميل"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N203" totalsRowShown="0">
  <autoFilter ref="A1:N203"/>
  <tableColumns count="14">
    <tableColumn id="1" name="رقم الفاتورة"/>
    <tableColumn id="2" name="كود المنطقة"/>
    <tableColumn id="3" name="كود الدولة"/>
    <tableColumn id="4" name="اسم العميل"/>
    <tableColumn id="5" name="اسم الفرع"/>
    <tableColumn id="6" name="اسم مندوب البيع"/>
    <tableColumn id="7" name="تاريخ العملية" dataDxfId="1"/>
    <tableColumn id="8" name="الكمية"/>
    <tableColumn id="9" name="السعر"/>
    <tableColumn id="10" name="الإجمالي"/>
    <tableColumn id="11" name="الربح"/>
    <tableColumn id="12" name="اسم المنتج"/>
    <tableColumn id="13" name="اسم الدولة"/>
    <tableColumn id="14" name="اسم التصنيف"/>
  </tableColumns>
  <tableStyleInfo name="TableStyleMedium9" showFirstColumn="0" showLastColumn="0" showRowStripes="1" showColumnStripes="0"/>
</table>
</file>

<file path=xl/tables/table2.xml><?xml version="1.0" encoding="utf-8"?>
<table xmlns="http://schemas.openxmlformats.org/spreadsheetml/2006/main" id="2" name="Table1_2" displayName="Table1_2" ref="A1:S200" tableType="queryTable" totalsRowShown="0">
  <autoFilter ref="A1:S200"/>
  <tableColumns count="19">
    <tableColumn id="39" uniqueName="39" name="رقم الفاتورة" queryTableFieldId="1"/>
    <tableColumn id="40" uniqueName="40" name="كود المنطقة" queryTableFieldId="2"/>
    <tableColumn id="41" uniqueName="41" name="كود الدولة" queryTableFieldId="3"/>
    <tableColumn id="42" uniqueName="42" name="اسم العميل" queryTableFieldId="4"/>
    <tableColumn id="43" uniqueName="43" name="اسم الفرع.2" queryTableFieldId="5"/>
    <tableColumn id="44" uniqueName="44" name="اسم مندوب البيع" queryTableFieldId="6"/>
    <tableColumn id="45" uniqueName="45" name="تاريخ العملية" queryTableFieldId="7" dataDxfId="0"/>
    <tableColumn id="46" uniqueName="46" name="Qurater" queryTableFieldId="8"/>
    <tableColumn id="47" uniqueName="47" name="month" queryTableFieldId="9"/>
    <tableColumn id="48" uniqueName="48" name="day name" queryTableFieldId="10"/>
    <tableColumn id="49" uniqueName="49" name="year" queryTableFieldId="11"/>
    <tableColumn id="50" uniqueName="50" name="order age" queryTableFieldId="12"/>
    <tableColumn id="51" uniqueName="51" name="الكمية" queryTableFieldId="13"/>
    <tableColumn id="52" uniqueName="52" name="السعر" queryTableFieldId="14"/>
    <tableColumn id="53" uniqueName="53" name="total" queryTableFieldId="15"/>
    <tableColumn id="54" uniqueName="54" name="الربح" queryTableFieldId="16"/>
    <tableColumn id="55" uniqueName="55" name="اسم المنتج" queryTableFieldId="17"/>
    <tableColumn id="56" uniqueName="56" name="اسم الدولة" queryTableFieldId="18"/>
    <tableColumn id="57" uniqueName="57" name="اسم التصنيف"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90" zoomScaleNormal="90" workbookViewId="0">
      <selection activeCell="AC39" sqref="AC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selection sqref="A1:N203"/>
    </sheetView>
  </sheetViews>
  <sheetFormatPr defaultRowHeight="15" x14ac:dyDescent="0.25"/>
  <cols>
    <col min="1" max="1" width="11.28515625" customWidth="1"/>
    <col min="2" max="2" width="12.5703125" customWidth="1"/>
    <col min="3" max="3" width="11" customWidth="1"/>
    <col min="4" max="4" width="11.5703125" customWidth="1"/>
    <col min="5" max="5" width="10.42578125" customWidth="1"/>
    <col min="6" max="6" width="15.85546875" customWidth="1"/>
    <col min="7" max="7" width="17.28515625" bestFit="1" customWidth="1"/>
    <col min="12" max="12" width="11.28515625" customWidth="1"/>
    <col min="13" max="13" width="11.140625" customWidth="1"/>
    <col min="14" max="14" width="13.285156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G2" s="1">
        <v>45489</v>
      </c>
      <c r="H2">
        <v>3</v>
      </c>
      <c r="I2">
        <v>3031</v>
      </c>
      <c r="J2">
        <v>9093</v>
      </c>
      <c r="K2">
        <v>2270.73</v>
      </c>
      <c r="L2" t="s">
        <v>20</v>
      </c>
      <c r="M2" t="s">
        <v>21</v>
      </c>
      <c r="N2" t="s">
        <v>22</v>
      </c>
    </row>
    <row r="3" spans="1:14" x14ac:dyDescent="0.25">
      <c r="A3" t="s">
        <v>23</v>
      </c>
      <c r="B3" t="s">
        <v>24</v>
      </c>
      <c r="C3" t="s">
        <v>25</v>
      </c>
      <c r="D3" t="s">
        <v>26</v>
      </c>
      <c r="E3" t="s">
        <v>27</v>
      </c>
      <c r="F3" t="s">
        <v>19</v>
      </c>
      <c r="G3" s="1">
        <v>45302</v>
      </c>
      <c r="H3">
        <v>20</v>
      </c>
      <c r="I3">
        <v>4699</v>
      </c>
      <c r="J3">
        <v>93980</v>
      </c>
      <c r="K3">
        <v>16088.57</v>
      </c>
      <c r="L3" t="s">
        <v>28</v>
      </c>
      <c r="N3" t="s">
        <v>30</v>
      </c>
    </row>
    <row r="4" spans="1:14" x14ac:dyDescent="0.25">
      <c r="A4" t="s">
        <v>31</v>
      </c>
      <c r="B4" t="s">
        <v>15</v>
      </c>
      <c r="C4" t="s">
        <v>25</v>
      </c>
      <c r="D4" t="s">
        <v>32</v>
      </c>
      <c r="E4" t="s">
        <v>33</v>
      </c>
      <c r="F4" t="s">
        <v>34</v>
      </c>
      <c r="G4" s="1">
        <v>45399</v>
      </c>
      <c r="H4">
        <v>6</v>
      </c>
      <c r="I4">
        <v>1323</v>
      </c>
      <c r="J4">
        <v>7938</v>
      </c>
      <c r="K4">
        <v>938.01</v>
      </c>
      <c r="L4" t="s">
        <v>28</v>
      </c>
      <c r="M4" t="s">
        <v>29</v>
      </c>
      <c r="N4" t="s">
        <v>35</v>
      </c>
    </row>
    <row r="5" spans="1:14" x14ac:dyDescent="0.25">
      <c r="A5" t="s">
        <v>36</v>
      </c>
      <c r="B5" t="s">
        <v>24</v>
      </c>
      <c r="C5" t="s">
        <v>16</v>
      </c>
      <c r="D5" t="s">
        <v>17</v>
      </c>
      <c r="E5" t="s">
        <v>33</v>
      </c>
      <c r="F5" t="s">
        <v>37</v>
      </c>
      <c r="G5" s="1">
        <v>45533</v>
      </c>
      <c r="H5">
        <v>6</v>
      </c>
      <c r="I5">
        <v>2794</v>
      </c>
      <c r="J5">
        <v>16764</v>
      </c>
      <c r="K5">
        <v>3401.53</v>
      </c>
      <c r="L5" t="s">
        <v>20</v>
      </c>
      <c r="M5" t="s">
        <v>21</v>
      </c>
      <c r="N5" t="s">
        <v>22</v>
      </c>
    </row>
    <row r="6" spans="1:14" x14ac:dyDescent="0.25">
      <c r="A6" t="s">
        <v>38</v>
      </c>
      <c r="B6" t="s">
        <v>24</v>
      </c>
      <c r="C6" t="s">
        <v>39</v>
      </c>
      <c r="D6" t="s">
        <v>17</v>
      </c>
      <c r="E6" t="s">
        <v>18</v>
      </c>
      <c r="F6" t="s">
        <v>34</v>
      </c>
      <c r="G6" s="1">
        <v>45421</v>
      </c>
      <c r="H6">
        <v>1</v>
      </c>
      <c r="I6">
        <v>2120</v>
      </c>
      <c r="J6">
        <v>2120</v>
      </c>
      <c r="K6">
        <v>452.72</v>
      </c>
      <c r="L6" t="s">
        <v>20</v>
      </c>
      <c r="M6" t="s">
        <v>40</v>
      </c>
      <c r="N6" t="s">
        <v>22</v>
      </c>
    </row>
    <row r="7" spans="1:14" x14ac:dyDescent="0.25">
      <c r="A7" t="s">
        <v>41</v>
      </c>
      <c r="B7" t="s">
        <v>42</v>
      </c>
      <c r="C7" t="s">
        <v>16</v>
      </c>
      <c r="D7" t="s">
        <v>32</v>
      </c>
      <c r="E7" t="s">
        <v>27</v>
      </c>
      <c r="F7" t="s">
        <v>34</v>
      </c>
      <c r="G7" s="1">
        <v>45520</v>
      </c>
      <c r="H7">
        <v>20</v>
      </c>
      <c r="I7">
        <v>2046</v>
      </c>
      <c r="J7">
        <v>40920</v>
      </c>
      <c r="K7">
        <v>6343.01</v>
      </c>
      <c r="L7" t="s">
        <v>28</v>
      </c>
      <c r="M7" t="s">
        <v>21</v>
      </c>
      <c r="N7" t="s">
        <v>22</v>
      </c>
    </row>
    <row r="8" spans="1:14" x14ac:dyDescent="0.25">
      <c r="A8" t="s">
        <v>43</v>
      </c>
      <c r="B8" t="s">
        <v>42</v>
      </c>
      <c r="C8" t="s">
        <v>16</v>
      </c>
      <c r="D8" t="s">
        <v>17</v>
      </c>
      <c r="E8" t="s">
        <v>33</v>
      </c>
      <c r="F8" t="s">
        <v>44</v>
      </c>
      <c r="G8" s="1">
        <v>45401</v>
      </c>
      <c r="H8">
        <v>15</v>
      </c>
      <c r="I8">
        <v>2269</v>
      </c>
      <c r="J8">
        <v>34035</v>
      </c>
      <c r="K8">
        <v>7494.57</v>
      </c>
      <c r="L8" t="s">
        <v>45</v>
      </c>
      <c r="M8" t="s">
        <v>21</v>
      </c>
      <c r="N8" t="s">
        <v>30</v>
      </c>
    </row>
    <row r="9" spans="1:14" x14ac:dyDescent="0.25">
      <c r="A9" t="s">
        <v>46</v>
      </c>
      <c r="B9" t="s">
        <v>47</v>
      </c>
      <c r="C9" t="s">
        <v>39</v>
      </c>
      <c r="D9" t="s">
        <v>48</v>
      </c>
      <c r="E9" t="s">
        <v>18</v>
      </c>
      <c r="F9" t="s">
        <v>34</v>
      </c>
      <c r="G9" s="1">
        <v>45493</v>
      </c>
      <c r="H9">
        <v>19</v>
      </c>
      <c r="I9">
        <v>4850</v>
      </c>
      <c r="J9">
        <v>92150</v>
      </c>
      <c r="K9">
        <v>12512.01</v>
      </c>
      <c r="L9" t="s">
        <v>45</v>
      </c>
      <c r="M9" t="s">
        <v>40</v>
      </c>
      <c r="N9" t="s">
        <v>35</v>
      </c>
    </row>
    <row r="10" spans="1:14" x14ac:dyDescent="0.25">
      <c r="A10" t="s">
        <v>49</v>
      </c>
      <c r="B10" t="s">
        <v>42</v>
      </c>
      <c r="C10" t="s">
        <v>16</v>
      </c>
      <c r="D10" t="s">
        <v>50</v>
      </c>
      <c r="E10" t="s">
        <v>27</v>
      </c>
      <c r="F10" t="s">
        <v>44</v>
      </c>
      <c r="G10" s="1">
        <v>45305</v>
      </c>
      <c r="H10">
        <v>7</v>
      </c>
      <c r="I10">
        <v>906</v>
      </c>
      <c r="J10">
        <v>6342</v>
      </c>
      <c r="K10">
        <v>1161.96</v>
      </c>
      <c r="L10" t="s">
        <v>51</v>
      </c>
      <c r="M10" t="s">
        <v>21</v>
      </c>
      <c r="N10" t="s">
        <v>30</v>
      </c>
    </row>
    <row r="11" spans="1:14" x14ac:dyDescent="0.25">
      <c r="A11" t="s">
        <v>52</v>
      </c>
      <c r="B11" t="s">
        <v>42</v>
      </c>
      <c r="C11" t="s">
        <v>39</v>
      </c>
      <c r="D11" t="s">
        <v>26</v>
      </c>
      <c r="E11" t="s">
        <v>33</v>
      </c>
      <c r="F11" t="s">
        <v>19</v>
      </c>
      <c r="G11" s="1">
        <v>45356</v>
      </c>
      <c r="H11">
        <v>10</v>
      </c>
      <c r="I11">
        <v>4276</v>
      </c>
      <c r="J11">
        <v>42760</v>
      </c>
      <c r="K11">
        <v>6627.74</v>
      </c>
      <c r="L11" t="s">
        <v>45</v>
      </c>
      <c r="M11" t="s">
        <v>40</v>
      </c>
      <c r="N11" t="s">
        <v>22</v>
      </c>
    </row>
    <row r="12" spans="1:14" x14ac:dyDescent="0.25">
      <c r="A12" t="s">
        <v>53</v>
      </c>
      <c r="B12" t="s">
        <v>47</v>
      </c>
      <c r="C12" t="s">
        <v>25</v>
      </c>
      <c r="D12" t="s">
        <v>48</v>
      </c>
      <c r="E12" t="s">
        <v>18</v>
      </c>
      <c r="F12" t="s">
        <v>19</v>
      </c>
      <c r="G12" s="1">
        <v>45397</v>
      </c>
      <c r="H12">
        <v>7</v>
      </c>
      <c r="I12">
        <v>2177</v>
      </c>
      <c r="J12">
        <v>15239</v>
      </c>
      <c r="K12">
        <v>1972.97</v>
      </c>
      <c r="L12" t="s">
        <v>28</v>
      </c>
      <c r="N12" t="s">
        <v>35</v>
      </c>
    </row>
    <row r="13" spans="1:14" x14ac:dyDescent="0.25">
      <c r="A13" t="s">
        <v>54</v>
      </c>
      <c r="B13" t="s">
        <v>55</v>
      </c>
      <c r="C13" t="s">
        <v>25</v>
      </c>
      <c r="D13" t="s">
        <v>17</v>
      </c>
      <c r="E13" t="s">
        <v>33</v>
      </c>
      <c r="F13" t="s">
        <v>44</v>
      </c>
      <c r="G13" s="1">
        <v>45337</v>
      </c>
      <c r="H13">
        <v>4</v>
      </c>
      <c r="I13">
        <v>3296</v>
      </c>
      <c r="J13">
        <v>13184</v>
      </c>
      <c r="K13">
        <v>2093.33</v>
      </c>
      <c r="L13" t="s">
        <v>28</v>
      </c>
      <c r="M13" t="s">
        <v>29</v>
      </c>
      <c r="N13" t="s">
        <v>35</v>
      </c>
    </row>
    <row r="14" spans="1:14" x14ac:dyDescent="0.25">
      <c r="A14" t="s">
        <v>56</v>
      </c>
      <c r="B14" t="s">
        <v>15</v>
      </c>
      <c r="C14" t="s">
        <v>39</v>
      </c>
      <c r="D14" t="s">
        <v>32</v>
      </c>
      <c r="E14" t="s">
        <v>27</v>
      </c>
      <c r="F14" t="s">
        <v>44</v>
      </c>
      <c r="G14" s="1"/>
      <c r="H14">
        <v>15</v>
      </c>
      <c r="I14">
        <v>2141</v>
      </c>
      <c r="J14">
        <v>32115</v>
      </c>
      <c r="K14">
        <v>7046.49</v>
      </c>
      <c r="L14" t="s">
        <v>51</v>
      </c>
      <c r="M14" t="s">
        <v>40</v>
      </c>
      <c r="N14" t="s">
        <v>30</v>
      </c>
    </row>
    <row r="15" spans="1:14" x14ac:dyDescent="0.25">
      <c r="A15" t="s">
        <v>57</v>
      </c>
      <c r="B15" t="s">
        <v>24</v>
      </c>
      <c r="C15" t="s">
        <v>39</v>
      </c>
      <c r="D15" t="s">
        <v>26</v>
      </c>
      <c r="E15" t="s">
        <v>27</v>
      </c>
      <c r="F15" t="s">
        <v>37</v>
      </c>
      <c r="G15" s="1">
        <v>45607</v>
      </c>
      <c r="H15">
        <v>7</v>
      </c>
      <c r="I15">
        <v>4255</v>
      </c>
      <c r="J15">
        <v>29785</v>
      </c>
      <c r="K15">
        <v>7491</v>
      </c>
      <c r="L15" t="s">
        <v>45</v>
      </c>
      <c r="M15" t="s">
        <v>40</v>
      </c>
      <c r="N15" t="s">
        <v>30</v>
      </c>
    </row>
    <row r="16" spans="1:14" x14ac:dyDescent="0.25">
      <c r="A16" t="s">
        <v>58</v>
      </c>
      <c r="B16" t="s">
        <v>55</v>
      </c>
      <c r="C16" t="s">
        <v>39</v>
      </c>
      <c r="D16" t="s">
        <v>48</v>
      </c>
      <c r="E16" t="s">
        <v>27</v>
      </c>
      <c r="F16" t="s">
        <v>44</v>
      </c>
      <c r="G16" s="1">
        <v>45444</v>
      </c>
      <c r="H16">
        <v>1</v>
      </c>
      <c r="I16">
        <v>1464</v>
      </c>
      <c r="J16">
        <v>1464</v>
      </c>
      <c r="K16">
        <v>250.69</v>
      </c>
      <c r="L16" t="s">
        <v>59</v>
      </c>
      <c r="M16" t="s">
        <v>40</v>
      </c>
      <c r="N16" t="s">
        <v>30</v>
      </c>
    </row>
    <row r="17" spans="1:14" x14ac:dyDescent="0.25">
      <c r="A17" t="s">
        <v>60</v>
      </c>
      <c r="B17" t="s">
        <v>24</v>
      </c>
      <c r="C17" t="s">
        <v>39</v>
      </c>
      <c r="D17" t="s">
        <v>17</v>
      </c>
      <c r="E17" t="s">
        <v>33</v>
      </c>
      <c r="F17" t="s">
        <v>34</v>
      </c>
      <c r="G17" s="1">
        <v>45454</v>
      </c>
      <c r="H17">
        <v>10</v>
      </c>
      <c r="I17">
        <v>2401</v>
      </c>
      <c r="J17">
        <v>24010</v>
      </c>
      <c r="K17">
        <v>3153.35</v>
      </c>
      <c r="L17" t="s">
        <v>51</v>
      </c>
      <c r="M17" t="s">
        <v>40</v>
      </c>
      <c r="N17" t="s">
        <v>35</v>
      </c>
    </row>
    <row r="18" spans="1:14" x14ac:dyDescent="0.25">
      <c r="A18" t="s">
        <v>61</v>
      </c>
      <c r="B18" t="s">
        <v>24</v>
      </c>
      <c r="D18" t="s">
        <v>26</v>
      </c>
      <c r="E18" t="s">
        <v>33</v>
      </c>
      <c r="F18" t="s">
        <v>34</v>
      </c>
      <c r="G18" s="1">
        <v>45388</v>
      </c>
      <c r="H18">
        <v>13</v>
      </c>
      <c r="I18">
        <v>3455</v>
      </c>
      <c r="J18">
        <v>44915</v>
      </c>
      <c r="K18">
        <v>13083.23</v>
      </c>
      <c r="L18" t="s">
        <v>20</v>
      </c>
      <c r="M18" t="s">
        <v>21</v>
      </c>
      <c r="N18" t="s">
        <v>30</v>
      </c>
    </row>
    <row r="19" spans="1:14" x14ac:dyDescent="0.25">
      <c r="A19" t="s">
        <v>62</v>
      </c>
      <c r="B19" t="s">
        <v>47</v>
      </c>
      <c r="C19" t="s">
        <v>25</v>
      </c>
      <c r="D19" t="s">
        <v>17</v>
      </c>
      <c r="E19" t="s">
        <v>18</v>
      </c>
      <c r="F19" t="s">
        <v>37</v>
      </c>
      <c r="G19" s="1">
        <v>45560</v>
      </c>
      <c r="H19">
        <v>19</v>
      </c>
      <c r="I19">
        <v>4462</v>
      </c>
      <c r="J19">
        <v>84778</v>
      </c>
      <c r="K19">
        <v>20187.810000000001</v>
      </c>
      <c r="L19" t="s">
        <v>59</v>
      </c>
      <c r="M19" t="s">
        <v>29</v>
      </c>
      <c r="N19" t="s">
        <v>35</v>
      </c>
    </row>
    <row r="20" spans="1:14" x14ac:dyDescent="0.25">
      <c r="A20" t="s">
        <v>63</v>
      </c>
      <c r="B20" t="s">
        <v>55</v>
      </c>
      <c r="C20" t="s">
        <v>39</v>
      </c>
      <c r="D20" t="s">
        <v>26</v>
      </c>
      <c r="E20" t="s">
        <v>18</v>
      </c>
      <c r="F20" t="s">
        <v>37</v>
      </c>
      <c r="G20" s="1">
        <v>45518</v>
      </c>
      <c r="H20">
        <v>20</v>
      </c>
      <c r="I20">
        <v>4745</v>
      </c>
      <c r="J20">
        <v>94900</v>
      </c>
      <c r="K20">
        <v>21028.15</v>
      </c>
      <c r="L20" t="s">
        <v>28</v>
      </c>
      <c r="M20" t="s">
        <v>40</v>
      </c>
      <c r="N20" t="s">
        <v>30</v>
      </c>
    </row>
    <row r="21" spans="1:14" x14ac:dyDescent="0.25">
      <c r="A21" t="s">
        <v>64</v>
      </c>
      <c r="B21" t="s">
        <v>42</v>
      </c>
      <c r="C21" t="s">
        <v>25</v>
      </c>
      <c r="D21" t="s">
        <v>50</v>
      </c>
      <c r="E21" t="s">
        <v>18</v>
      </c>
      <c r="F21" t="s">
        <v>37</v>
      </c>
      <c r="G21" s="1">
        <v>45462</v>
      </c>
      <c r="H21">
        <v>2</v>
      </c>
      <c r="I21">
        <v>4665</v>
      </c>
      <c r="J21">
        <v>9330</v>
      </c>
      <c r="K21">
        <v>2347.08</v>
      </c>
      <c r="L21" t="s">
        <v>51</v>
      </c>
      <c r="M21" t="s">
        <v>29</v>
      </c>
      <c r="N21" t="s">
        <v>35</v>
      </c>
    </row>
    <row r="22" spans="1:14" x14ac:dyDescent="0.25">
      <c r="A22" t="s">
        <v>65</v>
      </c>
      <c r="B22" t="s">
        <v>47</v>
      </c>
      <c r="C22" t="s">
        <v>39</v>
      </c>
      <c r="D22" t="s">
        <v>26</v>
      </c>
      <c r="E22" t="s">
        <v>18</v>
      </c>
      <c r="F22" t="s">
        <v>37</v>
      </c>
      <c r="G22" s="1">
        <v>45394</v>
      </c>
      <c r="H22">
        <v>10</v>
      </c>
      <c r="I22">
        <v>2440</v>
      </c>
      <c r="J22">
        <v>24400</v>
      </c>
      <c r="K22">
        <v>3565.9</v>
      </c>
      <c r="L22" t="s">
        <v>45</v>
      </c>
      <c r="M22" t="s">
        <v>40</v>
      </c>
      <c r="N22" t="s">
        <v>35</v>
      </c>
    </row>
    <row r="23" spans="1:14" x14ac:dyDescent="0.25">
      <c r="A23" t="s">
        <v>66</v>
      </c>
      <c r="B23" t="s">
        <v>47</v>
      </c>
      <c r="C23" t="s">
        <v>16</v>
      </c>
      <c r="D23" t="s">
        <v>50</v>
      </c>
      <c r="E23" t="s">
        <v>27</v>
      </c>
      <c r="F23" t="s">
        <v>44</v>
      </c>
      <c r="G23" s="1">
        <v>45604</v>
      </c>
      <c r="H23">
        <v>12</v>
      </c>
      <c r="I23">
        <v>4692</v>
      </c>
      <c r="J23">
        <v>56304</v>
      </c>
      <c r="K23">
        <v>16814.3</v>
      </c>
      <c r="L23" t="s">
        <v>20</v>
      </c>
      <c r="M23" t="s">
        <v>21</v>
      </c>
      <c r="N23" t="s">
        <v>35</v>
      </c>
    </row>
    <row r="24" spans="1:14" x14ac:dyDescent="0.25">
      <c r="A24" t="s">
        <v>67</v>
      </c>
      <c r="B24" t="s">
        <v>47</v>
      </c>
      <c r="C24" t="s">
        <v>25</v>
      </c>
      <c r="D24" t="s">
        <v>32</v>
      </c>
      <c r="E24" t="s">
        <v>18</v>
      </c>
      <c r="F24" t="s">
        <v>37</v>
      </c>
      <c r="G24" s="1">
        <v>45374</v>
      </c>
      <c r="H24">
        <v>19</v>
      </c>
      <c r="I24">
        <v>2448</v>
      </c>
      <c r="J24">
        <v>46512</v>
      </c>
      <c r="K24">
        <v>9415.39</v>
      </c>
      <c r="L24" t="s">
        <v>28</v>
      </c>
      <c r="M24" t="s">
        <v>29</v>
      </c>
      <c r="N24" t="s">
        <v>35</v>
      </c>
    </row>
    <row r="25" spans="1:14" x14ac:dyDescent="0.25">
      <c r="A25" t="s">
        <v>68</v>
      </c>
      <c r="B25" t="s">
        <v>47</v>
      </c>
      <c r="C25" t="s">
        <v>25</v>
      </c>
      <c r="D25" t="s">
        <v>17</v>
      </c>
      <c r="E25" t="s">
        <v>18</v>
      </c>
      <c r="F25" t="s">
        <v>37</v>
      </c>
      <c r="G25" s="1">
        <v>45427</v>
      </c>
      <c r="H25">
        <v>13</v>
      </c>
      <c r="I25">
        <v>2784</v>
      </c>
      <c r="J25">
        <v>36192</v>
      </c>
      <c r="K25">
        <v>9998.25</v>
      </c>
      <c r="L25" t="s">
        <v>59</v>
      </c>
      <c r="M25" t="s">
        <v>29</v>
      </c>
      <c r="N25" t="s">
        <v>35</v>
      </c>
    </row>
    <row r="26" spans="1:14" x14ac:dyDescent="0.25">
      <c r="A26" t="s">
        <v>69</v>
      </c>
      <c r="B26" t="s">
        <v>15</v>
      </c>
      <c r="C26" t="s">
        <v>39</v>
      </c>
      <c r="D26" t="s">
        <v>17</v>
      </c>
      <c r="E26" t="s">
        <v>33</v>
      </c>
      <c r="F26" t="s">
        <v>44</v>
      </c>
      <c r="G26" s="1">
        <v>45625</v>
      </c>
      <c r="H26">
        <v>5</v>
      </c>
      <c r="I26">
        <v>783</v>
      </c>
      <c r="J26">
        <v>3915</v>
      </c>
      <c r="K26">
        <v>862.43</v>
      </c>
      <c r="L26" t="s">
        <v>28</v>
      </c>
      <c r="M26" t="s">
        <v>40</v>
      </c>
      <c r="N26" t="s">
        <v>22</v>
      </c>
    </row>
    <row r="27" spans="1:14" x14ac:dyDescent="0.25">
      <c r="A27" t="s">
        <v>70</v>
      </c>
      <c r="B27" t="s">
        <v>15</v>
      </c>
      <c r="C27" t="s">
        <v>25</v>
      </c>
      <c r="D27" t="s">
        <v>26</v>
      </c>
      <c r="E27" t="s">
        <v>27</v>
      </c>
      <c r="F27" t="s">
        <v>19</v>
      </c>
      <c r="G27" s="1">
        <v>45456</v>
      </c>
      <c r="H27">
        <v>7</v>
      </c>
      <c r="I27">
        <v>1724</v>
      </c>
      <c r="J27">
        <v>12068</v>
      </c>
      <c r="K27">
        <v>2108.09</v>
      </c>
      <c r="L27" t="s">
        <v>28</v>
      </c>
      <c r="M27" t="s">
        <v>29</v>
      </c>
      <c r="N27" t="s">
        <v>35</v>
      </c>
    </row>
    <row r="28" spans="1:14" x14ac:dyDescent="0.25">
      <c r="A28" t="s">
        <v>71</v>
      </c>
      <c r="B28" t="s">
        <v>24</v>
      </c>
      <c r="C28" t="s">
        <v>39</v>
      </c>
      <c r="D28" t="s">
        <v>50</v>
      </c>
      <c r="E28" t="s">
        <v>33</v>
      </c>
      <c r="F28" t="s">
        <v>44</v>
      </c>
      <c r="G28" s="1">
        <v>45623</v>
      </c>
      <c r="H28">
        <v>9</v>
      </c>
      <c r="I28">
        <v>1274</v>
      </c>
      <c r="J28">
        <v>11466</v>
      </c>
      <c r="K28">
        <v>1398.27</v>
      </c>
      <c r="L28" t="s">
        <v>51</v>
      </c>
      <c r="M28" t="s">
        <v>40</v>
      </c>
      <c r="N28" t="s">
        <v>30</v>
      </c>
    </row>
    <row r="29" spans="1:14" x14ac:dyDescent="0.25">
      <c r="A29" t="s">
        <v>72</v>
      </c>
      <c r="B29" t="s">
        <v>24</v>
      </c>
      <c r="C29" t="s">
        <v>39</v>
      </c>
      <c r="D29" t="s">
        <v>50</v>
      </c>
      <c r="E29" t="s">
        <v>33</v>
      </c>
      <c r="F29" t="s">
        <v>19</v>
      </c>
      <c r="G29" s="1">
        <v>45352</v>
      </c>
      <c r="H29">
        <v>15</v>
      </c>
      <c r="I29">
        <v>2165</v>
      </c>
      <c r="J29">
        <v>32475</v>
      </c>
      <c r="K29">
        <v>8397.5400000000009</v>
      </c>
      <c r="L29" t="s">
        <v>51</v>
      </c>
      <c r="M29" t="s">
        <v>40</v>
      </c>
      <c r="N29" t="s">
        <v>22</v>
      </c>
    </row>
    <row r="30" spans="1:14" x14ac:dyDescent="0.25">
      <c r="A30" t="s">
        <v>73</v>
      </c>
      <c r="B30" t="s">
        <v>15</v>
      </c>
      <c r="C30" t="s">
        <v>25</v>
      </c>
      <c r="D30" t="s">
        <v>26</v>
      </c>
      <c r="E30" t="s">
        <v>27</v>
      </c>
      <c r="F30" t="s">
        <v>34</v>
      </c>
      <c r="G30" s="1">
        <v>45640</v>
      </c>
      <c r="H30">
        <v>14</v>
      </c>
      <c r="I30">
        <v>945</v>
      </c>
      <c r="J30">
        <v>13230</v>
      </c>
      <c r="K30">
        <v>3486.85</v>
      </c>
      <c r="L30" t="s">
        <v>28</v>
      </c>
      <c r="M30" t="s">
        <v>29</v>
      </c>
      <c r="N30" t="s">
        <v>30</v>
      </c>
    </row>
    <row r="31" spans="1:14" x14ac:dyDescent="0.25">
      <c r="A31" t="s">
        <v>74</v>
      </c>
      <c r="B31" t="s">
        <v>24</v>
      </c>
      <c r="C31" t="s">
        <v>16</v>
      </c>
      <c r="D31" t="s">
        <v>17</v>
      </c>
      <c r="E31" t="s">
        <v>27</v>
      </c>
      <c r="F31" t="s">
        <v>19</v>
      </c>
      <c r="G31" s="1">
        <v>45551</v>
      </c>
      <c r="H31">
        <v>4</v>
      </c>
      <c r="I31">
        <v>1860</v>
      </c>
      <c r="J31">
        <v>7440</v>
      </c>
      <c r="K31">
        <v>1905.91</v>
      </c>
      <c r="L31" t="s">
        <v>20</v>
      </c>
      <c r="M31" t="s">
        <v>21</v>
      </c>
      <c r="N31" t="s">
        <v>22</v>
      </c>
    </row>
    <row r="32" spans="1:14" x14ac:dyDescent="0.25">
      <c r="A32" t="s">
        <v>75</v>
      </c>
      <c r="B32" t="s">
        <v>55</v>
      </c>
      <c r="C32" t="s">
        <v>25</v>
      </c>
      <c r="D32" t="s">
        <v>17</v>
      </c>
      <c r="E32" t="s">
        <v>33</v>
      </c>
      <c r="F32" t="s">
        <v>19</v>
      </c>
      <c r="G32" s="1">
        <v>45626</v>
      </c>
      <c r="H32">
        <v>10</v>
      </c>
      <c r="I32">
        <v>2462</v>
      </c>
      <c r="J32">
        <v>24620</v>
      </c>
      <c r="K32">
        <v>4894.6499999999996</v>
      </c>
      <c r="L32" t="s">
        <v>51</v>
      </c>
      <c r="M32" t="s">
        <v>29</v>
      </c>
      <c r="N32" t="s">
        <v>22</v>
      </c>
    </row>
    <row r="33" spans="1:14" x14ac:dyDescent="0.25">
      <c r="A33" t="s">
        <v>76</v>
      </c>
      <c r="B33" t="s">
        <v>47</v>
      </c>
      <c r="C33" t="s">
        <v>39</v>
      </c>
      <c r="D33" t="s">
        <v>26</v>
      </c>
      <c r="E33" t="s">
        <v>18</v>
      </c>
      <c r="F33" t="s">
        <v>19</v>
      </c>
      <c r="G33" s="1">
        <v>45457</v>
      </c>
      <c r="H33">
        <v>12</v>
      </c>
      <c r="I33">
        <v>629</v>
      </c>
      <c r="J33">
        <v>7548</v>
      </c>
      <c r="K33">
        <v>1461.33</v>
      </c>
      <c r="L33" t="s">
        <v>59</v>
      </c>
      <c r="M33" t="s">
        <v>40</v>
      </c>
      <c r="N33" t="s">
        <v>22</v>
      </c>
    </row>
    <row r="34" spans="1:14" x14ac:dyDescent="0.25">
      <c r="A34" t="s">
        <v>77</v>
      </c>
      <c r="B34" t="s">
        <v>42</v>
      </c>
      <c r="C34" t="s">
        <v>39</v>
      </c>
      <c r="D34" t="s">
        <v>26</v>
      </c>
      <c r="E34" t="s">
        <v>18</v>
      </c>
      <c r="F34" t="s">
        <v>37</v>
      </c>
      <c r="G34" s="1">
        <v>45296</v>
      </c>
      <c r="H34">
        <v>4</v>
      </c>
      <c r="I34">
        <v>3888</v>
      </c>
      <c r="J34">
        <v>15552</v>
      </c>
      <c r="K34">
        <v>2904.09</v>
      </c>
      <c r="L34" t="s">
        <v>59</v>
      </c>
      <c r="M34" t="s">
        <v>40</v>
      </c>
      <c r="N34" t="s">
        <v>30</v>
      </c>
    </row>
    <row r="35" spans="1:14" x14ac:dyDescent="0.25">
      <c r="A35" t="s">
        <v>78</v>
      </c>
      <c r="B35" t="s">
        <v>24</v>
      </c>
      <c r="C35" t="s">
        <v>25</v>
      </c>
      <c r="D35" t="s">
        <v>17</v>
      </c>
      <c r="E35" t="s">
        <v>27</v>
      </c>
      <c r="F35" t="s">
        <v>34</v>
      </c>
      <c r="G35" s="1">
        <v>45519</v>
      </c>
      <c r="H35">
        <v>13</v>
      </c>
      <c r="I35">
        <v>1840</v>
      </c>
      <c r="J35">
        <v>23920</v>
      </c>
      <c r="K35">
        <v>5027.54</v>
      </c>
      <c r="L35" t="s">
        <v>45</v>
      </c>
      <c r="M35" t="s">
        <v>29</v>
      </c>
      <c r="N35" t="s">
        <v>30</v>
      </c>
    </row>
    <row r="36" spans="1:14" x14ac:dyDescent="0.25">
      <c r="A36" t="s">
        <v>78</v>
      </c>
      <c r="B36" t="s">
        <v>24</v>
      </c>
      <c r="C36" t="s">
        <v>25</v>
      </c>
      <c r="D36" t="s">
        <v>17</v>
      </c>
      <c r="E36" t="s">
        <v>27</v>
      </c>
      <c r="F36" t="s">
        <v>34</v>
      </c>
      <c r="G36" s="1">
        <v>45519</v>
      </c>
      <c r="H36">
        <v>13</v>
      </c>
      <c r="I36">
        <v>1840</v>
      </c>
      <c r="J36">
        <v>23920</v>
      </c>
      <c r="K36">
        <v>5027.54</v>
      </c>
      <c r="L36" t="s">
        <v>45</v>
      </c>
      <c r="M36" t="s">
        <v>29</v>
      </c>
      <c r="N36" t="s">
        <v>30</v>
      </c>
    </row>
    <row r="37" spans="1:14" x14ac:dyDescent="0.25">
      <c r="A37" t="s">
        <v>79</v>
      </c>
      <c r="B37" t="s">
        <v>55</v>
      </c>
      <c r="C37" t="s">
        <v>39</v>
      </c>
      <c r="D37" t="s">
        <v>17</v>
      </c>
      <c r="E37" t="s">
        <v>33</v>
      </c>
      <c r="F37" t="s">
        <v>19</v>
      </c>
      <c r="G37" s="1">
        <v>45363</v>
      </c>
      <c r="H37">
        <v>8</v>
      </c>
      <c r="I37">
        <v>2398</v>
      </c>
      <c r="J37">
        <v>19184</v>
      </c>
      <c r="K37">
        <v>3990.67</v>
      </c>
      <c r="L37" t="s">
        <v>28</v>
      </c>
      <c r="M37" t="s">
        <v>40</v>
      </c>
      <c r="N37" t="s">
        <v>35</v>
      </c>
    </row>
    <row r="38" spans="1:14" x14ac:dyDescent="0.25">
      <c r="A38" t="s">
        <v>80</v>
      </c>
      <c r="B38" t="s">
        <v>42</v>
      </c>
      <c r="C38" t="s">
        <v>39</v>
      </c>
      <c r="D38" t="s">
        <v>50</v>
      </c>
      <c r="E38" t="s">
        <v>27</v>
      </c>
      <c r="F38" t="s">
        <v>44</v>
      </c>
      <c r="G38" s="1">
        <v>45390</v>
      </c>
      <c r="H38">
        <v>9</v>
      </c>
      <c r="I38">
        <v>783</v>
      </c>
      <c r="J38">
        <v>7047</v>
      </c>
      <c r="K38">
        <v>1533.55</v>
      </c>
      <c r="L38" t="s">
        <v>51</v>
      </c>
      <c r="M38" t="s">
        <v>40</v>
      </c>
      <c r="N38" t="s">
        <v>35</v>
      </c>
    </row>
    <row r="39" spans="1:14" x14ac:dyDescent="0.25">
      <c r="A39" t="s">
        <v>81</v>
      </c>
      <c r="B39" t="s">
        <v>24</v>
      </c>
      <c r="C39" t="s">
        <v>39</v>
      </c>
      <c r="D39" t="s">
        <v>32</v>
      </c>
      <c r="E39" t="s">
        <v>27</v>
      </c>
      <c r="F39" t="s">
        <v>19</v>
      </c>
      <c r="G39" s="1">
        <v>45554</v>
      </c>
      <c r="H39">
        <v>11</v>
      </c>
      <c r="I39">
        <v>2924</v>
      </c>
      <c r="J39">
        <v>32164</v>
      </c>
      <c r="K39">
        <v>8545.3799999999992</v>
      </c>
      <c r="L39" t="s">
        <v>28</v>
      </c>
      <c r="M39" t="s">
        <v>40</v>
      </c>
      <c r="N39" t="s">
        <v>30</v>
      </c>
    </row>
    <row r="40" spans="1:14" x14ac:dyDescent="0.25">
      <c r="A40" t="s">
        <v>82</v>
      </c>
      <c r="B40" t="s">
        <v>24</v>
      </c>
      <c r="C40" t="s">
        <v>16</v>
      </c>
      <c r="D40" t="s">
        <v>26</v>
      </c>
      <c r="E40" t="s">
        <v>27</v>
      </c>
      <c r="F40" t="s">
        <v>37</v>
      </c>
      <c r="G40" s="1">
        <v>45584</v>
      </c>
      <c r="H40">
        <v>4</v>
      </c>
      <c r="I40">
        <v>4750</v>
      </c>
      <c r="J40">
        <v>19000</v>
      </c>
      <c r="K40">
        <v>4719.47</v>
      </c>
      <c r="L40" t="s">
        <v>45</v>
      </c>
      <c r="M40" t="s">
        <v>21</v>
      </c>
      <c r="N40" t="s">
        <v>35</v>
      </c>
    </row>
    <row r="41" spans="1:14" x14ac:dyDescent="0.25">
      <c r="A41" t="s">
        <v>83</v>
      </c>
      <c r="B41" t="s">
        <v>42</v>
      </c>
      <c r="C41" t="s">
        <v>39</v>
      </c>
      <c r="D41" t="s">
        <v>50</v>
      </c>
      <c r="E41" t="s">
        <v>18</v>
      </c>
      <c r="F41" t="s">
        <v>44</v>
      </c>
      <c r="G41" s="1">
        <v>45388</v>
      </c>
      <c r="H41">
        <v>2</v>
      </c>
      <c r="I41">
        <v>3761</v>
      </c>
      <c r="J41">
        <v>7522</v>
      </c>
      <c r="K41">
        <v>1638.8</v>
      </c>
      <c r="L41" t="s">
        <v>51</v>
      </c>
      <c r="M41" t="s">
        <v>40</v>
      </c>
      <c r="N41" t="s">
        <v>22</v>
      </c>
    </row>
    <row r="42" spans="1:14" x14ac:dyDescent="0.25">
      <c r="A42" t="s">
        <v>84</v>
      </c>
      <c r="B42" t="s">
        <v>55</v>
      </c>
      <c r="C42" t="s">
        <v>16</v>
      </c>
      <c r="D42" t="s">
        <v>17</v>
      </c>
      <c r="E42" t="s">
        <v>27</v>
      </c>
      <c r="F42" t="s">
        <v>44</v>
      </c>
      <c r="G42" s="1">
        <v>45340</v>
      </c>
      <c r="H42">
        <v>1</v>
      </c>
      <c r="I42">
        <v>1009</v>
      </c>
      <c r="J42">
        <v>1009</v>
      </c>
      <c r="K42">
        <v>265.77999999999997</v>
      </c>
      <c r="L42" t="s">
        <v>45</v>
      </c>
      <c r="M42" t="s">
        <v>21</v>
      </c>
      <c r="N42" t="s">
        <v>22</v>
      </c>
    </row>
    <row r="43" spans="1:14" x14ac:dyDescent="0.25">
      <c r="A43" t="s">
        <v>85</v>
      </c>
      <c r="B43" t="s">
        <v>42</v>
      </c>
      <c r="C43" t="s">
        <v>16</v>
      </c>
      <c r="D43" t="s">
        <v>48</v>
      </c>
      <c r="E43" t="s">
        <v>18</v>
      </c>
      <c r="F43" t="s">
        <v>34</v>
      </c>
      <c r="G43" s="1">
        <v>45457</v>
      </c>
      <c r="H43">
        <v>5</v>
      </c>
      <c r="I43">
        <v>1712</v>
      </c>
      <c r="J43">
        <v>8560</v>
      </c>
      <c r="K43">
        <v>1079.5899999999999</v>
      </c>
      <c r="L43" t="s">
        <v>20</v>
      </c>
      <c r="M43" t="s">
        <v>21</v>
      </c>
      <c r="N43" t="s">
        <v>30</v>
      </c>
    </row>
    <row r="44" spans="1:14" x14ac:dyDescent="0.25">
      <c r="A44" t="s">
        <v>86</v>
      </c>
      <c r="B44" t="s">
        <v>47</v>
      </c>
      <c r="C44" t="s">
        <v>16</v>
      </c>
      <c r="D44" t="s">
        <v>17</v>
      </c>
      <c r="E44" t="s">
        <v>27</v>
      </c>
      <c r="F44" t="s">
        <v>37</v>
      </c>
      <c r="G44" s="1">
        <v>45527</v>
      </c>
      <c r="H44">
        <v>19</v>
      </c>
      <c r="I44">
        <v>524</v>
      </c>
      <c r="J44">
        <v>9956</v>
      </c>
      <c r="K44">
        <v>1777.35</v>
      </c>
      <c r="L44" t="s">
        <v>20</v>
      </c>
      <c r="M44" t="s">
        <v>21</v>
      </c>
      <c r="N44" t="s">
        <v>30</v>
      </c>
    </row>
    <row r="45" spans="1:14" x14ac:dyDescent="0.25">
      <c r="A45" t="s">
        <v>87</v>
      </c>
      <c r="B45" t="s">
        <v>47</v>
      </c>
      <c r="C45" t="s">
        <v>25</v>
      </c>
      <c r="D45" t="s">
        <v>32</v>
      </c>
      <c r="E45" t="s">
        <v>18</v>
      </c>
      <c r="F45" t="s">
        <v>19</v>
      </c>
      <c r="G45" s="1">
        <v>45372</v>
      </c>
      <c r="H45">
        <v>14</v>
      </c>
      <c r="I45">
        <v>717</v>
      </c>
      <c r="J45">
        <v>10038</v>
      </c>
      <c r="K45">
        <v>2786.57</v>
      </c>
      <c r="L45" t="s">
        <v>28</v>
      </c>
      <c r="M45" t="s">
        <v>29</v>
      </c>
      <c r="N45" t="s">
        <v>22</v>
      </c>
    </row>
    <row r="46" spans="1:14" x14ac:dyDescent="0.25">
      <c r="A46" t="s">
        <v>88</v>
      </c>
      <c r="B46" t="s">
        <v>24</v>
      </c>
      <c r="C46" t="s">
        <v>39</v>
      </c>
      <c r="D46" t="s">
        <v>26</v>
      </c>
      <c r="E46" t="s">
        <v>33</v>
      </c>
      <c r="F46" t="s">
        <v>34</v>
      </c>
      <c r="G46" s="1">
        <v>45385</v>
      </c>
      <c r="H46">
        <v>14</v>
      </c>
      <c r="I46">
        <v>3743</v>
      </c>
      <c r="J46">
        <v>52402</v>
      </c>
      <c r="K46">
        <v>13880.11</v>
      </c>
      <c r="L46" t="s">
        <v>28</v>
      </c>
      <c r="M46" t="s">
        <v>40</v>
      </c>
      <c r="N46" t="s">
        <v>30</v>
      </c>
    </row>
    <row r="47" spans="1:14" x14ac:dyDescent="0.25">
      <c r="A47" t="s">
        <v>89</v>
      </c>
      <c r="B47" t="s">
        <v>15</v>
      </c>
      <c r="C47" t="s">
        <v>39</v>
      </c>
      <c r="D47" t="s">
        <v>32</v>
      </c>
      <c r="E47" t="s">
        <v>33</v>
      </c>
      <c r="F47" t="s">
        <v>37</v>
      </c>
      <c r="G47" s="1">
        <v>45339</v>
      </c>
      <c r="H47">
        <v>4</v>
      </c>
      <c r="I47">
        <v>4524</v>
      </c>
      <c r="J47">
        <v>18096</v>
      </c>
      <c r="K47">
        <v>4229.84</v>
      </c>
      <c r="L47" t="s">
        <v>45</v>
      </c>
      <c r="M47" t="s">
        <v>40</v>
      </c>
      <c r="N47" t="s">
        <v>30</v>
      </c>
    </row>
    <row r="48" spans="1:14" x14ac:dyDescent="0.25">
      <c r="A48" t="s">
        <v>90</v>
      </c>
      <c r="B48" t="s">
        <v>55</v>
      </c>
      <c r="C48" t="s">
        <v>16</v>
      </c>
      <c r="D48" t="s">
        <v>17</v>
      </c>
      <c r="E48" t="s">
        <v>33</v>
      </c>
      <c r="F48" t="s">
        <v>37</v>
      </c>
      <c r="G48" s="1">
        <v>45541</v>
      </c>
      <c r="H48">
        <v>2</v>
      </c>
      <c r="I48">
        <v>2722</v>
      </c>
      <c r="J48">
        <v>5444</v>
      </c>
      <c r="K48">
        <v>1477.67</v>
      </c>
      <c r="L48" t="s">
        <v>51</v>
      </c>
      <c r="M48" t="s">
        <v>21</v>
      </c>
      <c r="N48" t="s">
        <v>30</v>
      </c>
    </row>
    <row r="49" spans="1:14" x14ac:dyDescent="0.25">
      <c r="A49" t="s">
        <v>91</v>
      </c>
      <c r="B49" t="s">
        <v>42</v>
      </c>
      <c r="C49" t="s">
        <v>25</v>
      </c>
      <c r="D49" t="s">
        <v>17</v>
      </c>
      <c r="E49" t="s">
        <v>27</v>
      </c>
      <c r="F49" t="s">
        <v>19</v>
      </c>
      <c r="G49" s="1">
        <v>45410</v>
      </c>
      <c r="H49">
        <v>16</v>
      </c>
      <c r="I49">
        <v>4840</v>
      </c>
      <c r="J49">
        <v>77440</v>
      </c>
      <c r="K49">
        <v>12245.95</v>
      </c>
      <c r="L49" t="s">
        <v>20</v>
      </c>
      <c r="M49" t="s">
        <v>29</v>
      </c>
      <c r="N49" t="s">
        <v>35</v>
      </c>
    </row>
    <row r="50" spans="1:14" x14ac:dyDescent="0.25">
      <c r="A50" t="s">
        <v>92</v>
      </c>
      <c r="B50" t="s">
        <v>15</v>
      </c>
      <c r="C50" t="s">
        <v>25</v>
      </c>
      <c r="D50" t="s">
        <v>26</v>
      </c>
      <c r="E50" t="s">
        <v>33</v>
      </c>
      <c r="F50" t="s">
        <v>44</v>
      </c>
      <c r="G50" s="1">
        <v>45635</v>
      </c>
      <c r="H50">
        <v>8</v>
      </c>
      <c r="I50">
        <v>3591</v>
      </c>
      <c r="J50">
        <v>28728</v>
      </c>
      <c r="K50">
        <v>4777.3599999999997</v>
      </c>
      <c r="L50" t="s">
        <v>59</v>
      </c>
      <c r="M50" t="s">
        <v>29</v>
      </c>
      <c r="N50" t="s">
        <v>35</v>
      </c>
    </row>
    <row r="51" spans="1:14" x14ac:dyDescent="0.25">
      <c r="A51" t="s">
        <v>93</v>
      </c>
      <c r="B51" t="s">
        <v>15</v>
      </c>
      <c r="C51" t="s">
        <v>16</v>
      </c>
      <c r="D51" t="s">
        <v>32</v>
      </c>
      <c r="E51" t="s">
        <v>33</v>
      </c>
      <c r="F51" t="s">
        <v>44</v>
      </c>
      <c r="G51" s="1">
        <v>45509</v>
      </c>
      <c r="H51">
        <v>1</v>
      </c>
      <c r="I51">
        <v>3598</v>
      </c>
      <c r="J51">
        <v>3598</v>
      </c>
      <c r="K51">
        <v>972.81</v>
      </c>
      <c r="L51" t="s">
        <v>59</v>
      </c>
      <c r="M51" t="s">
        <v>21</v>
      </c>
      <c r="N51" t="s">
        <v>22</v>
      </c>
    </row>
    <row r="52" spans="1:14" x14ac:dyDescent="0.25">
      <c r="A52" t="s">
        <v>94</v>
      </c>
      <c r="B52" t="s">
        <v>15</v>
      </c>
      <c r="C52" t="s">
        <v>25</v>
      </c>
      <c r="D52" t="s">
        <v>50</v>
      </c>
      <c r="E52" t="s">
        <v>33</v>
      </c>
      <c r="F52" t="s">
        <v>19</v>
      </c>
      <c r="G52" s="1">
        <v>45297</v>
      </c>
      <c r="H52">
        <v>15</v>
      </c>
      <c r="I52">
        <v>1309</v>
      </c>
      <c r="J52">
        <v>19635</v>
      </c>
      <c r="K52">
        <v>2191.92</v>
      </c>
      <c r="L52" t="s">
        <v>28</v>
      </c>
      <c r="M52" t="s">
        <v>29</v>
      </c>
      <c r="N52" t="s">
        <v>35</v>
      </c>
    </row>
    <row r="53" spans="1:14" x14ac:dyDescent="0.25">
      <c r="A53" t="s">
        <v>95</v>
      </c>
      <c r="B53" t="s">
        <v>42</v>
      </c>
      <c r="C53" t="s">
        <v>16</v>
      </c>
      <c r="D53" t="s">
        <v>26</v>
      </c>
      <c r="E53" t="s">
        <v>27</v>
      </c>
      <c r="F53" t="s">
        <v>44</v>
      </c>
      <c r="G53" s="1">
        <v>45427</v>
      </c>
      <c r="H53">
        <v>19</v>
      </c>
      <c r="I53">
        <v>3044</v>
      </c>
      <c r="J53">
        <v>57836</v>
      </c>
      <c r="K53">
        <v>16965.09</v>
      </c>
      <c r="L53" t="s">
        <v>59</v>
      </c>
      <c r="M53" t="s">
        <v>21</v>
      </c>
      <c r="N53" t="s">
        <v>22</v>
      </c>
    </row>
    <row r="54" spans="1:14" x14ac:dyDescent="0.25">
      <c r="A54" t="s">
        <v>96</v>
      </c>
      <c r="B54" t="s">
        <v>55</v>
      </c>
      <c r="C54" t="s">
        <v>39</v>
      </c>
      <c r="D54" t="s">
        <v>50</v>
      </c>
      <c r="E54" t="s">
        <v>33</v>
      </c>
      <c r="F54" t="s">
        <v>34</v>
      </c>
      <c r="G54" s="1">
        <v>45377</v>
      </c>
      <c r="H54">
        <v>17</v>
      </c>
      <c r="I54">
        <v>1317</v>
      </c>
      <c r="J54">
        <v>22389</v>
      </c>
      <c r="K54">
        <v>5948.63</v>
      </c>
      <c r="L54" t="s">
        <v>28</v>
      </c>
      <c r="M54" t="s">
        <v>40</v>
      </c>
      <c r="N54" t="s">
        <v>22</v>
      </c>
    </row>
    <row r="55" spans="1:14" x14ac:dyDescent="0.25">
      <c r="A55" t="s">
        <v>97</v>
      </c>
      <c r="B55" t="s">
        <v>55</v>
      </c>
      <c r="C55" t="s">
        <v>25</v>
      </c>
      <c r="D55" t="s">
        <v>26</v>
      </c>
      <c r="E55" t="s">
        <v>27</v>
      </c>
      <c r="F55" t="s">
        <v>44</v>
      </c>
      <c r="G55" s="1">
        <v>45644</v>
      </c>
      <c r="H55">
        <v>12</v>
      </c>
      <c r="I55">
        <v>3131</v>
      </c>
      <c r="J55">
        <v>37572</v>
      </c>
      <c r="K55">
        <v>5845.67</v>
      </c>
      <c r="L55" t="s">
        <v>28</v>
      </c>
      <c r="M55" t="s">
        <v>29</v>
      </c>
      <c r="N55" t="s">
        <v>22</v>
      </c>
    </row>
    <row r="56" spans="1:14" x14ac:dyDescent="0.25">
      <c r="A56" t="s">
        <v>98</v>
      </c>
      <c r="B56" t="s">
        <v>55</v>
      </c>
      <c r="C56" t="s">
        <v>39</v>
      </c>
      <c r="D56" t="s">
        <v>17</v>
      </c>
      <c r="E56" t="s">
        <v>33</v>
      </c>
      <c r="F56" t="s">
        <v>44</v>
      </c>
      <c r="G56" s="1">
        <v>45523</v>
      </c>
      <c r="H56">
        <v>12</v>
      </c>
      <c r="I56">
        <v>3574</v>
      </c>
      <c r="J56">
        <v>42888</v>
      </c>
      <c r="K56">
        <v>4356.43</v>
      </c>
      <c r="L56" t="s">
        <v>45</v>
      </c>
      <c r="M56" t="s">
        <v>40</v>
      </c>
      <c r="N56" t="s">
        <v>35</v>
      </c>
    </row>
    <row r="57" spans="1:14" x14ac:dyDescent="0.25">
      <c r="A57" t="s">
        <v>99</v>
      </c>
      <c r="B57" t="s">
        <v>55</v>
      </c>
      <c r="C57" t="s">
        <v>25</v>
      </c>
      <c r="D57" t="s">
        <v>17</v>
      </c>
      <c r="E57" t="s">
        <v>18</v>
      </c>
      <c r="F57" t="s">
        <v>44</v>
      </c>
      <c r="G57" s="1">
        <v>45293</v>
      </c>
      <c r="H57">
        <v>12</v>
      </c>
      <c r="I57">
        <v>3568</v>
      </c>
      <c r="J57">
        <v>42816</v>
      </c>
      <c r="K57">
        <v>6429.93</v>
      </c>
      <c r="L57" t="s">
        <v>45</v>
      </c>
      <c r="M57" t="s">
        <v>29</v>
      </c>
      <c r="N57" t="s">
        <v>35</v>
      </c>
    </row>
    <row r="58" spans="1:14" x14ac:dyDescent="0.25">
      <c r="A58" t="s">
        <v>100</v>
      </c>
      <c r="B58" t="s">
        <v>55</v>
      </c>
      <c r="C58" t="s">
        <v>16</v>
      </c>
      <c r="D58" t="s">
        <v>50</v>
      </c>
      <c r="E58" t="s">
        <v>27</v>
      </c>
      <c r="F58" t="s">
        <v>44</v>
      </c>
      <c r="G58" s="1">
        <v>45313</v>
      </c>
      <c r="H58">
        <v>8</v>
      </c>
      <c r="I58">
        <v>4505</v>
      </c>
      <c r="J58">
        <v>36040</v>
      </c>
      <c r="K58">
        <v>6840.15</v>
      </c>
      <c r="L58" t="s">
        <v>51</v>
      </c>
      <c r="M58" t="s">
        <v>21</v>
      </c>
      <c r="N58" t="s">
        <v>30</v>
      </c>
    </row>
    <row r="59" spans="1:14" x14ac:dyDescent="0.25">
      <c r="A59" t="s">
        <v>101</v>
      </c>
      <c r="B59" t="s">
        <v>24</v>
      </c>
      <c r="C59" t="s">
        <v>25</v>
      </c>
      <c r="D59" t="s">
        <v>48</v>
      </c>
      <c r="E59" t="s">
        <v>27</v>
      </c>
      <c r="F59" t="s">
        <v>19</v>
      </c>
      <c r="G59" s="1">
        <v>45516</v>
      </c>
      <c r="H59">
        <v>17</v>
      </c>
      <c r="I59">
        <v>3863</v>
      </c>
      <c r="J59">
        <v>65671</v>
      </c>
      <c r="K59">
        <v>14811.79</v>
      </c>
      <c r="L59" t="s">
        <v>20</v>
      </c>
      <c r="M59" t="s">
        <v>29</v>
      </c>
      <c r="N59" t="s">
        <v>22</v>
      </c>
    </row>
    <row r="60" spans="1:14" x14ac:dyDescent="0.25">
      <c r="A60" t="s">
        <v>102</v>
      </c>
      <c r="B60" t="s">
        <v>24</v>
      </c>
      <c r="C60" t="s">
        <v>16</v>
      </c>
      <c r="D60" t="s">
        <v>32</v>
      </c>
      <c r="E60" t="s">
        <v>33</v>
      </c>
      <c r="F60" t="s">
        <v>19</v>
      </c>
      <c r="G60" s="1">
        <v>45412</v>
      </c>
      <c r="H60">
        <v>9</v>
      </c>
      <c r="I60">
        <v>4792</v>
      </c>
      <c r="J60">
        <v>43128</v>
      </c>
      <c r="K60">
        <v>9688.2099999999991</v>
      </c>
      <c r="L60" t="s">
        <v>59</v>
      </c>
      <c r="M60" t="s">
        <v>21</v>
      </c>
      <c r="N60" t="s">
        <v>35</v>
      </c>
    </row>
    <row r="61" spans="1:14" x14ac:dyDescent="0.25">
      <c r="A61" t="s">
        <v>103</v>
      </c>
      <c r="B61" t="s">
        <v>15</v>
      </c>
      <c r="C61" t="s">
        <v>25</v>
      </c>
      <c r="D61" t="s">
        <v>32</v>
      </c>
      <c r="E61" t="s">
        <v>18</v>
      </c>
      <c r="F61" t="s">
        <v>44</v>
      </c>
      <c r="G61" s="1">
        <v>45408</v>
      </c>
      <c r="H61">
        <v>9</v>
      </c>
      <c r="I61">
        <v>1503</v>
      </c>
      <c r="J61">
        <v>13527</v>
      </c>
      <c r="K61">
        <v>3345.15</v>
      </c>
      <c r="L61" t="s">
        <v>28</v>
      </c>
      <c r="M61" t="s">
        <v>29</v>
      </c>
      <c r="N61" t="s">
        <v>22</v>
      </c>
    </row>
    <row r="62" spans="1:14" x14ac:dyDescent="0.25">
      <c r="A62" t="s">
        <v>104</v>
      </c>
      <c r="B62" t="s">
        <v>42</v>
      </c>
      <c r="C62" t="s">
        <v>25</v>
      </c>
      <c r="D62" t="s">
        <v>26</v>
      </c>
      <c r="E62" t="s">
        <v>33</v>
      </c>
      <c r="F62" t="s">
        <v>34</v>
      </c>
      <c r="G62" s="1">
        <v>45426</v>
      </c>
      <c r="H62">
        <v>2</v>
      </c>
      <c r="I62">
        <v>4320</v>
      </c>
      <c r="J62">
        <v>8640</v>
      </c>
      <c r="K62">
        <v>1504.74</v>
      </c>
      <c r="L62" t="s">
        <v>45</v>
      </c>
      <c r="M62" t="s">
        <v>29</v>
      </c>
      <c r="N62" t="s">
        <v>22</v>
      </c>
    </row>
    <row r="63" spans="1:14" x14ac:dyDescent="0.25">
      <c r="A63" t="s">
        <v>105</v>
      </c>
      <c r="B63" t="s">
        <v>42</v>
      </c>
      <c r="C63" t="s">
        <v>16</v>
      </c>
      <c r="D63" t="s">
        <v>32</v>
      </c>
      <c r="E63" t="s">
        <v>27</v>
      </c>
      <c r="F63" t="s">
        <v>37</v>
      </c>
      <c r="G63" s="1">
        <v>45547</v>
      </c>
      <c r="H63">
        <v>6</v>
      </c>
      <c r="I63">
        <v>3700</v>
      </c>
      <c r="J63">
        <v>22200</v>
      </c>
      <c r="K63">
        <v>5549.46</v>
      </c>
      <c r="L63" t="s">
        <v>28</v>
      </c>
      <c r="M63" t="s">
        <v>21</v>
      </c>
      <c r="N63" t="s">
        <v>30</v>
      </c>
    </row>
    <row r="64" spans="1:14" x14ac:dyDescent="0.25">
      <c r="A64" t="s">
        <v>106</v>
      </c>
      <c r="B64" t="s">
        <v>47</v>
      </c>
      <c r="C64" t="s">
        <v>39</v>
      </c>
      <c r="D64" t="s">
        <v>32</v>
      </c>
      <c r="E64" t="s">
        <v>27</v>
      </c>
      <c r="F64" t="s">
        <v>19</v>
      </c>
      <c r="G64" s="1">
        <v>45502</v>
      </c>
      <c r="H64">
        <v>3</v>
      </c>
      <c r="I64">
        <v>3381</v>
      </c>
      <c r="J64">
        <v>10143</v>
      </c>
      <c r="K64">
        <v>1448.23</v>
      </c>
      <c r="L64" t="s">
        <v>28</v>
      </c>
      <c r="M64" t="s">
        <v>40</v>
      </c>
      <c r="N64" t="s">
        <v>22</v>
      </c>
    </row>
    <row r="65" spans="1:14" x14ac:dyDescent="0.25">
      <c r="A65" t="s">
        <v>107</v>
      </c>
      <c r="B65" t="s">
        <v>47</v>
      </c>
      <c r="C65" t="s">
        <v>25</v>
      </c>
      <c r="D65" t="s">
        <v>32</v>
      </c>
      <c r="E65" t="s">
        <v>33</v>
      </c>
      <c r="F65" t="s">
        <v>34</v>
      </c>
      <c r="G65" s="1">
        <v>45406</v>
      </c>
      <c r="H65">
        <v>9</v>
      </c>
      <c r="I65">
        <v>763</v>
      </c>
      <c r="J65">
        <v>6867</v>
      </c>
      <c r="K65">
        <v>1267.28</v>
      </c>
      <c r="L65" t="s">
        <v>45</v>
      </c>
      <c r="M65" t="s">
        <v>29</v>
      </c>
      <c r="N65" t="s">
        <v>35</v>
      </c>
    </row>
    <row r="66" spans="1:14" x14ac:dyDescent="0.25">
      <c r="A66" t="s">
        <v>108</v>
      </c>
      <c r="B66" t="s">
        <v>55</v>
      </c>
      <c r="C66" t="s">
        <v>16</v>
      </c>
      <c r="D66" t="s">
        <v>50</v>
      </c>
      <c r="E66" t="s">
        <v>27</v>
      </c>
      <c r="F66" t="s">
        <v>19</v>
      </c>
      <c r="G66" s="1">
        <v>45372</v>
      </c>
      <c r="H66">
        <v>11</v>
      </c>
      <c r="I66">
        <v>1597</v>
      </c>
      <c r="J66">
        <v>17567</v>
      </c>
      <c r="K66">
        <v>5170.0600000000004</v>
      </c>
      <c r="L66" t="s">
        <v>51</v>
      </c>
      <c r="M66" t="s">
        <v>21</v>
      </c>
      <c r="N66" t="s">
        <v>22</v>
      </c>
    </row>
    <row r="67" spans="1:14" x14ac:dyDescent="0.25">
      <c r="A67" t="s">
        <v>109</v>
      </c>
      <c r="B67" t="s">
        <v>55</v>
      </c>
      <c r="C67" t="s">
        <v>25</v>
      </c>
      <c r="D67" t="s">
        <v>17</v>
      </c>
      <c r="E67" t="s">
        <v>33</v>
      </c>
      <c r="F67" t="s">
        <v>34</v>
      </c>
      <c r="G67" s="1">
        <v>45310</v>
      </c>
      <c r="H67">
        <v>12</v>
      </c>
      <c r="I67">
        <v>4817</v>
      </c>
      <c r="J67">
        <v>57804</v>
      </c>
      <c r="K67">
        <v>6956.35</v>
      </c>
      <c r="L67" t="s">
        <v>59</v>
      </c>
      <c r="M67" t="s">
        <v>29</v>
      </c>
      <c r="N67" t="s">
        <v>30</v>
      </c>
    </row>
    <row r="68" spans="1:14" x14ac:dyDescent="0.25">
      <c r="A68" t="s">
        <v>110</v>
      </c>
      <c r="B68" t="s">
        <v>42</v>
      </c>
      <c r="C68" t="s">
        <v>39</v>
      </c>
      <c r="D68" t="s">
        <v>26</v>
      </c>
      <c r="E68" t="s">
        <v>18</v>
      </c>
      <c r="F68" t="s">
        <v>34</v>
      </c>
      <c r="G68" s="1">
        <v>45423</v>
      </c>
      <c r="H68">
        <v>13</v>
      </c>
      <c r="I68">
        <v>1013</v>
      </c>
      <c r="J68">
        <v>13169</v>
      </c>
      <c r="K68">
        <v>2294.2800000000002</v>
      </c>
      <c r="L68" t="s">
        <v>51</v>
      </c>
      <c r="M68" t="s">
        <v>40</v>
      </c>
      <c r="N68" t="s">
        <v>22</v>
      </c>
    </row>
    <row r="69" spans="1:14" x14ac:dyDescent="0.25">
      <c r="A69" t="s">
        <v>111</v>
      </c>
      <c r="B69" t="s">
        <v>47</v>
      </c>
      <c r="C69" t="s">
        <v>39</v>
      </c>
      <c r="D69" t="s">
        <v>32</v>
      </c>
      <c r="E69" t="s">
        <v>33</v>
      </c>
      <c r="F69" t="s">
        <v>37</v>
      </c>
      <c r="G69" s="1">
        <v>45403</v>
      </c>
      <c r="H69">
        <v>1</v>
      </c>
      <c r="I69">
        <v>4429</v>
      </c>
      <c r="J69">
        <v>4429</v>
      </c>
      <c r="K69">
        <v>1270.6400000000001</v>
      </c>
      <c r="L69" t="s">
        <v>51</v>
      </c>
      <c r="M69" t="s">
        <v>40</v>
      </c>
      <c r="N69" t="s">
        <v>22</v>
      </c>
    </row>
    <row r="70" spans="1:14" x14ac:dyDescent="0.25">
      <c r="A70" t="s">
        <v>112</v>
      </c>
      <c r="B70" t="s">
        <v>55</v>
      </c>
      <c r="C70" t="s">
        <v>16</v>
      </c>
      <c r="D70" t="s">
        <v>17</v>
      </c>
      <c r="E70" t="s">
        <v>27</v>
      </c>
      <c r="F70" t="s">
        <v>44</v>
      </c>
      <c r="G70" s="1">
        <v>45331</v>
      </c>
      <c r="H70">
        <v>16</v>
      </c>
      <c r="I70">
        <v>2484</v>
      </c>
      <c r="J70">
        <v>39744</v>
      </c>
      <c r="K70">
        <v>6042.8</v>
      </c>
      <c r="L70" t="s">
        <v>45</v>
      </c>
      <c r="M70" t="s">
        <v>21</v>
      </c>
      <c r="N70" t="s">
        <v>30</v>
      </c>
    </row>
    <row r="71" spans="1:14" x14ac:dyDescent="0.25">
      <c r="A71" t="s">
        <v>113</v>
      </c>
      <c r="B71" t="s">
        <v>42</v>
      </c>
      <c r="C71" t="s">
        <v>39</v>
      </c>
      <c r="D71" t="s">
        <v>48</v>
      </c>
      <c r="E71" t="s">
        <v>18</v>
      </c>
      <c r="F71" t="s">
        <v>37</v>
      </c>
      <c r="G71" s="1">
        <v>45601</v>
      </c>
      <c r="H71">
        <v>7</v>
      </c>
      <c r="I71">
        <v>2484</v>
      </c>
      <c r="J71">
        <v>17388</v>
      </c>
      <c r="K71">
        <v>3753.99</v>
      </c>
      <c r="L71" t="s">
        <v>28</v>
      </c>
      <c r="M71" t="s">
        <v>40</v>
      </c>
      <c r="N71" t="s">
        <v>22</v>
      </c>
    </row>
    <row r="72" spans="1:14" x14ac:dyDescent="0.25">
      <c r="A72" t="s">
        <v>114</v>
      </c>
      <c r="B72" t="s">
        <v>15</v>
      </c>
      <c r="C72" t="s">
        <v>39</v>
      </c>
      <c r="D72" t="s">
        <v>32</v>
      </c>
      <c r="E72" t="s">
        <v>33</v>
      </c>
      <c r="F72" t="s">
        <v>19</v>
      </c>
      <c r="G72" s="1">
        <v>45418</v>
      </c>
      <c r="H72">
        <v>9</v>
      </c>
      <c r="I72">
        <v>845</v>
      </c>
      <c r="J72">
        <v>7605</v>
      </c>
      <c r="K72">
        <v>1424.09</v>
      </c>
      <c r="L72" t="s">
        <v>45</v>
      </c>
      <c r="M72" t="s">
        <v>40</v>
      </c>
      <c r="N72" t="s">
        <v>35</v>
      </c>
    </row>
    <row r="73" spans="1:14" x14ac:dyDescent="0.25">
      <c r="A73" t="s">
        <v>115</v>
      </c>
      <c r="B73" t="s">
        <v>55</v>
      </c>
      <c r="C73" t="s">
        <v>16</v>
      </c>
      <c r="D73" t="s">
        <v>48</v>
      </c>
      <c r="E73" t="s">
        <v>27</v>
      </c>
      <c r="F73" t="s">
        <v>34</v>
      </c>
      <c r="G73" s="1">
        <v>45338</v>
      </c>
      <c r="H73">
        <v>17</v>
      </c>
      <c r="I73">
        <v>1492</v>
      </c>
      <c r="J73">
        <v>25364</v>
      </c>
      <c r="K73">
        <v>7393.13</v>
      </c>
      <c r="L73" t="s">
        <v>45</v>
      </c>
      <c r="M73" t="s">
        <v>21</v>
      </c>
      <c r="N73" t="s">
        <v>30</v>
      </c>
    </row>
    <row r="74" spans="1:14" x14ac:dyDescent="0.25">
      <c r="A74" t="s">
        <v>116</v>
      </c>
      <c r="B74" t="s">
        <v>24</v>
      </c>
      <c r="C74" t="s">
        <v>25</v>
      </c>
      <c r="D74" t="s">
        <v>17</v>
      </c>
      <c r="E74" t="s">
        <v>27</v>
      </c>
      <c r="F74" t="s">
        <v>37</v>
      </c>
      <c r="G74" s="1">
        <v>45518</v>
      </c>
      <c r="H74">
        <v>10</v>
      </c>
      <c r="I74">
        <v>3780</v>
      </c>
      <c r="J74">
        <v>37800</v>
      </c>
      <c r="K74">
        <v>5417.46</v>
      </c>
      <c r="L74" t="s">
        <v>51</v>
      </c>
      <c r="M74" t="s">
        <v>29</v>
      </c>
      <c r="N74" t="s">
        <v>35</v>
      </c>
    </row>
    <row r="75" spans="1:14" x14ac:dyDescent="0.25">
      <c r="A75" t="s">
        <v>117</v>
      </c>
      <c r="B75" t="s">
        <v>42</v>
      </c>
      <c r="C75" t="s">
        <v>39</v>
      </c>
      <c r="D75" t="s">
        <v>32</v>
      </c>
      <c r="E75" t="s">
        <v>27</v>
      </c>
      <c r="F75" t="s">
        <v>37</v>
      </c>
      <c r="G75" s="1">
        <v>45330</v>
      </c>
      <c r="H75">
        <v>19</v>
      </c>
      <c r="I75">
        <v>2668</v>
      </c>
      <c r="J75">
        <v>50692</v>
      </c>
      <c r="K75">
        <v>7929.64</v>
      </c>
      <c r="L75" t="s">
        <v>51</v>
      </c>
      <c r="M75" t="s">
        <v>40</v>
      </c>
      <c r="N75" t="s">
        <v>30</v>
      </c>
    </row>
    <row r="76" spans="1:14" x14ac:dyDescent="0.25">
      <c r="A76" t="s">
        <v>118</v>
      </c>
      <c r="B76" t="s">
        <v>42</v>
      </c>
      <c r="C76" t="s">
        <v>25</v>
      </c>
      <c r="D76" t="s">
        <v>17</v>
      </c>
      <c r="E76" t="s">
        <v>18</v>
      </c>
      <c r="F76" t="s">
        <v>34</v>
      </c>
      <c r="G76" s="1">
        <v>45600</v>
      </c>
      <c r="H76">
        <v>12</v>
      </c>
      <c r="I76">
        <v>2837</v>
      </c>
      <c r="J76">
        <v>34044</v>
      </c>
      <c r="K76">
        <v>6953.92</v>
      </c>
      <c r="L76" t="s">
        <v>45</v>
      </c>
      <c r="M76" t="s">
        <v>29</v>
      </c>
      <c r="N76" t="s">
        <v>35</v>
      </c>
    </row>
    <row r="77" spans="1:14" x14ac:dyDescent="0.25">
      <c r="A77" t="s">
        <v>119</v>
      </c>
      <c r="B77" t="s">
        <v>15</v>
      </c>
      <c r="C77" t="s">
        <v>25</v>
      </c>
      <c r="D77" t="s">
        <v>32</v>
      </c>
      <c r="E77" t="s">
        <v>18</v>
      </c>
      <c r="F77" t="s">
        <v>34</v>
      </c>
      <c r="G77" s="1">
        <v>45403</v>
      </c>
      <c r="I77">
        <v>3786</v>
      </c>
      <c r="J77">
        <v>11358</v>
      </c>
      <c r="K77">
        <v>2387.75</v>
      </c>
      <c r="L77" t="s">
        <v>28</v>
      </c>
      <c r="M77" t="s">
        <v>29</v>
      </c>
      <c r="N77" t="s">
        <v>22</v>
      </c>
    </row>
    <row r="78" spans="1:14" x14ac:dyDescent="0.25">
      <c r="A78" t="s">
        <v>120</v>
      </c>
      <c r="B78" t="s">
        <v>24</v>
      </c>
      <c r="C78" t="s">
        <v>16</v>
      </c>
      <c r="D78" t="s">
        <v>50</v>
      </c>
      <c r="E78" t="s">
        <v>33</v>
      </c>
      <c r="F78" t="s">
        <v>34</v>
      </c>
      <c r="G78" s="1">
        <v>45325</v>
      </c>
      <c r="H78">
        <v>3</v>
      </c>
      <c r="I78">
        <v>3578</v>
      </c>
      <c r="J78">
        <v>10734</v>
      </c>
      <c r="K78">
        <v>1939.12</v>
      </c>
      <c r="L78" t="s">
        <v>28</v>
      </c>
      <c r="M78" t="s">
        <v>21</v>
      </c>
      <c r="N78" t="s">
        <v>22</v>
      </c>
    </row>
    <row r="79" spans="1:14" x14ac:dyDescent="0.25">
      <c r="A79" t="s">
        <v>121</v>
      </c>
      <c r="B79" t="s">
        <v>55</v>
      </c>
      <c r="C79" t="s">
        <v>16</v>
      </c>
      <c r="D79" t="s">
        <v>26</v>
      </c>
      <c r="E79" t="s">
        <v>27</v>
      </c>
      <c r="F79" t="s">
        <v>44</v>
      </c>
      <c r="G79" s="1">
        <v>45486</v>
      </c>
      <c r="H79">
        <v>3</v>
      </c>
      <c r="I79">
        <v>4147</v>
      </c>
      <c r="J79">
        <v>12441</v>
      </c>
      <c r="K79">
        <v>3417.9</v>
      </c>
      <c r="L79" t="s">
        <v>45</v>
      </c>
      <c r="M79" t="s">
        <v>21</v>
      </c>
      <c r="N79" t="s">
        <v>22</v>
      </c>
    </row>
    <row r="80" spans="1:14" x14ac:dyDescent="0.25">
      <c r="A80" t="s">
        <v>122</v>
      </c>
      <c r="B80" t="s">
        <v>15</v>
      </c>
      <c r="C80" t="s">
        <v>25</v>
      </c>
      <c r="D80" t="s">
        <v>26</v>
      </c>
      <c r="E80" t="s">
        <v>33</v>
      </c>
      <c r="F80" t="s">
        <v>44</v>
      </c>
      <c r="G80" s="1">
        <v>45312</v>
      </c>
      <c r="H80">
        <v>17</v>
      </c>
      <c r="I80">
        <v>4948</v>
      </c>
      <c r="J80">
        <v>84116</v>
      </c>
      <c r="K80">
        <v>18970.810000000001</v>
      </c>
      <c r="L80" t="s">
        <v>20</v>
      </c>
      <c r="M80" t="s">
        <v>29</v>
      </c>
      <c r="N80" t="s">
        <v>30</v>
      </c>
    </row>
    <row r="81" spans="1:14" x14ac:dyDescent="0.25">
      <c r="A81" t="s">
        <v>123</v>
      </c>
      <c r="B81" t="s">
        <v>15</v>
      </c>
      <c r="C81" t="s">
        <v>25</v>
      </c>
      <c r="D81" t="s">
        <v>26</v>
      </c>
      <c r="E81" t="s">
        <v>18</v>
      </c>
      <c r="F81" t="s">
        <v>19</v>
      </c>
      <c r="G81" s="1">
        <v>45637</v>
      </c>
      <c r="H81">
        <v>4</v>
      </c>
      <c r="I81">
        <v>3803</v>
      </c>
      <c r="J81">
        <v>15212</v>
      </c>
      <c r="K81">
        <v>1633.45</v>
      </c>
      <c r="L81" t="s">
        <v>51</v>
      </c>
      <c r="M81" t="s">
        <v>29</v>
      </c>
      <c r="N81" t="s">
        <v>22</v>
      </c>
    </row>
    <row r="82" spans="1:14" x14ac:dyDescent="0.25">
      <c r="A82" t="s">
        <v>124</v>
      </c>
      <c r="B82" t="s">
        <v>24</v>
      </c>
      <c r="C82" t="s">
        <v>16</v>
      </c>
      <c r="D82" t="s">
        <v>17</v>
      </c>
      <c r="E82" t="s">
        <v>33</v>
      </c>
      <c r="F82" t="s">
        <v>19</v>
      </c>
      <c r="G82" s="1">
        <v>45455</v>
      </c>
      <c r="H82">
        <v>2</v>
      </c>
      <c r="I82">
        <v>2220</v>
      </c>
      <c r="J82">
        <v>4440</v>
      </c>
      <c r="K82">
        <v>844</v>
      </c>
      <c r="L82" t="s">
        <v>20</v>
      </c>
      <c r="M82" t="s">
        <v>21</v>
      </c>
      <c r="N82" t="s">
        <v>30</v>
      </c>
    </row>
    <row r="83" spans="1:14" x14ac:dyDescent="0.25">
      <c r="A83" t="s">
        <v>125</v>
      </c>
      <c r="B83" t="s">
        <v>55</v>
      </c>
      <c r="C83" t="s">
        <v>16</v>
      </c>
      <c r="D83" t="s">
        <v>50</v>
      </c>
      <c r="E83" t="s">
        <v>18</v>
      </c>
      <c r="F83" t="s">
        <v>37</v>
      </c>
      <c r="G83" s="1">
        <v>45546</v>
      </c>
      <c r="H83">
        <v>6</v>
      </c>
      <c r="I83">
        <v>2549</v>
      </c>
      <c r="J83">
        <v>15294</v>
      </c>
      <c r="K83">
        <v>1983.76</v>
      </c>
      <c r="L83" t="s">
        <v>45</v>
      </c>
      <c r="M83" t="s">
        <v>21</v>
      </c>
      <c r="N83" t="s">
        <v>35</v>
      </c>
    </row>
    <row r="84" spans="1:14" x14ac:dyDescent="0.25">
      <c r="A84" t="s">
        <v>126</v>
      </c>
      <c r="B84" t="s">
        <v>15</v>
      </c>
      <c r="C84" t="s">
        <v>16</v>
      </c>
      <c r="D84" t="s">
        <v>26</v>
      </c>
      <c r="E84" t="s">
        <v>33</v>
      </c>
      <c r="F84" t="s">
        <v>19</v>
      </c>
      <c r="G84" s="1">
        <v>45328</v>
      </c>
      <c r="H84">
        <v>2</v>
      </c>
      <c r="I84">
        <v>2919</v>
      </c>
      <c r="J84">
        <v>5838</v>
      </c>
      <c r="K84">
        <v>1239.71</v>
      </c>
      <c r="L84" t="s">
        <v>28</v>
      </c>
      <c r="M84" t="s">
        <v>21</v>
      </c>
      <c r="N84" t="s">
        <v>30</v>
      </c>
    </row>
    <row r="85" spans="1:14" x14ac:dyDescent="0.25">
      <c r="A85" t="s">
        <v>127</v>
      </c>
      <c r="B85" t="s">
        <v>24</v>
      </c>
      <c r="C85" t="s">
        <v>39</v>
      </c>
      <c r="D85" t="s">
        <v>26</v>
      </c>
      <c r="E85" t="s">
        <v>33</v>
      </c>
      <c r="F85" t="s">
        <v>19</v>
      </c>
      <c r="G85" s="1">
        <v>45445</v>
      </c>
      <c r="H85">
        <v>4</v>
      </c>
      <c r="I85">
        <v>1445</v>
      </c>
      <c r="J85">
        <v>5780</v>
      </c>
      <c r="K85">
        <v>727.05</v>
      </c>
      <c r="L85" t="s">
        <v>45</v>
      </c>
      <c r="M85" t="s">
        <v>40</v>
      </c>
      <c r="N85" t="s">
        <v>22</v>
      </c>
    </row>
    <row r="86" spans="1:14" x14ac:dyDescent="0.25">
      <c r="A86" t="s">
        <v>128</v>
      </c>
      <c r="B86" t="s">
        <v>24</v>
      </c>
      <c r="C86" t="s">
        <v>25</v>
      </c>
      <c r="D86" t="s">
        <v>48</v>
      </c>
      <c r="E86" t="s">
        <v>33</v>
      </c>
      <c r="F86" t="s">
        <v>37</v>
      </c>
      <c r="G86" s="1">
        <v>45304</v>
      </c>
      <c r="H86">
        <v>18</v>
      </c>
      <c r="I86">
        <v>2595</v>
      </c>
      <c r="J86">
        <v>46710</v>
      </c>
      <c r="K86">
        <v>8325.19</v>
      </c>
      <c r="L86" t="s">
        <v>20</v>
      </c>
      <c r="M86" t="s">
        <v>29</v>
      </c>
      <c r="N86" t="s">
        <v>30</v>
      </c>
    </row>
    <row r="87" spans="1:14" x14ac:dyDescent="0.25">
      <c r="A87" t="s">
        <v>129</v>
      </c>
      <c r="B87" t="s">
        <v>24</v>
      </c>
      <c r="C87" t="s">
        <v>39</v>
      </c>
      <c r="D87" t="s">
        <v>48</v>
      </c>
      <c r="E87" t="s">
        <v>27</v>
      </c>
      <c r="F87" t="s">
        <v>44</v>
      </c>
      <c r="G87" s="1">
        <v>45372</v>
      </c>
      <c r="H87">
        <v>16</v>
      </c>
      <c r="I87">
        <v>2258</v>
      </c>
      <c r="J87">
        <v>36128</v>
      </c>
      <c r="K87">
        <v>8303.8700000000008</v>
      </c>
      <c r="L87" t="s">
        <v>28</v>
      </c>
      <c r="M87" t="s">
        <v>40</v>
      </c>
      <c r="N87" t="s">
        <v>22</v>
      </c>
    </row>
    <row r="88" spans="1:14" x14ac:dyDescent="0.25">
      <c r="A88" t="s">
        <v>130</v>
      </c>
      <c r="B88" t="s">
        <v>55</v>
      </c>
      <c r="C88" t="s">
        <v>39</v>
      </c>
      <c r="D88" t="s">
        <v>48</v>
      </c>
      <c r="E88" t="s">
        <v>33</v>
      </c>
      <c r="F88" t="s">
        <v>34</v>
      </c>
      <c r="G88" s="1">
        <v>45412</v>
      </c>
      <c r="H88">
        <v>4</v>
      </c>
      <c r="I88">
        <v>4849</v>
      </c>
      <c r="J88">
        <v>19396</v>
      </c>
      <c r="K88">
        <v>5511.74</v>
      </c>
      <c r="L88" t="s">
        <v>20</v>
      </c>
      <c r="M88" t="s">
        <v>40</v>
      </c>
      <c r="N88" t="s">
        <v>22</v>
      </c>
    </row>
    <row r="89" spans="1:14" x14ac:dyDescent="0.25">
      <c r="A89" t="s">
        <v>131</v>
      </c>
      <c r="B89" t="s">
        <v>47</v>
      </c>
      <c r="C89" t="s">
        <v>39</v>
      </c>
      <c r="D89" t="s">
        <v>32</v>
      </c>
      <c r="E89" t="s">
        <v>18</v>
      </c>
      <c r="F89" t="s">
        <v>19</v>
      </c>
      <c r="G89" s="1">
        <v>45397</v>
      </c>
      <c r="H89">
        <v>18</v>
      </c>
      <c r="I89">
        <v>1108</v>
      </c>
      <c r="J89">
        <v>19944</v>
      </c>
      <c r="K89">
        <v>2080.83</v>
      </c>
      <c r="L89" t="s">
        <v>59</v>
      </c>
      <c r="M89" t="s">
        <v>40</v>
      </c>
      <c r="N89" t="s">
        <v>35</v>
      </c>
    </row>
    <row r="90" spans="1:14" x14ac:dyDescent="0.25">
      <c r="A90" t="s">
        <v>132</v>
      </c>
      <c r="B90" t="s">
        <v>15</v>
      </c>
      <c r="C90" t="s">
        <v>39</v>
      </c>
      <c r="D90" t="s">
        <v>32</v>
      </c>
      <c r="E90" t="s">
        <v>33</v>
      </c>
      <c r="F90" t="s">
        <v>37</v>
      </c>
      <c r="G90" s="1">
        <v>45534</v>
      </c>
      <c r="H90">
        <v>20</v>
      </c>
      <c r="I90">
        <v>4679</v>
      </c>
      <c r="J90">
        <v>93580</v>
      </c>
      <c r="K90">
        <v>15214.18</v>
      </c>
      <c r="L90" t="s">
        <v>45</v>
      </c>
      <c r="M90" t="s">
        <v>40</v>
      </c>
      <c r="N90" t="s">
        <v>30</v>
      </c>
    </row>
    <row r="91" spans="1:14" x14ac:dyDescent="0.25">
      <c r="A91" t="s">
        <v>133</v>
      </c>
      <c r="B91" t="s">
        <v>55</v>
      </c>
      <c r="C91" t="s">
        <v>25</v>
      </c>
      <c r="D91" t="s">
        <v>17</v>
      </c>
      <c r="E91" t="s">
        <v>18</v>
      </c>
      <c r="F91" t="s">
        <v>34</v>
      </c>
      <c r="G91" s="1">
        <v>45303</v>
      </c>
      <c r="H91">
        <v>6</v>
      </c>
      <c r="I91">
        <v>3274</v>
      </c>
      <c r="J91">
        <v>19644</v>
      </c>
      <c r="K91">
        <v>4217.6499999999996</v>
      </c>
      <c r="L91" t="s">
        <v>51</v>
      </c>
      <c r="M91" t="s">
        <v>29</v>
      </c>
      <c r="N91" t="s">
        <v>22</v>
      </c>
    </row>
    <row r="92" spans="1:14" x14ac:dyDescent="0.25">
      <c r="A92" t="s">
        <v>134</v>
      </c>
      <c r="B92" t="s">
        <v>42</v>
      </c>
      <c r="C92" t="s">
        <v>25</v>
      </c>
      <c r="D92" t="s">
        <v>17</v>
      </c>
      <c r="E92" t="s">
        <v>33</v>
      </c>
      <c r="F92" t="s">
        <v>37</v>
      </c>
      <c r="G92" s="1">
        <v>45354</v>
      </c>
      <c r="H92">
        <v>12</v>
      </c>
      <c r="I92">
        <v>3579</v>
      </c>
      <c r="J92">
        <v>42948</v>
      </c>
      <c r="K92">
        <v>6907.57</v>
      </c>
      <c r="L92" t="s">
        <v>28</v>
      </c>
      <c r="M92" t="s">
        <v>29</v>
      </c>
      <c r="N92" t="s">
        <v>22</v>
      </c>
    </row>
    <row r="93" spans="1:14" x14ac:dyDescent="0.25">
      <c r="A93" t="s">
        <v>135</v>
      </c>
      <c r="B93" t="s">
        <v>42</v>
      </c>
      <c r="C93" t="s">
        <v>25</v>
      </c>
      <c r="D93" t="s">
        <v>50</v>
      </c>
      <c r="E93" t="s">
        <v>18</v>
      </c>
      <c r="F93" t="s">
        <v>19</v>
      </c>
      <c r="G93" s="1">
        <v>45482</v>
      </c>
      <c r="H93">
        <v>16</v>
      </c>
      <c r="I93">
        <v>2678</v>
      </c>
      <c r="J93">
        <v>42848</v>
      </c>
      <c r="K93">
        <v>6114.69</v>
      </c>
      <c r="L93" t="s">
        <v>28</v>
      </c>
      <c r="M93" t="s">
        <v>29</v>
      </c>
      <c r="N93" t="s">
        <v>22</v>
      </c>
    </row>
    <row r="94" spans="1:14" x14ac:dyDescent="0.25">
      <c r="A94" t="s">
        <v>136</v>
      </c>
      <c r="B94" t="s">
        <v>24</v>
      </c>
      <c r="C94" t="s">
        <v>16</v>
      </c>
      <c r="D94" t="s">
        <v>32</v>
      </c>
      <c r="E94" t="s">
        <v>18</v>
      </c>
      <c r="F94" t="s">
        <v>37</v>
      </c>
      <c r="G94" s="1">
        <v>45524</v>
      </c>
      <c r="H94">
        <v>11</v>
      </c>
      <c r="I94">
        <v>2179</v>
      </c>
      <c r="J94">
        <v>23969</v>
      </c>
      <c r="K94">
        <v>2808.73</v>
      </c>
      <c r="L94" t="s">
        <v>45</v>
      </c>
      <c r="M94" t="s">
        <v>21</v>
      </c>
      <c r="N94" t="s">
        <v>30</v>
      </c>
    </row>
    <row r="95" spans="1:14" x14ac:dyDescent="0.25">
      <c r="A95" t="s">
        <v>137</v>
      </c>
      <c r="B95" t="s">
        <v>42</v>
      </c>
      <c r="C95" t="s">
        <v>16</v>
      </c>
      <c r="D95" t="s">
        <v>48</v>
      </c>
      <c r="E95" t="s">
        <v>27</v>
      </c>
      <c r="F95" t="s">
        <v>37</v>
      </c>
      <c r="G95" s="1">
        <v>45434</v>
      </c>
      <c r="H95">
        <v>5</v>
      </c>
      <c r="I95">
        <v>1864</v>
      </c>
      <c r="J95">
        <v>9320</v>
      </c>
      <c r="K95">
        <v>2600.36</v>
      </c>
      <c r="L95" t="s">
        <v>59</v>
      </c>
      <c r="M95" t="s">
        <v>21</v>
      </c>
      <c r="N95" t="s">
        <v>22</v>
      </c>
    </row>
    <row r="96" spans="1:14" x14ac:dyDescent="0.25">
      <c r="A96" t="s">
        <v>138</v>
      </c>
      <c r="B96" t="s">
        <v>42</v>
      </c>
      <c r="C96" t="s">
        <v>39</v>
      </c>
      <c r="D96" t="s">
        <v>26</v>
      </c>
      <c r="E96" t="s">
        <v>18</v>
      </c>
      <c r="F96" t="s">
        <v>34</v>
      </c>
      <c r="G96" s="1">
        <v>45537</v>
      </c>
      <c r="H96">
        <v>2</v>
      </c>
      <c r="I96">
        <v>737</v>
      </c>
      <c r="J96">
        <v>1474</v>
      </c>
      <c r="K96">
        <v>370.79</v>
      </c>
      <c r="L96" t="s">
        <v>28</v>
      </c>
      <c r="M96" t="s">
        <v>40</v>
      </c>
      <c r="N96" t="s">
        <v>30</v>
      </c>
    </row>
    <row r="97" spans="1:14" x14ac:dyDescent="0.25">
      <c r="A97" t="s">
        <v>139</v>
      </c>
      <c r="B97" t="s">
        <v>24</v>
      </c>
      <c r="C97" t="s">
        <v>39</v>
      </c>
      <c r="D97" t="s">
        <v>48</v>
      </c>
      <c r="E97" t="s">
        <v>33</v>
      </c>
      <c r="F97" t="s">
        <v>37</v>
      </c>
      <c r="G97" s="1">
        <v>45400</v>
      </c>
      <c r="H97">
        <v>7</v>
      </c>
      <c r="I97">
        <v>4385</v>
      </c>
      <c r="J97">
        <v>30695</v>
      </c>
      <c r="K97">
        <v>7797.94</v>
      </c>
      <c r="L97" t="s">
        <v>45</v>
      </c>
      <c r="M97" t="s">
        <v>40</v>
      </c>
      <c r="N97" t="s">
        <v>30</v>
      </c>
    </row>
    <row r="98" spans="1:14" x14ac:dyDescent="0.25">
      <c r="A98" t="s">
        <v>140</v>
      </c>
      <c r="B98" t="s">
        <v>55</v>
      </c>
      <c r="C98" t="s">
        <v>39</v>
      </c>
      <c r="D98" t="s">
        <v>17</v>
      </c>
      <c r="E98" t="s">
        <v>33</v>
      </c>
      <c r="F98" t="s">
        <v>44</v>
      </c>
      <c r="G98" s="1">
        <v>45398</v>
      </c>
      <c r="H98">
        <v>20</v>
      </c>
      <c r="I98">
        <v>4623</v>
      </c>
      <c r="J98">
        <v>92460</v>
      </c>
      <c r="K98">
        <v>10405.950000000001</v>
      </c>
      <c r="L98" t="s">
        <v>28</v>
      </c>
      <c r="M98" t="s">
        <v>40</v>
      </c>
      <c r="N98" t="s">
        <v>22</v>
      </c>
    </row>
    <row r="99" spans="1:14" x14ac:dyDescent="0.25">
      <c r="A99" t="s">
        <v>141</v>
      </c>
      <c r="B99" t="s">
        <v>55</v>
      </c>
      <c r="C99" t="s">
        <v>16</v>
      </c>
      <c r="D99" t="s">
        <v>32</v>
      </c>
      <c r="E99" t="s">
        <v>27</v>
      </c>
      <c r="F99" t="s">
        <v>44</v>
      </c>
      <c r="G99" s="1">
        <v>45292</v>
      </c>
      <c r="H99">
        <v>4</v>
      </c>
      <c r="I99">
        <v>3032</v>
      </c>
      <c r="J99">
        <v>12128</v>
      </c>
      <c r="K99">
        <v>2796.6</v>
      </c>
      <c r="L99" t="s">
        <v>20</v>
      </c>
      <c r="M99" t="s">
        <v>21</v>
      </c>
      <c r="N99" t="s">
        <v>30</v>
      </c>
    </row>
    <row r="100" spans="1:14" x14ac:dyDescent="0.25">
      <c r="A100" t="s">
        <v>142</v>
      </c>
      <c r="B100" t="s">
        <v>47</v>
      </c>
      <c r="C100" t="s">
        <v>25</v>
      </c>
      <c r="D100" t="s">
        <v>26</v>
      </c>
      <c r="E100" t="s">
        <v>33</v>
      </c>
      <c r="F100" t="s">
        <v>19</v>
      </c>
      <c r="G100" s="1">
        <v>45333</v>
      </c>
      <c r="H100">
        <v>11</v>
      </c>
      <c r="I100">
        <v>4756</v>
      </c>
      <c r="J100">
        <v>52316</v>
      </c>
      <c r="K100">
        <v>7444.65</v>
      </c>
      <c r="L100" t="s">
        <v>51</v>
      </c>
      <c r="M100" t="s">
        <v>29</v>
      </c>
      <c r="N100" t="s">
        <v>35</v>
      </c>
    </row>
    <row r="101" spans="1:14" x14ac:dyDescent="0.25">
      <c r="A101" t="s">
        <v>143</v>
      </c>
      <c r="B101" t="s">
        <v>55</v>
      </c>
      <c r="C101" t="s">
        <v>16</v>
      </c>
      <c r="D101" t="s">
        <v>26</v>
      </c>
      <c r="E101" t="s">
        <v>27</v>
      </c>
      <c r="F101" t="s">
        <v>37</v>
      </c>
      <c r="G101" s="1">
        <v>45476</v>
      </c>
      <c r="H101">
        <v>1</v>
      </c>
      <c r="I101">
        <v>876</v>
      </c>
      <c r="J101">
        <v>876</v>
      </c>
      <c r="K101">
        <v>158.38</v>
      </c>
      <c r="L101" t="s">
        <v>20</v>
      </c>
      <c r="M101" t="s">
        <v>21</v>
      </c>
      <c r="N101" t="s">
        <v>22</v>
      </c>
    </row>
    <row r="102" spans="1:14" x14ac:dyDescent="0.25">
      <c r="A102" t="s">
        <v>144</v>
      </c>
      <c r="B102" t="s">
        <v>24</v>
      </c>
      <c r="C102" t="s">
        <v>25</v>
      </c>
      <c r="D102" t="s">
        <v>50</v>
      </c>
      <c r="E102" t="s">
        <v>18</v>
      </c>
      <c r="F102" t="s">
        <v>19</v>
      </c>
      <c r="G102" s="1">
        <v>45636</v>
      </c>
      <c r="H102">
        <v>11</v>
      </c>
      <c r="I102">
        <v>1283</v>
      </c>
      <c r="J102">
        <v>14113</v>
      </c>
      <c r="K102">
        <v>3450.69</v>
      </c>
      <c r="L102" t="s">
        <v>28</v>
      </c>
      <c r="M102" t="s">
        <v>29</v>
      </c>
      <c r="N102" t="s">
        <v>30</v>
      </c>
    </row>
    <row r="103" spans="1:14" x14ac:dyDescent="0.25">
      <c r="A103" t="s">
        <v>145</v>
      </c>
      <c r="B103" t="s">
        <v>47</v>
      </c>
      <c r="C103" t="s">
        <v>16</v>
      </c>
      <c r="D103" t="s">
        <v>26</v>
      </c>
      <c r="E103" t="s">
        <v>27</v>
      </c>
      <c r="F103" t="s">
        <v>44</v>
      </c>
      <c r="G103" s="1">
        <v>45578</v>
      </c>
      <c r="H103">
        <v>13</v>
      </c>
      <c r="I103">
        <v>3475</v>
      </c>
      <c r="J103">
        <v>45175</v>
      </c>
      <c r="K103">
        <v>5451.97</v>
      </c>
      <c r="L103" t="s">
        <v>20</v>
      </c>
      <c r="M103" t="s">
        <v>21</v>
      </c>
      <c r="N103" t="s">
        <v>30</v>
      </c>
    </row>
    <row r="104" spans="1:14" x14ac:dyDescent="0.25">
      <c r="A104" t="s">
        <v>146</v>
      </c>
      <c r="B104" t="s">
        <v>15</v>
      </c>
      <c r="C104" t="s">
        <v>39</v>
      </c>
      <c r="D104" t="s">
        <v>50</v>
      </c>
      <c r="E104" t="s">
        <v>27</v>
      </c>
      <c r="F104" t="s">
        <v>44</v>
      </c>
      <c r="G104" s="1">
        <v>45303</v>
      </c>
      <c r="H104">
        <v>13</v>
      </c>
      <c r="I104">
        <v>2885</v>
      </c>
      <c r="J104">
        <v>37505</v>
      </c>
      <c r="K104">
        <v>9827.84</v>
      </c>
      <c r="L104" t="s">
        <v>28</v>
      </c>
      <c r="M104" t="s">
        <v>40</v>
      </c>
      <c r="N104" t="s">
        <v>35</v>
      </c>
    </row>
    <row r="105" spans="1:14" x14ac:dyDescent="0.25">
      <c r="A105" t="s">
        <v>147</v>
      </c>
      <c r="B105" t="s">
        <v>15</v>
      </c>
      <c r="C105" t="s">
        <v>16</v>
      </c>
      <c r="D105" t="s">
        <v>32</v>
      </c>
      <c r="E105" t="s">
        <v>33</v>
      </c>
      <c r="F105" t="s">
        <v>34</v>
      </c>
      <c r="G105" s="1">
        <v>45309</v>
      </c>
      <c r="H105">
        <v>2</v>
      </c>
      <c r="I105">
        <v>1284</v>
      </c>
      <c r="J105">
        <v>2568</v>
      </c>
      <c r="K105">
        <v>661.04</v>
      </c>
      <c r="L105" t="s">
        <v>51</v>
      </c>
      <c r="M105" t="s">
        <v>21</v>
      </c>
      <c r="N105" t="s">
        <v>30</v>
      </c>
    </row>
    <row r="106" spans="1:14" x14ac:dyDescent="0.25">
      <c r="A106" t="s">
        <v>148</v>
      </c>
      <c r="B106" t="s">
        <v>24</v>
      </c>
      <c r="C106" t="s">
        <v>39</v>
      </c>
      <c r="E106" t="s">
        <v>27</v>
      </c>
      <c r="F106" t="s">
        <v>37</v>
      </c>
      <c r="G106" s="1">
        <v>45647</v>
      </c>
      <c r="H106">
        <v>9</v>
      </c>
      <c r="I106">
        <v>2218</v>
      </c>
      <c r="J106">
        <v>19962</v>
      </c>
      <c r="K106">
        <v>4942.7299999999996</v>
      </c>
      <c r="L106" t="s">
        <v>59</v>
      </c>
      <c r="M106" t="s">
        <v>40</v>
      </c>
      <c r="N106" t="s">
        <v>30</v>
      </c>
    </row>
    <row r="107" spans="1:14" x14ac:dyDescent="0.25">
      <c r="A107" t="s">
        <v>149</v>
      </c>
      <c r="B107" t="s">
        <v>24</v>
      </c>
      <c r="C107" t="s">
        <v>16</v>
      </c>
      <c r="D107" t="s">
        <v>50</v>
      </c>
      <c r="E107" t="s">
        <v>18</v>
      </c>
      <c r="F107" t="s">
        <v>19</v>
      </c>
      <c r="G107" s="1">
        <v>45517</v>
      </c>
      <c r="H107">
        <v>5</v>
      </c>
      <c r="I107">
        <v>2338</v>
      </c>
      <c r="J107">
        <v>11690</v>
      </c>
      <c r="K107">
        <v>2497.67</v>
      </c>
      <c r="L107" t="s">
        <v>51</v>
      </c>
      <c r="M107" t="s">
        <v>21</v>
      </c>
      <c r="N107" t="s">
        <v>22</v>
      </c>
    </row>
    <row r="108" spans="1:14" x14ac:dyDescent="0.25">
      <c r="A108" t="s">
        <v>150</v>
      </c>
      <c r="B108" t="s">
        <v>24</v>
      </c>
      <c r="C108" t="s">
        <v>25</v>
      </c>
      <c r="D108" t="s">
        <v>50</v>
      </c>
      <c r="E108" t="s">
        <v>33</v>
      </c>
      <c r="F108" t="s">
        <v>34</v>
      </c>
      <c r="G108" s="1">
        <v>45361</v>
      </c>
      <c r="H108">
        <v>2</v>
      </c>
      <c r="I108">
        <v>1762</v>
      </c>
      <c r="J108">
        <v>3524</v>
      </c>
      <c r="K108">
        <v>710.76</v>
      </c>
      <c r="L108" t="s">
        <v>20</v>
      </c>
      <c r="M108" t="s">
        <v>29</v>
      </c>
      <c r="N108" t="s">
        <v>22</v>
      </c>
    </row>
    <row r="109" spans="1:14" x14ac:dyDescent="0.25">
      <c r="A109" t="s">
        <v>151</v>
      </c>
      <c r="B109" t="s">
        <v>55</v>
      </c>
      <c r="C109" t="s">
        <v>39</v>
      </c>
      <c r="D109" t="s">
        <v>26</v>
      </c>
      <c r="E109" t="s">
        <v>33</v>
      </c>
      <c r="F109" t="s">
        <v>19</v>
      </c>
      <c r="G109" s="1">
        <v>45426</v>
      </c>
      <c r="H109">
        <v>4</v>
      </c>
      <c r="I109">
        <v>1507</v>
      </c>
      <c r="J109">
        <v>6028</v>
      </c>
      <c r="K109">
        <v>983.63</v>
      </c>
      <c r="L109" t="s">
        <v>51</v>
      </c>
      <c r="M109" t="s">
        <v>40</v>
      </c>
      <c r="N109" t="s">
        <v>30</v>
      </c>
    </row>
    <row r="110" spans="1:14" x14ac:dyDescent="0.25">
      <c r="A110" t="s">
        <v>152</v>
      </c>
      <c r="B110" t="s">
        <v>15</v>
      </c>
      <c r="C110" t="s">
        <v>16</v>
      </c>
      <c r="D110" t="s">
        <v>32</v>
      </c>
      <c r="E110" t="s">
        <v>27</v>
      </c>
      <c r="F110" t="s">
        <v>44</v>
      </c>
      <c r="G110" s="1">
        <v>45545</v>
      </c>
      <c r="H110">
        <v>16</v>
      </c>
      <c r="I110">
        <v>2369</v>
      </c>
      <c r="J110">
        <v>37904</v>
      </c>
      <c r="K110">
        <v>7176.11</v>
      </c>
      <c r="L110" t="s">
        <v>20</v>
      </c>
      <c r="M110" t="s">
        <v>21</v>
      </c>
      <c r="N110" t="s">
        <v>30</v>
      </c>
    </row>
    <row r="111" spans="1:14" x14ac:dyDescent="0.25">
      <c r="A111" t="s">
        <v>153</v>
      </c>
      <c r="B111" t="s">
        <v>24</v>
      </c>
      <c r="C111" t="s">
        <v>39</v>
      </c>
      <c r="D111" t="s">
        <v>26</v>
      </c>
      <c r="E111" t="s">
        <v>27</v>
      </c>
      <c r="F111" t="s">
        <v>34</v>
      </c>
      <c r="G111" s="1">
        <v>45477</v>
      </c>
      <c r="H111">
        <v>19</v>
      </c>
      <c r="I111">
        <v>1023</v>
      </c>
      <c r="J111">
        <v>19437</v>
      </c>
      <c r="K111">
        <v>4820.97</v>
      </c>
      <c r="L111" t="s">
        <v>45</v>
      </c>
      <c r="M111" t="s">
        <v>40</v>
      </c>
      <c r="N111" t="s">
        <v>22</v>
      </c>
    </row>
    <row r="112" spans="1:14" x14ac:dyDescent="0.25">
      <c r="A112" t="s">
        <v>154</v>
      </c>
      <c r="B112" t="s">
        <v>55</v>
      </c>
      <c r="C112" t="s">
        <v>16</v>
      </c>
      <c r="D112" t="s">
        <v>17</v>
      </c>
      <c r="E112" t="s">
        <v>33</v>
      </c>
      <c r="F112" t="s">
        <v>19</v>
      </c>
      <c r="G112" s="1">
        <v>45431</v>
      </c>
      <c r="H112">
        <v>8</v>
      </c>
      <c r="I112">
        <v>2646</v>
      </c>
      <c r="J112">
        <v>21168</v>
      </c>
      <c r="K112">
        <v>4140.12</v>
      </c>
      <c r="L112" t="s">
        <v>20</v>
      </c>
      <c r="M112" t="s">
        <v>21</v>
      </c>
      <c r="N112" t="s">
        <v>22</v>
      </c>
    </row>
    <row r="113" spans="1:14" x14ac:dyDescent="0.25">
      <c r="A113" t="s">
        <v>155</v>
      </c>
      <c r="B113" t="s">
        <v>55</v>
      </c>
      <c r="C113" t="s">
        <v>16</v>
      </c>
      <c r="D113" t="s">
        <v>32</v>
      </c>
      <c r="E113" t="s">
        <v>18</v>
      </c>
      <c r="F113" t="s">
        <v>19</v>
      </c>
      <c r="G113" s="1">
        <v>45375</v>
      </c>
      <c r="H113">
        <v>3</v>
      </c>
      <c r="I113">
        <v>4076</v>
      </c>
      <c r="J113">
        <v>12228</v>
      </c>
      <c r="K113">
        <v>3081.08</v>
      </c>
      <c r="L113" t="s">
        <v>45</v>
      </c>
      <c r="M113" t="s">
        <v>21</v>
      </c>
      <c r="N113" t="s">
        <v>35</v>
      </c>
    </row>
    <row r="114" spans="1:14" x14ac:dyDescent="0.25">
      <c r="A114" t="s">
        <v>156</v>
      </c>
      <c r="B114" t="s">
        <v>47</v>
      </c>
      <c r="C114" t="s">
        <v>25</v>
      </c>
      <c r="D114" t="s">
        <v>48</v>
      </c>
      <c r="E114" t="s">
        <v>33</v>
      </c>
      <c r="F114" t="s">
        <v>34</v>
      </c>
      <c r="G114" s="1">
        <v>45621</v>
      </c>
      <c r="H114">
        <v>20</v>
      </c>
      <c r="I114">
        <v>2489</v>
      </c>
      <c r="J114">
        <v>49780</v>
      </c>
      <c r="K114">
        <v>5505.15</v>
      </c>
      <c r="L114" t="s">
        <v>28</v>
      </c>
      <c r="M114" t="s">
        <v>29</v>
      </c>
      <c r="N114" t="s">
        <v>30</v>
      </c>
    </row>
    <row r="115" spans="1:14" x14ac:dyDescent="0.25">
      <c r="A115" t="s">
        <v>157</v>
      </c>
      <c r="B115" t="s">
        <v>24</v>
      </c>
      <c r="C115" t="s">
        <v>25</v>
      </c>
      <c r="D115" t="s">
        <v>26</v>
      </c>
      <c r="E115" t="s">
        <v>18</v>
      </c>
      <c r="F115" t="s">
        <v>34</v>
      </c>
      <c r="G115" s="1">
        <v>45296</v>
      </c>
      <c r="H115">
        <v>20</v>
      </c>
      <c r="I115">
        <v>4070</v>
      </c>
      <c r="J115">
        <v>81400</v>
      </c>
      <c r="K115">
        <v>22378.52</v>
      </c>
      <c r="L115" t="s">
        <v>51</v>
      </c>
      <c r="M115" t="s">
        <v>29</v>
      </c>
      <c r="N115" t="s">
        <v>30</v>
      </c>
    </row>
    <row r="116" spans="1:14" x14ac:dyDescent="0.25">
      <c r="A116" t="s">
        <v>158</v>
      </c>
      <c r="B116" t="s">
        <v>47</v>
      </c>
      <c r="C116" t="s">
        <v>39</v>
      </c>
      <c r="D116" t="s">
        <v>32</v>
      </c>
      <c r="E116" t="s">
        <v>33</v>
      </c>
      <c r="F116" t="s">
        <v>44</v>
      </c>
      <c r="G116" s="1">
        <v>45436</v>
      </c>
      <c r="H116">
        <v>4</v>
      </c>
      <c r="I116">
        <v>1686</v>
      </c>
      <c r="J116">
        <v>6744</v>
      </c>
      <c r="K116">
        <v>1915.83</v>
      </c>
      <c r="L116" t="s">
        <v>20</v>
      </c>
      <c r="M116" t="s">
        <v>40</v>
      </c>
      <c r="N116" t="s">
        <v>35</v>
      </c>
    </row>
    <row r="117" spans="1:14" x14ac:dyDescent="0.25">
      <c r="A117" t="s">
        <v>159</v>
      </c>
      <c r="B117" t="s">
        <v>15</v>
      </c>
      <c r="C117" t="s">
        <v>39</v>
      </c>
      <c r="D117" t="s">
        <v>32</v>
      </c>
      <c r="E117" t="s">
        <v>27</v>
      </c>
      <c r="F117" t="s">
        <v>37</v>
      </c>
      <c r="G117" s="1">
        <v>45417</v>
      </c>
      <c r="H117">
        <v>15</v>
      </c>
      <c r="I117">
        <v>3861</v>
      </c>
      <c r="J117">
        <v>57915</v>
      </c>
      <c r="K117">
        <v>11068.06</v>
      </c>
      <c r="L117" t="s">
        <v>45</v>
      </c>
      <c r="M117" t="s">
        <v>40</v>
      </c>
      <c r="N117" t="s">
        <v>22</v>
      </c>
    </row>
    <row r="118" spans="1:14" x14ac:dyDescent="0.25">
      <c r="A118" t="s">
        <v>160</v>
      </c>
      <c r="B118" t="s">
        <v>24</v>
      </c>
      <c r="C118" t="s">
        <v>25</v>
      </c>
      <c r="D118" t="s">
        <v>32</v>
      </c>
      <c r="E118" t="s">
        <v>18</v>
      </c>
      <c r="F118" t="s">
        <v>37</v>
      </c>
      <c r="G118" s="1">
        <v>45645</v>
      </c>
      <c r="H118">
        <v>13</v>
      </c>
      <c r="I118">
        <v>1792</v>
      </c>
      <c r="J118">
        <v>23296</v>
      </c>
      <c r="K118">
        <v>4307.62</v>
      </c>
      <c r="L118" t="s">
        <v>20</v>
      </c>
      <c r="M118" t="s">
        <v>29</v>
      </c>
      <c r="N118" t="s">
        <v>30</v>
      </c>
    </row>
    <row r="119" spans="1:14" x14ac:dyDescent="0.25">
      <c r="A119" t="s">
        <v>161</v>
      </c>
      <c r="B119" t="s">
        <v>47</v>
      </c>
      <c r="C119" t="s">
        <v>39</v>
      </c>
      <c r="D119" t="s">
        <v>48</v>
      </c>
      <c r="E119" t="s">
        <v>27</v>
      </c>
      <c r="F119" t="s">
        <v>19</v>
      </c>
      <c r="G119" s="1">
        <v>45498</v>
      </c>
      <c r="H119">
        <v>1</v>
      </c>
      <c r="I119">
        <v>3229</v>
      </c>
      <c r="J119">
        <v>3229</v>
      </c>
      <c r="K119">
        <v>890.63</v>
      </c>
      <c r="L119" t="s">
        <v>59</v>
      </c>
      <c r="M119" t="s">
        <v>40</v>
      </c>
      <c r="N119" t="s">
        <v>30</v>
      </c>
    </row>
    <row r="120" spans="1:14" x14ac:dyDescent="0.25">
      <c r="A120" t="s">
        <v>162</v>
      </c>
      <c r="B120" t="s">
        <v>47</v>
      </c>
      <c r="C120" t="s">
        <v>16</v>
      </c>
      <c r="D120" t="s">
        <v>17</v>
      </c>
      <c r="E120" t="s">
        <v>33</v>
      </c>
      <c r="F120" t="s">
        <v>34</v>
      </c>
      <c r="G120" s="1">
        <v>45384</v>
      </c>
      <c r="H120">
        <v>8</v>
      </c>
      <c r="I120">
        <v>4051</v>
      </c>
      <c r="J120">
        <v>32408</v>
      </c>
      <c r="K120">
        <v>5729.98</v>
      </c>
      <c r="L120" t="s">
        <v>20</v>
      </c>
      <c r="M120" t="s">
        <v>21</v>
      </c>
      <c r="N120" t="s">
        <v>30</v>
      </c>
    </row>
    <row r="121" spans="1:14" x14ac:dyDescent="0.25">
      <c r="A121" t="s">
        <v>163</v>
      </c>
      <c r="B121" t="s">
        <v>47</v>
      </c>
      <c r="C121" t="s">
        <v>25</v>
      </c>
      <c r="D121" t="s">
        <v>32</v>
      </c>
      <c r="E121" t="s">
        <v>18</v>
      </c>
      <c r="F121" t="s">
        <v>34</v>
      </c>
      <c r="G121" s="1">
        <v>45461</v>
      </c>
      <c r="H121">
        <v>7</v>
      </c>
      <c r="I121">
        <v>1081</v>
      </c>
      <c r="J121">
        <v>7567</v>
      </c>
      <c r="K121">
        <v>1945.66</v>
      </c>
      <c r="L121" t="s">
        <v>45</v>
      </c>
      <c r="M121" t="s">
        <v>29</v>
      </c>
      <c r="N121" t="s">
        <v>30</v>
      </c>
    </row>
    <row r="122" spans="1:14" x14ac:dyDescent="0.25">
      <c r="A122" t="s">
        <v>164</v>
      </c>
      <c r="B122" t="s">
        <v>55</v>
      </c>
      <c r="C122" t="s">
        <v>16</v>
      </c>
      <c r="D122" t="s">
        <v>48</v>
      </c>
      <c r="E122" t="s">
        <v>18</v>
      </c>
      <c r="F122" t="s">
        <v>37</v>
      </c>
      <c r="G122" s="1">
        <v>45552</v>
      </c>
      <c r="H122">
        <v>11</v>
      </c>
      <c r="I122">
        <v>513</v>
      </c>
      <c r="J122">
        <v>5643</v>
      </c>
      <c r="K122">
        <v>1262.3</v>
      </c>
      <c r="L122" t="s">
        <v>28</v>
      </c>
      <c r="M122" t="s">
        <v>21</v>
      </c>
      <c r="N122" t="s">
        <v>30</v>
      </c>
    </row>
    <row r="123" spans="1:14" x14ac:dyDescent="0.25">
      <c r="A123" t="s">
        <v>165</v>
      </c>
      <c r="B123" t="s">
        <v>55</v>
      </c>
      <c r="C123" t="s">
        <v>39</v>
      </c>
      <c r="D123" t="s">
        <v>50</v>
      </c>
      <c r="E123" t="s">
        <v>27</v>
      </c>
      <c r="F123" t="s">
        <v>37</v>
      </c>
      <c r="G123" s="1">
        <v>45332</v>
      </c>
      <c r="H123">
        <v>11</v>
      </c>
      <c r="I123">
        <v>2366</v>
      </c>
      <c r="J123">
        <v>26026</v>
      </c>
      <c r="K123">
        <v>5499.82</v>
      </c>
      <c r="L123" t="s">
        <v>51</v>
      </c>
      <c r="M123" t="s">
        <v>40</v>
      </c>
      <c r="N123" t="s">
        <v>30</v>
      </c>
    </row>
    <row r="124" spans="1:14" x14ac:dyDescent="0.25">
      <c r="A124" t="s">
        <v>166</v>
      </c>
      <c r="B124" t="s">
        <v>47</v>
      </c>
      <c r="C124" t="s">
        <v>39</v>
      </c>
      <c r="D124" t="s">
        <v>50</v>
      </c>
      <c r="E124" t="s">
        <v>33</v>
      </c>
      <c r="F124" t="s">
        <v>37</v>
      </c>
      <c r="G124" s="1">
        <v>45490</v>
      </c>
      <c r="H124">
        <v>1</v>
      </c>
      <c r="I124">
        <v>2740</v>
      </c>
      <c r="J124">
        <v>2740</v>
      </c>
      <c r="K124">
        <v>405.52</v>
      </c>
      <c r="L124" t="s">
        <v>45</v>
      </c>
      <c r="M124" t="s">
        <v>40</v>
      </c>
      <c r="N124" t="s">
        <v>30</v>
      </c>
    </row>
    <row r="125" spans="1:14" x14ac:dyDescent="0.25">
      <c r="A125" t="s">
        <v>167</v>
      </c>
      <c r="B125" t="s">
        <v>15</v>
      </c>
      <c r="C125" t="s">
        <v>25</v>
      </c>
      <c r="D125" t="s">
        <v>48</v>
      </c>
      <c r="E125" t="s">
        <v>27</v>
      </c>
      <c r="F125" t="s">
        <v>44</v>
      </c>
      <c r="G125" s="1">
        <v>45610</v>
      </c>
      <c r="H125">
        <v>19</v>
      </c>
      <c r="I125">
        <v>1902</v>
      </c>
      <c r="J125">
        <v>36138</v>
      </c>
      <c r="K125">
        <v>9957.0400000000009</v>
      </c>
      <c r="L125" t="s">
        <v>20</v>
      </c>
      <c r="M125" t="s">
        <v>29</v>
      </c>
      <c r="N125" t="s">
        <v>22</v>
      </c>
    </row>
    <row r="126" spans="1:14" x14ac:dyDescent="0.25">
      <c r="A126" t="s">
        <v>168</v>
      </c>
      <c r="B126" t="s">
        <v>55</v>
      </c>
      <c r="C126" t="s">
        <v>39</v>
      </c>
      <c r="D126" t="s">
        <v>50</v>
      </c>
      <c r="E126" t="s">
        <v>27</v>
      </c>
      <c r="F126" t="s">
        <v>44</v>
      </c>
      <c r="G126" s="1">
        <v>45656</v>
      </c>
      <c r="H126">
        <v>15</v>
      </c>
      <c r="I126">
        <v>4544</v>
      </c>
      <c r="J126">
        <v>68160</v>
      </c>
      <c r="K126">
        <v>17625.25</v>
      </c>
      <c r="L126" t="s">
        <v>20</v>
      </c>
      <c r="M126" t="s">
        <v>40</v>
      </c>
      <c r="N126" t="s">
        <v>22</v>
      </c>
    </row>
    <row r="127" spans="1:14" x14ac:dyDescent="0.25">
      <c r="A127" t="s">
        <v>169</v>
      </c>
      <c r="B127" t="s">
        <v>42</v>
      </c>
      <c r="C127" t="s">
        <v>25</v>
      </c>
      <c r="D127" t="s">
        <v>48</v>
      </c>
      <c r="E127" t="s">
        <v>18</v>
      </c>
      <c r="F127" t="s">
        <v>34</v>
      </c>
      <c r="G127" s="1">
        <v>45606</v>
      </c>
      <c r="H127">
        <v>20</v>
      </c>
      <c r="I127">
        <v>3587</v>
      </c>
      <c r="J127">
        <v>71740</v>
      </c>
      <c r="K127">
        <v>16945.02</v>
      </c>
      <c r="L127" t="s">
        <v>59</v>
      </c>
      <c r="M127" t="s">
        <v>29</v>
      </c>
      <c r="N127" t="s">
        <v>30</v>
      </c>
    </row>
    <row r="128" spans="1:14" x14ac:dyDescent="0.25">
      <c r="A128" t="s">
        <v>170</v>
      </c>
      <c r="B128" t="s">
        <v>15</v>
      </c>
      <c r="C128" t="s">
        <v>16</v>
      </c>
      <c r="D128" t="s">
        <v>32</v>
      </c>
      <c r="E128" t="s">
        <v>18</v>
      </c>
      <c r="F128" t="s">
        <v>44</v>
      </c>
      <c r="G128" s="1">
        <v>45571</v>
      </c>
      <c r="H128">
        <v>11</v>
      </c>
      <c r="I128">
        <v>663</v>
      </c>
      <c r="J128">
        <v>7293</v>
      </c>
      <c r="K128">
        <v>1353.61</v>
      </c>
      <c r="L128" t="s">
        <v>20</v>
      </c>
      <c r="M128" t="s">
        <v>21</v>
      </c>
      <c r="N128" t="s">
        <v>30</v>
      </c>
    </row>
    <row r="129" spans="1:14" x14ac:dyDescent="0.25">
      <c r="A129" t="s">
        <v>171</v>
      </c>
      <c r="B129" t="s">
        <v>24</v>
      </c>
      <c r="C129" t="s">
        <v>16</v>
      </c>
      <c r="D129" t="s">
        <v>48</v>
      </c>
      <c r="E129" t="s">
        <v>18</v>
      </c>
      <c r="F129" t="s">
        <v>37</v>
      </c>
      <c r="G129" s="1">
        <v>45513</v>
      </c>
      <c r="H129">
        <v>10</v>
      </c>
      <c r="I129">
        <v>674</v>
      </c>
      <c r="K129">
        <v>1244.03</v>
      </c>
      <c r="L129" t="s">
        <v>20</v>
      </c>
      <c r="M129" t="s">
        <v>21</v>
      </c>
      <c r="N129" t="s">
        <v>22</v>
      </c>
    </row>
    <row r="130" spans="1:14" x14ac:dyDescent="0.25">
      <c r="A130" t="s">
        <v>172</v>
      </c>
      <c r="B130" t="s">
        <v>15</v>
      </c>
      <c r="C130" t="s">
        <v>39</v>
      </c>
      <c r="D130" t="s">
        <v>32</v>
      </c>
      <c r="E130" t="s">
        <v>18</v>
      </c>
      <c r="F130" t="s">
        <v>44</v>
      </c>
      <c r="G130" s="1">
        <v>45445</v>
      </c>
      <c r="H130">
        <v>14</v>
      </c>
      <c r="I130">
        <v>873</v>
      </c>
      <c r="J130">
        <v>12222</v>
      </c>
      <c r="K130">
        <v>3251.72</v>
      </c>
      <c r="L130" t="s">
        <v>51</v>
      </c>
      <c r="M130" t="s">
        <v>40</v>
      </c>
      <c r="N130" t="s">
        <v>30</v>
      </c>
    </row>
    <row r="131" spans="1:14" x14ac:dyDescent="0.25">
      <c r="A131" t="s">
        <v>173</v>
      </c>
      <c r="B131" t="s">
        <v>42</v>
      </c>
      <c r="C131" t="s">
        <v>39</v>
      </c>
      <c r="D131" t="s">
        <v>32</v>
      </c>
      <c r="E131" t="s">
        <v>18</v>
      </c>
      <c r="F131" t="s">
        <v>44</v>
      </c>
      <c r="G131" s="1">
        <v>45645</v>
      </c>
      <c r="H131">
        <v>7</v>
      </c>
      <c r="I131">
        <v>2979</v>
      </c>
      <c r="J131">
        <v>20853</v>
      </c>
      <c r="K131">
        <v>2389.9699999999998</v>
      </c>
      <c r="L131" t="s">
        <v>28</v>
      </c>
      <c r="M131" t="s">
        <v>40</v>
      </c>
      <c r="N131" t="s">
        <v>22</v>
      </c>
    </row>
    <row r="132" spans="1:14" x14ac:dyDescent="0.25">
      <c r="A132" t="s">
        <v>174</v>
      </c>
      <c r="B132" t="s">
        <v>47</v>
      </c>
      <c r="C132" t="s">
        <v>16</v>
      </c>
      <c r="D132" t="s">
        <v>32</v>
      </c>
      <c r="E132" t="s">
        <v>27</v>
      </c>
      <c r="F132" t="s">
        <v>34</v>
      </c>
      <c r="G132" s="1">
        <v>45389</v>
      </c>
      <c r="H132">
        <v>19</v>
      </c>
      <c r="I132">
        <v>3088</v>
      </c>
      <c r="J132">
        <v>58672</v>
      </c>
      <c r="K132">
        <v>13354.53</v>
      </c>
      <c r="L132" t="s">
        <v>45</v>
      </c>
      <c r="M132" t="s">
        <v>21</v>
      </c>
      <c r="N132" t="s">
        <v>30</v>
      </c>
    </row>
    <row r="133" spans="1:14" x14ac:dyDescent="0.25">
      <c r="A133" t="s">
        <v>175</v>
      </c>
      <c r="B133" t="s">
        <v>55</v>
      </c>
      <c r="C133" t="s">
        <v>25</v>
      </c>
      <c r="D133" t="s">
        <v>26</v>
      </c>
      <c r="E133" t="s">
        <v>18</v>
      </c>
      <c r="F133" t="s">
        <v>37</v>
      </c>
      <c r="G133" s="1">
        <v>45487</v>
      </c>
      <c r="H133">
        <v>14</v>
      </c>
      <c r="I133">
        <v>763</v>
      </c>
      <c r="J133">
        <v>10682</v>
      </c>
      <c r="K133">
        <v>2151.59</v>
      </c>
      <c r="L133" t="s">
        <v>59</v>
      </c>
      <c r="M133" t="s">
        <v>29</v>
      </c>
      <c r="N133" t="s">
        <v>30</v>
      </c>
    </row>
    <row r="134" spans="1:14" x14ac:dyDescent="0.25">
      <c r="A134" t="s">
        <v>176</v>
      </c>
      <c r="B134" t="s">
        <v>47</v>
      </c>
      <c r="C134" t="s">
        <v>16</v>
      </c>
      <c r="D134" t="s">
        <v>50</v>
      </c>
      <c r="E134" t="s">
        <v>27</v>
      </c>
      <c r="F134" t="s">
        <v>37</v>
      </c>
      <c r="G134" s="1">
        <v>45649</v>
      </c>
      <c r="H134">
        <v>2</v>
      </c>
      <c r="I134">
        <v>2264</v>
      </c>
      <c r="J134">
        <v>4528</v>
      </c>
      <c r="K134">
        <v>840.02</v>
      </c>
      <c r="L134" t="s">
        <v>51</v>
      </c>
      <c r="M134" t="s">
        <v>21</v>
      </c>
      <c r="N134" t="s">
        <v>35</v>
      </c>
    </row>
    <row r="135" spans="1:14" x14ac:dyDescent="0.25">
      <c r="A135" t="s">
        <v>177</v>
      </c>
      <c r="B135" t="s">
        <v>55</v>
      </c>
      <c r="C135" t="s">
        <v>25</v>
      </c>
      <c r="D135" t="s">
        <v>17</v>
      </c>
      <c r="E135" t="s">
        <v>33</v>
      </c>
      <c r="F135" t="s">
        <v>37</v>
      </c>
      <c r="G135" s="1">
        <v>45475</v>
      </c>
      <c r="H135">
        <v>17</v>
      </c>
      <c r="I135">
        <v>2674</v>
      </c>
      <c r="J135">
        <v>45458</v>
      </c>
      <c r="K135">
        <v>6632.4</v>
      </c>
      <c r="L135" t="s">
        <v>51</v>
      </c>
      <c r="M135" t="s">
        <v>29</v>
      </c>
      <c r="N135" t="s">
        <v>35</v>
      </c>
    </row>
    <row r="136" spans="1:14" x14ac:dyDescent="0.25">
      <c r="A136" t="s">
        <v>178</v>
      </c>
      <c r="B136" t="s">
        <v>42</v>
      </c>
      <c r="C136" t="s">
        <v>39</v>
      </c>
      <c r="D136" t="s">
        <v>32</v>
      </c>
      <c r="E136" t="s">
        <v>33</v>
      </c>
      <c r="F136" t="s">
        <v>37</v>
      </c>
      <c r="G136" s="1">
        <v>45470</v>
      </c>
      <c r="H136">
        <v>4</v>
      </c>
      <c r="I136">
        <v>2153</v>
      </c>
      <c r="J136">
        <v>8612</v>
      </c>
      <c r="K136">
        <v>889.49</v>
      </c>
      <c r="L136" t="s">
        <v>45</v>
      </c>
      <c r="M136" t="s">
        <v>40</v>
      </c>
      <c r="N136" t="s">
        <v>22</v>
      </c>
    </row>
    <row r="137" spans="1:14" x14ac:dyDescent="0.25">
      <c r="A137" t="s">
        <v>179</v>
      </c>
      <c r="B137" t="s">
        <v>42</v>
      </c>
      <c r="C137" t="s">
        <v>39</v>
      </c>
      <c r="D137" t="s">
        <v>26</v>
      </c>
      <c r="E137" t="s">
        <v>18</v>
      </c>
      <c r="F137" t="s">
        <v>44</v>
      </c>
      <c r="G137" s="1">
        <v>45542</v>
      </c>
      <c r="H137">
        <v>12</v>
      </c>
      <c r="I137">
        <v>4222</v>
      </c>
      <c r="J137">
        <v>50664</v>
      </c>
      <c r="K137">
        <v>6571.15</v>
      </c>
      <c r="L137" t="s">
        <v>51</v>
      </c>
      <c r="M137" t="s">
        <v>40</v>
      </c>
      <c r="N137" t="s">
        <v>30</v>
      </c>
    </row>
    <row r="138" spans="1:14" x14ac:dyDescent="0.25">
      <c r="A138" t="s">
        <v>180</v>
      </c>
      <c r="B138" t="s">
        <v>55</v>
      </c>
      <c r="C138" t="s">
        <v>39</v>
      </c>
      <c r="D138" t="s">
        <v>17</v>
      </c>
      <c r="E138" t="s">
        <v>33</v>
      </c>
      <c r="F138" t="s">
        <v>19</v>
      </c>
      <c r="G138" s="1">
        <v>45473</v>
      </c>
      <c r="H138">
        <v>18</v>
      </c>
      <c r="I138">
        <v>1235</v>
      </c>
      <c r="J138">
        <v>22230</v>
      </c>
      <c r="K138">
        <v>4783.55</v>
      </c>
      <c r="L138" t="s">
        <v>45</v>
      </c>
      <c r="M138" t="s">
        <v>40</v>
      </c>
      <c r="N138" t="s">
        <v>35</v>
      </c>
    </row>
    <row r="139" spans="1:14" x14ac:dyDescent="0.25">
      <c r="A139" t="s">
        <v>181</v>
      </c>
      <c r="B139" t="s">
        <v>42</v>
      </c>
      <c r="C139" t="s">
        <v>16</v>
      </c>
      <c r="D139" t="s">
        <v>32</v>
      </c>
      <c r="E139" t="s">
        <v>18</v>
      </c>
      <c r="F139" t="s">
        <v>44</v>
      </c>
      <c r="G139" s="1">
        <v>45527</v>
      </c>
      <c r="H139">
        <v>13</v>
      </c>
      <c r="I139">
        <v>3810</v>
      </c>
      <c r="J139">
        <v>49530</v>
      </c>
      <c r="K139">
        <v>14039.94</v>
      </c>
      <c r="L139" t="s">
        <v>45</v>
      </c>
      <c r="M139" t="s">
        <v>21</v>
      </c>
      <c r="N139" t="s">
        <v>30</v>
      </c>
    </row>
    <row r="140" spans="1:14" x14ac:dyDescent="0.25">
      <c r="A140" t="s">
        <v>182</v>
      </c>
      <c r="B140" t="s">
        <v>24</v>
      </c>
      <c r="C140" t="s">
        <v>16</v>
      </c>
      <c r="D140" t="s">
        <v>32</v>
      </c>
      <c r="E140" t="s">
        <v>33</v>
      </c>
      <c r="F140" t="s">
        <v>34</v>
      </c>
      <c r="G140" s="1">
        <v>45489</v>
      </c>
      <c r="H140">
        <v>20</v>
      </c>
      <c r="I140">
        <v>4729</v>
      </c>
      <c r="J140">
        <v>94580</v>
      </c>
      <c r="K140">
        <v>23409.74</v>
      </c>
      <c r="L140" t="s">
        <v>45</v>
      </c>
      <c r="M140" t="s">
        <v>21</v>
      </c>
      <c r="N140" t="s">
        <v>22</v>
      </c>
    </row>
    <row r="141" spans="1:14" x14ac:dyDescent="0.25">
      <c r="A141" t="s">
        <v>183</v>
      </c>
      <c r="B141" t="s">
        <v>55</v>
      </c>
      <c r="C141" t="s">
        <v>25</v>
      </c>
      <c r="D141" t="s">
        <v>26</v>
      </c>
      <c r="E141" t="s">
        <v>18</v>
      </c>
      <c r="F141" t="s">
        <v>37</v>
      </c>
      <c r="G141" s="1">
        <v>45350</v>
      </c>
      <c r="H141">
        <v>19</v>
      </c>
      <c r="I141">
        <v>2484</v>
      </c>
      <c r="J141">
        <v>47196</v>
      </c>
      <c r="K141">
        <v>10632.63</v>
      </c>
      <c r="L141" t="s">
        <v>45</v>
      </c>
      <c r="M141" t="s">
        <v>29</v>
      </c>
      <c r="N141" t="s">
        <v>22</v>
      </c>
    </row>
    <row r="142" spans="1:14" x14ac:dyDescent="0.25">
      <c r="A142" t="s">
        <v>184</v>
      </c>
      <c r="B142" t="s">
        <v>15</v>
      </c>
      <c r="C142" t="s">
        <v>16</v>
      </c>
      <c r="D142" t="s">
        <v>26</v>
      </c>
      <c r="E142" t="s">
        <v>33</v>
      </c>
      <c r="F142" t="s">
        <v>34</v>
      </c>
      <c r="G142" s="1">
        <v>45392</v>
      </c>
      <c r="H142">
        <v>1</v>
      </c>
      <c r="I142">
        <v>4559</v>
      </c>
      <c r="J142">
        <v>4559</v>
      </c>
      <c r="K142">
        <v>911.25</v>
      </c>
      <c r="L142" t="s">
        <v>59</v>
      </c>
      <c r="M142" t="s">
        <v>21</v>
      </c>
      <c r="N142" t="s">
        <v>30</v>
      </c>
    </row>
    <row r="143" spans="1:14" x14ac:dyDescent="0.25">
      <c r="A143" t="s">
        <v>185</v>
      </c>
      <c r="B143" t="s">
        <v>47</v>
      </c>
      <c r="C143" t="s">
        <v>16</v>
      </c>
      <c r="D143" t="s">
        <v>32</v>
      </c>
      <c r="E143" t="s">
        <v>33</v>
      </c>
      <c r="F143" t="s">
        <v>44</v>
      </c>
      <c r="G143" s="1">
        <v>45389</v>
      </c>
      <c r="H143">
        <v>2</v>
      </c>
      <c r="I143">
        <v>2443</v>
      </c>
      <c r="J143">
        <v>4886</v>
      </c>
      <c r="K143">
        <v>700.43</v>
      </c>
      <c r="L143" t="s">
        <v>28</v>
      </c>
      <c r="M143" t="s">
        <v>21</v>
      </c>
      <c r="N143" t="s">
        <v>35</v>
      </c>
    </row>
    <row r="144" spans="1:14" x14ac:dyDescent="0.25">
      <c r="A144" t="s">
        <v>186</v>
      </c>
      <c r="B144" t="s">
        <v>15</v>
      </c>
      <c r="C144" t="s">
        <v>39</v>
      </c>
      <c r="D144" t="s">
        <v>26</v>
      </c>
      <c r="E144" t="s">
        <v>33</v>
      </c>
      <c r="F144" t="s">
        <v>19</v>
      </c>
      <c r="G144" s="1">
        <v>45500</v>
      </c>
      <c r="H144">
        <v>13</v>
      </c>
      <c r="I144">
        <v>3597</v>
      </c>
      <c r="J144">
        <v>46761</v>
      </c>
      <c r="K144">
        <v>12250.87</v>
      </c>
      <c r="L144" t="s">
        <v>51</v>
      </c>
      <c r="M144" t="s">
        <v>40</v>
      </c>
      <c r="N144" t="s">
        <v>35</v>
      </c>
    </row>
    <row r="145" spans="1:14" x14ac:dyDescent="0.25">
      <c r="A145" t="s">
        <v>187</v>
      </c>
      <c r="B145" t="s">
        <v>42</v>
      </c>
      <c r="C145" t="s">
        <v>25</v>
      </c>
      <c r="D145" t="s">
        <v>17</v>
      </c>
      <c r="E145" t="s">
        <v>33</v>
      </c>
      <c r="F145" t="s">
        <v>34</v>
      </c>
      <c r="G145" s="1">
        <v>45372</v>
      </c>
      <c r="H145">
        <v>2</v>
      </c>
      <c r="I145">
        <v>1757</v>
      </c>
      <c r="J145">
        <v>3514</v>
      </c>
      <c r="K145">
        <v>1010.72</v>
      </c>
      <c r="L145" t="s">
        <v>45</v>
      </c>
      <c r="M145" t="s">
        <v>29</v>
      </c>
      <c r="N145" t="s">
        <v>35</v>
      </c>
    </row>
    <row r="146" spans="1:14" x14ac:dyDescent="0.25">
      <c r="A146" t="s">
        <v>188</v>
      </c>
      <c r="B146" t="s">
        <v>24</v>
      </c>
      <c r="C146" t="s">
        <v>16</v>
      </c>
      <c r="D146" t="s">
        <v>17</v>
      </c>
      <c r="E146" t="s">
        <v>18</v>
      </c>
      <c r="F146" t="s">
        <v>19</v>
      </c>
      <c r="G146" s="1">
        <v>45362</v>
      </c>
      <c r="H146">
        <v>2</v>
      </c>
      <c r="I146">
        <v>3165</v>
      </c>
      <c r="J146">
        <v>6330</v>
      </c>
      <c r="K146">
        <v>1145.78</v>
      </c>
      <c r="L146" t="s">
        <v>59</v>
      </c>
      <c r="M146" t="s">
        <v>21</v>
      </c>
      <c r="N146" t="s">
        <v>22</v>
      </c>
    </row>
    <row r="147" spans="1:14" x14ac:dyDescent="0.25">
      <c r="A147" t="s">
        <v>189</v>
      </c>
      <c r="B147" t="s">
        <v>24</v>
      </c>
      <c r="C147" t="s">
        <v>39</v>
      </c>
      <c r="D147" t="s">
        <v>32</v>
      </c>
      <c r="E147" t="s">
        <v>27</v>
      </c>
      <c r="F147" t="s">
        <v>19</v>
      </c>
      <c r="G147" s="1">
        <v>45588</v>
      </c>
      <c r="H147">
        <v>10</v>
      </c>
      <c r="I147">
        <v>3482</v>
      </c>
      <c r="J147">
        <v>34820</v>
      </c>
      <c r="K147">
        <v>4177.1400000000003</v>
      </c>
      <c r="L147" t="s">
        <v>45</v>
      </c>
      <c r="M147" t="s">
        <v>40</v>
      </c>
      <c r="N147" t="s">
        <v>22</v>
      </c>
    </row>
    <row r="148" spans="1:14" x14ac:dyDescent="0.25">
      <c r="A148" t="s">
        <v>190</v>
      </c>
      <c r="B148" t="s">
        <v>47</v>
      </c>
      <c r="C148" t="s">
        <v>39</v>
      </c>
      <c r="D148" t="s">
        <v>32</v>
      </c>
      <c r="E148" t="s">
        <v>27</v>
      </c>
      <c r="F148" t="s">
        <v>44</v>
      </c>
      <c r="G148" s="1">
        <v>45325</v>
      </c>
      <c r="H148">
        <v>15</v>
      </c>
      <c r="I148">
        <v>1435</v>
      </c>
      <c r="J148">
        <v>21525</v>
      </c>
      <c r="K148">
        <v>2414.66</v>
      </c>
      <c r="L148" t="s">
        <v>59</v>
      </c>
      <c r="M148" t="s">
        <v>40</v>
      </c>
      <c r="N148" t="s">
        <v>30</v>
      </c>
    </row>
    <row r="149" spans="1:14" x14ac:dyDescent="0.25">
      <c r="A149" t="s">
        <v>191</v>
      </c>
      <c r="B149" t="s">
        <v>47</v>
      </c>
      <c r="C149" t="s">
        <v>16</v>
      </c>
      <c r="D149" t="s">
        <v>50</v>
      </c>
      <c r="E149" t="s">
        <v>18</v>
      </c>
      <c r="F149" t="s">
        <v>34</v>
      </c>
      <c r="G149" s="1">
        <v>45566</v>
      </c>
      <c r="H149">
        <v>2</v>
      </c>
      <c r="I149">
        <v>4596</v>
      </c>
      <c r="J149">
        <v>9192</v>
      </c>
      <c r="K149">
        <v>1581.22</v>
      </c>
      <c r="L149" t="s">
        <v>51</v>
      </c>
      <c r="M149" t="s">
        <v>21</v>
      </c>
      <c r="N149" t="s">
        <v>30</v>
      </c>
    </row>
    <row r="150" spans="1:14" x14ac:dyDescent="0.25">
      <c r="A150" t="s">
        <v>192</v>
      </c>
      <c r="B150" t="s">
        <v>42</v>
      </c>
      <c r="C150" t="s">
        <v>16</v>
      </c>
      <c r="D150" t="s">
        <v>32</v>
      </c>
      <c r="E150" t="s">
        <v>27</v>
      </c>
      <c r="F150" t="s">
        <v>37</v>
      </c>
      <c r="G150" s="1">
        <v>45390</v>
      </c>
      <c r="H150">
        <v>15</v>
      </c>
      <c r="I150">
        <v>828</v>
      </c>
      <c r="J150">
        <v>12420</v>
      </c>
      <c r="K150">
        <v>2401.2199999999998</v>
      </c>
      <c r="L150" t="s">
        <v>51</v>
      </c>
      <c r="M150" t="s">
        <v>21</v>
      </c>
      <c r="N150" t="s">
        <v>30</v>
      </c>
    </row>
    <row r="151" spans="1:14" x14ac:dyDescent="0.25">
      <c r="A151" t="s">
        <v>193</v>
      </c>
      <c r="B151" t="s">
        <v>15</v>
      </c>
      <c r="C151" t="s">
        <v>39</v>
      </c>
      <c r="D151" t="s">
        <v>17</v>
      </c>
      <c r="E151" t="s">
        <v>18</v>
      </c>
      <c r="F151" t="s">
        <v>34</v>
      </c>
      <c r="G151" s="1">
        <v>45440</v>
      </c>
      <c r="H151">
        <v>15</v>
      </c>
      <c r="I151">
        <v>4434</v>
      </c>
      <c r="J151">
        <v>66510</v>
      </c>
      <c r="K151">
        <v>7721.77</v>
      </c>
      <c r="L151" t="s">
        <v>20</v>
      </c>
      <c r="M151" t="s">
        <v>40</v>
      </c>
      <c r="N151" t="s">
        <v>30</v>
      </c>
    </row>
    <row r="152" spans="1:14" x14ac:dyDescent="0.25">
      <c r="A152" t="s">
        <v>194</v>
      </c>
      <c r="B152" t="s">
        <v>24</v>
      </c>
      <c r="C152" t="s">
        <v>39</v>
      </c>
      <c r="D152" t="s">
        <v>26</v>
      </c>
      <c r="E152" t="s">
        <v>18</v>
      </c>
      <c r="F152" t="s">
        <v>44</v>
      </c>
      <c r="G152" s="1">
        <v>45307</v>
      </c>
      <c r="H152">
        <v>13</v>
      </c>
      <c r="I152">
        <v>3085</v>
      </c>
      <c r="J152">
        <v>40105</v>
      </c>
      <c r="K152">
        <v>8155.61</v>
      </c>
      <c r="L152" t="s">
        <v>20</v>
      </c>
      <c r="M152" t="s">
        <v>40</v>
      </c>
      <c r="N152" t="s">
        <v>35</v>
      </c>
    </row>
    <row r="153" spans="1:14" x14ac:dyDescent="0.25">
      <c r="A153" t="s">
        <v>195</v>
      </c>
      <c r="B153" t="s">
        <v>42</v>
      </c>
      <c r="C153" t="s">
        <v>16</v>
      </c>
      <c r="D153" t="s">
        <v>48</v>
      </c>
      <c r="E153" t="s">
        <v>33</v>
      </c>
      <c r="F153" t="s">
        <v>19</v>
      </c>
      <c r="G153" s="1">
        <v>45406</v>
      </c>
      <c r="H153">
        <v>1</v>
      </c>
      <c r="I153">
        <v>3730</v>
      </c>
      <c r="J153">
        <v>3730</v>
      </c>
      <c r="K153">
        <v>791.57</v>
      </c>
      <c r="L153" t="s">
        <v>45</v>
      </c>
      <c r="M153" t="s">
        <v>21</v>
      </c>
      <c r="N153" t="s">
        <v>30</v>
      </c>
    </row>
    <row r="154" spans="1:14" x14ac:dyDescent="0.25">
      <c r="A154" t="s">
        <v>196</v>
      </c>
      <c r="B154" t="s">
        <v>55</v>
      </c>
      <c r="C154" t="s">
        <v>25</v>
      </c>
      <c r="D154" t="s">
        <v>32</v>
      </c>
      <c r="E154" t="s">
        <v>18</v>
      </c>
      <c r="F154" t="s">
        <v>37</v>
      </c>
      <c r="G154" s="1">
        <v>45500</v>
      </c>
      <c r="H154">
        <v>6</v>
      </c>
      <c r="I154">
        <v>1270</v>
      </c>
      <c r="J154">
        <v>7620</v>
      </c>
      <c r="K154">
        <v>1821.68</v>
      </c>
      <c r="L154" t="s">
        <v>45</v>
      </c>
      <c r="M154" t="s">
        <v>29</v>
      </c>
      <c r="N154" t="s">
        <v>35</v>
      </c>
    </row>
    <row r="155" spans="1:14" x14ac:dyDescent="0.25">
      <c r="A155" t="s">
        <v>197</v>
      </c>
      <c r="B155" t="s">
        <v>15</v>
      </c>
      <c r="C155" t="s">
        <v>16</v>
      </c>
      <c r="D155" t="s">
        <v>50</v>
      </c>
      <c r="E155" t="s">
        <v>33</v>
      </c>
      <c r="F155" t="s">
        <v>34</v>
      </c>
      <c r="G155" s="1">
        <v>45565</v>
      </c>
      <c r="H155">
        <v>5</v>
      </c>
      <c r="I155">
        <v>3162</v>
      </c>
      <c r="J155">
        <v>15810</v>
      </c>
      <c r="K155">
        <v>3990.83</v>
      </c>
      <c r="L155" t="s">
        <v>28</v>
      </c>
      <c r="M155" t="s">
        <v>21</v>
      </c>
      <c r="N155" t="s">
        <v>30</v>
      </c>
    </row>
    <row r="156" spans="1:14" x14ac:dyDescent="0.25">
      <c r="A156" t="s">
        <v>198</v>
      </c>
      <c r="B156" t="s">
        <v>15</v>
      </c>
      <c r="C156" t="s">
        <v>25</v>
      </c>
      <c r="D156" t="s">
        <v>26</v>
      </c>
      <c r="E156" t="s">
        <v>33</v>
      </c>
      <c r="F156" t="s">
        <v>37</v>
      </c>
      <c r="G156" s="1">
        <v>45493</v>
      </c>
      <c r="H156">
        <v>11</v>
      </c>
      <c r="I156">
        <v>1191</v>
      </c>
      <c r="J156">
        <v>13101</v>
      </c>
      <c r="K156">
        <v>2558.9899999999998</v>
      </c>
      <c r="L156" t="s">
        <v>28</v>
      </c>
      <c r="M156" t="s">
        <v>29</v>
      </c>
      <c r="N156" t="s">
        <v>35</v>
      </c>
    </row>
    <row r="157" spans="1:14" x14ac:dyDescent="0.25">
      <c r="A157" t="s">
        <v>199</v>
      </c>
      <c r="B157" t="s">
        <v>42</v>
      </c>
      <c r="C157" t="s">
        <v>39</v>
      </c>
      <c r="D157" t="s">
        <v>26</v>
      </c>
      <c r="E157" t="s">
        <v>33</v>
      </c>
      <c r="F157" t="s">
        <v>44</v>
      </c>
      <c r="G157" s="1">
        <v>45616</v>
      </c>
      <c r="H157">
        <v>11</v>
      </c>
      <c r="I157">
        <v>4826</v>
      </c>
      <c r="J157">
        <v>53086</v>
      </c>
      <c r="K157">
        <v>7169.15</v>
      </c>
      <c r="L157" t="s">
        <v>51</v>
      </c>
      <c r="M157" t="s">
        <v>40</v>
      </c>
      <c r="N157" t="s">
        <v>35</v>
      </c>
    </row>
    <row r="158" spans="1:14" x14ac:dyDescent="0.25">
      <c r="A158" t="s">
        <v>200</v>
      </c>
      <c r="B158" t="s">
        <v>24</v>
      </c>
      <c r="C158" t="s">
        <v>25</v>
      </c>
      <c r="D158" t="s">
        <v>48</v>
      </c>
      <c r="E158" t="s">
        <v>27</v>
      </c>
      <c r="F158" t="s">
        <v>37</v>
      </c>
      <c r="G158" s="1">
        <v>45542</v>
      </c>
      <c r="H158">
        <v>18</v>
      </c>
      <c r="I158">
        <v>4405</v>
      </c>
      <c r="J158">
        <v>79290</v>
      </c>
      <c r="K158">
        <v>14375.27</v>
      </c>
      <c r="L158" t="s">
        <v>51</v>
      </c>
      <c r="M158" t="s">
        <v>29</v>
      </c>
      <c r="N158" t="s">
        <v>35</v>
      </c>
    </row>
    <row r="159" spans="1:14" x14ac:dyDescent="0.25">
      <c r="A159" t="s">
        <v>201</v>
      </c>
      <c r="B159" t="s">
        <v>42</v>
      </c>
      <c r="C159" t="s">
        <v>16</v>
      </c>
      <c r="D159" t="s">
        <v>50</v>
      </c>
      <c r="E159" t="s">
        <v>18</v>
      </c>
      <c r="F159" t="s">
        <v>34</v>
      </c>
      <c r="G159" s="1">
        <v>45411</v>
      </c>
      <c r="H159">
        <v>15</v>
      </c>
      <c r="I159">
        <v>1942</v>
      </c>
      <c r="J159">
        <v>29130</v>
      </c>
      <c r="K159">
        <v>7875.28</v>
      </c>
      <c r="L159" t="s">
        <v>59</v>
      </c>
      <c r="M159" t="s">
        <v>21</v>
      </c>
      <c r="N159" t="s">
        <v>22</v>
      </c>
    </row>
    <row r="160" spans="1:14" x14ac:dyDescent="0.25">
      <c r="A160" t="s">
        <v>202</v>
      </c>
      <c r="B160" t="s">
        <v>24</v>
      </c>
      <c r="C160" t="s">
        <v>25</v>
      </c>
      <c r="D160" t="s">
        <v>32</v>
      </c>
      <c r="E160" t="s">
        <v>33</v>
      </c>
      <c r="F160" t="s">
        <v>37</v>
      </c>
      <c r="G160" s="1">
        <v>45557</v>
      </c>
      <c r="H160">
        <v>7</v>
      </c>
      <c r="I160">
        <v>3247</v>
      </c>
      <c r="J160">
        <v>22729</v>
      </c>
      <c r="K160">
        <v>4395.05</v>
      </c>
      <c r="L160" t="s">
        <v>20</v>
      </c>
      <c r="M160" t="s">
        <v>29</v>
      </c>
      <c r="N160" t="s">
        <v>22</v>
      </c>
    </row>
    <row r="161" spans="1:14" x14ac:dyDescent="0.25">
      <c r="A161" t="s">
        <v>203</v>
      </c>
      <c r="B161" t="s">
        <v>15</v>
      </c>
      <c r="C161" t="s">
        <v>16</v>
      </c>
      <c r="D161" t="s">
        <v>48</v>
      </c>
      <c r="E161" t="s">
        <v>27</v>
      </c>
      <c r="F161" t="s">
        <v>37</v>
      </c>
      <c r="G161" s="1">
        <v>45649</v>
      </c>
      <c r="H161">
        <v>6</v>
      </c>
      <c r="I161">
        <v>3420</v>
      </c>
      <c r="J161">
        <v>20520</v>
      </c>
      <c r="K161">
        <v>2289.96</v>
      </c>
      <c r="L161" t="s">
        <v>59</v>
      </c>
      <c r="M161" t="s">
        <v>21</v>
      </c>
      <c r="N161" t="s">
        <v>30</v>
      </c>
    </row>
    <row r="162" spans="1:14" x14ac:dyDescent="0.25">
      <c r="A162" t="s">
        <v>204</v>
      </c>
      <c r="B162" t="s">
        <v>55</v>
      </c>
      <c r="C162" t="s">
        <v>39</v>
      </c>
      <c r="D162" t="s">
        <v>48</v>
      </c>
      <c r="E162" t="s">
        <v>27</v>
      </c>
      <c r="F162" t="s">
        <v>19</v>
      </c>
      <c r="G162" s="1">
        <v>45408</v>
      </c>
      <c r="H162">
        <v>4</v>
      </c>
      <c r="I162">
        <v>4200</v>
      </c>
      <c r="J162">
        <v>16800</v>
      </c>
      <c r="K162">
        <v>2082.83</v>
      </c>
      <c r="L162" t="s">
        <v>28</v>
      </c>
      <c r="M162" t="s">
        <v>40</v>
      </c>
      <c r="N162" t="s">
        <v>35</v>
      </c>
    </row>
    <row r="163" spans="1:14" x14ac:dyDescent="0.25">
      <c r="A163" t="s">
        <v>205</v>
      </c>
      <c r="B163" t="s">
        <v>47</v>
      </c>
      <c r="C163" t="s">
        <v>16</v>
      </c>
      <c r="D163" t="s">
        <v>50</v>
      </c>
      <c r="E163" t="s">
        <v>18</v>
      </c>
      <c r="F163" t="s">
        <v>44</v>
      </c>
      <c r="G163" s="1">
        <v>45647</v>
      </c>
      <c r="H163">
        <v>17</v>
      </c>
      <c r="I163">
        <v>1759</v>
      </c>
      <c r="J163">
        <v>29903</v>
      </c>
      <c r="K163">
        <v>7467.69</v>
      </c>
      <c r="L163" t="s">
        <v>20</v>
      </c>
      <c r="M163" t="s">
        <v>21</v>
      </c>
      <c r="N163" t="s">
        <v>35</v>
      </c>
    </row>
    <row r="164" spans="1:14" x14ac:dyDescent="0.25">
      <c r="A164" t="s">
        <v>206</v>
      </c>
      <c r="B164" t="s">
        <v>24</v>
      </c>
      <c r="C164" t="s">
        <v>39</v>
      </c>
      <c r="D164" t="s">
        <v>32</v>
      </c>
      <c r="E164" t="s">
        <v>27</v>
      </c>
      <c r="F164" t="s">
        <v>34</v>
      </c>
      <c r="G164" s="1">
        <v>45650</v>
      </c>
      <c r="H164">
        <v>20</v>
      </c>
      <c r="I164">
        <v>3186</v>
      </c>
      <c r="J164">
        <v>63720</v>
      </c>
      <c r="K164">
        <v>7730.64</v>
      </c>
      <c r="L164" t="s">
        <v>59</v>
      </c>
      <c r="M164" t="s">
        <v>40</v>
      </c>
      <c r="N164" t="s">
        <v>35</v>
      </c>
    </row>
    <row r="165" spans="1:14" x14ac:dyDescent="0.25">
      <c r="A165" t="s">
        <v>207</v>
      </c>
      <c r="B165" t="s">
        <v>42</v>
      </c>
      <c r="C165" t="s">
        <v>39</v>
      </c>
      <c r="D165" t="s">
        <v>50</v>
      </c>
      <c r="E165" t="s">
        <v>18</v>
      </c>
      <c r="F165" t="s">
        <v>19</v>
      </c>
      <c r="G165" s="1">
        <v>45412</v>
      </c>
      <c r="H165">
        <v>2</v>
      </c>
      <c r="I165">
        <v>1380</v>
      </c>
      <c r="J165">
        <v>2760</v>
      </c>
      <c r="K165">
        <v>779.85</v>
      </c>
      <c r="L165" t="s">
        <v>59</v>
      </c>
      <c r="M165" t="s">
        <v>40</v>
      </c>
      <c r="N165" t="s">
        <v>35</v>
      </c>
    </row>
    <row r="166" spans="1:14" x14ac:dyDescent="0.25">
      <c r="A166" t="s">
        <v>208</v>
      </c>
      <c r="B166" t="s">
        <v>24</v>
      </c>
      <c r="C166" t="s">
        <v>16</v>
      </c>
      <c r="D166" t="s">
        <v>48</v>
      </c>
      <c r="E166" t="s">
        <v>18</v>
      </c>
      <c r="F166" t="s">
        <v>37</v>
      </c>
      <c r="G166" s="1">
        <v>45382</v>
      </c>
      <c r="H166">
        <v>15</v>
      </c>
      <c r="I166">
        <v>1045</v>
      </c>
      <c r="J166">
        <v>15675</v>
      </c>
      <c r="K166">
        <v>3631.25</v>
      </c>
      <c r="L166" t="s">
        <v>45</v>
      </c>
      <c r="M166" t="s">
        <v>21</v>
      </c>
      <c r="N166" t="s">
        <v>30</v>
      </c>
    </row>
    <row r="167" spans="1:14" x14ac:dyDescent="0.25">
      <c r="A167" t="s">
        <v>209</v>
      </c>
      <c r="B167" t="s">
        <v>15</v>
      </c>
      <c r="C167" t="s">
        <v>16</v>
      </c>
      <c r="D167" t="s">
        <v>32</v>
      </c>
      <c r="E167" t="s">
        <v>18</v>
      </c>
      <c r="F167" t="s">
        <v>37</v>
      </c>
      <c r="G167" s="1">
        <v>45415</v>
      </c>
      <c r="H167">
        <v>15</v>
      </c>
      <c r="I167">
        <v>4014</v>
      </c>
      <c r="J167">
        <v>60210</v>
      </c>
      <c r="K167">
        <v>6592.02</v>
      </c>
      <c r="L167" t="s">
        <v>20</v>
      </c>
      <c r="M167" t="s">
        <v>21</v>
      </c>
      <c r="N167" t="s">
        <v>22</v>
      </c>
    </row>
    <row r="168" spans="1:14" x14ac:dyDescent="0.25">
      <c r="A168" t="s">
        <v>210</v>
      </c>
      <c r="B168" t="s">
        <v>24</v>
      </c>
      <c r="C168" t="s">
        <v>39</v>
      </c>
      <c r="D168" t="s">
        <v>48</v>
      </c>
      <c r="E168" t="s">
        <v>27</v>
      </c>
      <c r="F168" t="s">
        <v>37</v>
      </c>
      <c r="G168" s="1">
        <v>45342</v>
      </c>
      <c r="H168">
        <v>10</v>
      </c>
      <c r="I168">
        <v>4466</v>
      </c>
      <c r="J168">
        <v>44660</v>
      </c>
      <c r="K168">
        <v>10783</v>
      </c>
      <c r="L168" t="s">
        <v>51</v>
      </c>
      <c r="M168" t="s">
        <v>40</v>
      </c>
      <c r="N168" t="s">
        <v>35</v>
      </c>
    </row>
    <row r="169" spans="1:14" x14ac:dyDescent="0.25">
      <c r="A169" t="s">
        <v>211</v>
      </c>
      <c r="B169" t="s">
        <v>55</v>
      </c>
      <c r="C169" t="s">
        <v>25</v>
      </c>
      <c r="D169" t="s">
        <v>48</v>
      </c>
      <c r="E169" t="s">
        <v>33</v>
      </c>
      <c r="F169" t="s">
        <v>44</v>
      </c>
      <c r="G169" s="1">
        <v>45373</v>
      </c>
      <c r="H169">
        <v>14</v>
      </c>
      <c r="I169">
        <v>4308</v>
      </c>
      <c r="J169">
        <v>60312</v>
      </c>
      <c r="K169">
        <v>13700.96</v>
      </c>
      <c r="L169" t="s">
        <v>20</v>
      </c>
      <c r="M169" t="s">
        <v>29</v>
      </c>
      <c r="N169" t="s">
        <v>22</v>
      </c>
    </row>
    <row r="170" spans="1:14" x14ac:dyDescent="0.25">
      <c r="A170" t="s">
        <v>211</v>
      </c>
      <c r="B170" t="s">
        <v>55</v>
      </c>
      <c r="C170" t="s">
        <v>25</v>
      </c>
      <c r="D170" t="s">
        <v>48</v>
      </c>
      <c r="E170" t="s">
        <v>33</v>
      </c>
      <c r="F170" t="s">
        <v>44</v>
      </c>
      <c r="G170" s="1">
        <v>45373</v>
      </c>
      <c r="H170">
        <v>14</v>
      </c>
      <c r="I170">
        <v>4308</v>
      </c>
      <c r="J170">
        <v>60312</v>
      </c>
      <c r="K170">
        <v>13700.96</v>
      </c>
      <c r="L170" t="s">
        <v>20</v>
      </c>
      <c r="M170" t="s">
        <v>29</v>
      </c>
      <c r="N170" t="s">
        <v>22</v>
      </c>
    </row>
    <row r="171" spans="1:14" x14ac:dyDescent="0.25">
      <c r="A171" t="s">
        <v>212</v>
      </c>
      <c r="B171" t="s">
        <v>24</v>
      </c>
      <c r="C171" t="s">
        <v>16</v>
      </c>
      <c r="D171" t="s">
        <v>26</v>
      </c>
      <c r="E171" t="s">
        <v>18</v>
      </c>
      <c r="F171" t="s">
        <v>37</v>
      </c>
      <c r="G171" s="1">
        <v>45302</v>
      </c>
      <c r="H171">
        <v>18</v>
      </c>
      <c r="I171">
        <v>1678</v>
      </c>
      <c r="J171">
        <v>30204</v>
      </c>
      <c r="K171">
        <v>6660.91</v>
      </c>
      <c r="L171" t="s">
        <v>45</v>
      </c>
      <c r="M171" t="s">
        <v>21</v>
      </c>
      <c r="N171" t="s">
        <v>35</v>
      </c>
    </row>
    <row r="172" spans="1:14" x14ac:dyDescent="0.25">
      <c r="A172" t="s">
        <v>213</v>
      </c>
      <c r="B172" t="s">
        <v>42</v>
      </c>
      <c r="C172" t="s">
        <v>25</v>
      </c>
      <c r="D172" t="s">
        <v>26</v>
      </c>
      <c r="E172" t="s">
        <v>27</v>
      </c>
      <c r="F172" t="s">
        <v>44</v>
      </c>
      <c r="G172" s="1">
        <v>45315</v>
      </c>
      <c r="H172">
        <v>10</v>
      </c>
      <c r="I172">
        <v>1646</v>
      </c>
      <c r="J172">
        <v>16460</v>
      </c>
      <c r="K172">
        <v>2964.12</v>
      </c>
      <c r="L172" t="s">
        <v>45</v>
      </c>
      <c r="M172" t="s">
        <v>29</v>
      </c>
      <c r="N172" t="s">
        <v>22</v>
      </c>
    </row>
    <row r="173" spans="1:14" x14ac:dyDescent="0.25">
      <c r="A173" t="s">
        <v>214</v>
      </c>
      <c r="B173" t="s">
        <v>42</v>
      </c>
      <c r="C173" t="s">
        <v>16</v>
      </c>
      <c r="D173" t="s">
        <v>32</v>
      </c>
      <c r="E173" t="s">
        <v>33</v>
      </c>
      <c r="F173" t="s">
        <v>37</v>
      </c>
      <c r="G173" s="1">
        <v>45484</v>
      </c>
      <c r="H173">
        <v>14</v>
      </c>
      <c r="I173">
        <v>769</v>
      </c>
      <c r="J173">
        <v>10766</v>
      </c>
      <c r="K173">
        <v>1939.74</v>
      </c>
      <c r="L173" t="s">
        <v>45</v>
      </c>
      <c r="M173" t="s">
        <v>21</v>
      </c>
      <c r="N173" t="s">
        <v>35</v>
      </c>
    </row>
    <row r="174" spans="1:14" x14ac:dyDescent="0.25">
      <c r="A174" t="s">
        <v>215</v>
      </c>
      <c r="B174" t="s">
        <v>42</v>
      </c>
      <c r="C174" t="s">
        <v>39</v>
      </c>
      <c r="D174" t="s">
        <v>26</v>
      </c>
      <c r="E174" t="s">
        <v>27</v>
      </c>
      <c r="F174" t="s">
        <v>34</v>
      </c>
      <c r="G174" s="1">
        <v>45320</v>
      </c>
      <c r="H174">
        <v>18</v>
      </c>
      <c r="I174">
        <v>1302</v>
      </c>
      <c r="J174">
        <v>23436</v>
      </c>
      <c r="K174">
        <v>6435.71</v>
      </c>
      <c r="L174" t="s">
        <v>45</v>
      </c>
      <c r="M174" t="s">
        <v>40</v>
      </c>
      <c r="N174" t="s">
        <v>35</v>
      </c>
    </row>
    <row r="175" spans="1:14" x14ac:dyDescent="0.25">
      <c r="A175" t="s">
        <v>216</v>
      </c>
      <c r="B175" t="s">
        <v>15</v>
      </c>
      <c r="C175" t="s">
        <v>16</v>
      </c>
      <c r="D175" t="s">
        <v>50</v>
      </c>
      <c r="E175" t="s">
        <v>33</v>
      </c>
      <c r="F175" t="s">
        <v>37</v>
      </c>
      <c r="G175" s="1">
        <v>45499</v>
      </c>
      <c r="H175">
        <v>4</v>
      </c>
      <c r="I175">
        <v>1870</v>
      </c>
      <c r="J175">
        <v>7480</v>
      </c>
      <c r="K175">
        <v>817.5</v>
      </c>
      <c r="L175" t="s">
        <v>20</v>
      </c>
      <c r="M175" t="s">
        <v>21</v>
      </c>
      <c r="N175" t="s">
        <v>22</v>
      </c>
    </row>
    <row r="176" spans="1:14" x14ac:dyDescent="0.25">
      <c r="A176" t="s">
        <v>217</v>
      </c>
      <c r="B176" t="s">
        <v>24</v>
      </c>
      <c r="C176" t="s">
        <v>39</v>
      </c>
      <c r="D176" t="s">
        <v>50</v>
      </c>
      <c r="E176" t="s">
        <v>33</v>
      </c>
      <c r="F176" t="s">
        <v>19</v>
      </c>
      <c r="G176" s="1">
        <v>45503</v>
      </c>
      <c r="H176">
        <v>4</v>
      </c>
      <c r="I176">
        <v>4220</v>
      </c>
      <c r="J176">
        <v>16880</v>
      </c>
      <c r="K176">
        <v>1889.87</v>
      </c>
      <c r="L176" t="s">
        <v>45</v>
      </c>
      <c r="M176" t="s">
        <v>40</v>
      </c>
      <c r="N176" t="s">
        <v>22</v>
      </c>
    </row>
    <row r="177" spans="1:14" x14ac:dyDescent="0.25">
      <c r="A177" t="s">
        <v>218</v>
      </c>
      <c r="B177" t="s">
        <v>15</v>
      </c>
      <c r="C177" t="s">
        <v>39</v>
      </c>
      <c r="D177" t="s">
        <v>26</v>
      </c>
      <c r="E177" t="s">
        <v>27</v>
      </c>
      <c r="F177" t="s">
        <v>44</v>
      </c>
      <c r="G177" s="1">
        <v>45483</v>
      </c>
      <c r="H177">
        <v>12</v>
      </c>
      <c r="I177">
        <v>821</v>
      </c>
      <c r="J177">
        <v>9852</v>
      </c>
      <c r="K177">
        <v>2840.17</v>
      </c>
      <c r="L177" t="s">
        <v>45</v>
      </c>
      <c r="M177" t="s">
        <v>40</v>
      </c>
      <c r="N177" t="s">
        <v>35</v>
      </c>
    </row>
    <row r="178" spans="1:14" x14ac:dyDescent="0.25">
      <c r="A178" t="s">
        <v>219</v>
      </c>
      <c r="B178" t="s">
        <v>15</v>
      </c>
      <c r="C178" t="s">
        <v>16</v>
      </c>
      <c r="D178" t="s">
        <v>26</v>
      </c>
      <c r="E178" t="s">
        <v>18</v>
      </c>
      <c r="F178" t="s">
        <v>44</v>
      </c>
      <c r="G178" s="1">
        <v>45639</v>
      </c>
      <c r="H178">
        <v>15</v>
      </c>
      <c r="I178">
        <v>3769</v>
      </c>
      <c r="J178">
        <v>56535</v>
      </c>
      <c r="K178">
        <v>16157.39</v>
      </c>
      <c r="L178" t="s">
        <v>20</v>
      </c>
      <c r="M178" t="s">
        <v>21</v>
      </c>
      <c r="N178" t="s">
        <v>35</v>
      </c>
    </row>
    <row r="179" spans="1:14" x14ac:dyDescent="0.25">
      <c r="A179" t="s">
        <v>220</v>
      </c>
      <c r="B179" t="s">
        <v>15</v>
      </c>
      <c r="C179" t="s">
        <v>16</v>
      </c>
      <c r="D179" t="s">
        <v>48</v>
      </c>
      <c r="E179" t="s">
        <v>33</v>
      </c>
      <c r="F179" t="s">
        <v>19</v>
      </c>
      <c r="G179" s="1">
        <v>45538</v>
      </c>
      <c r="H179">
        <v>10</v>
      </c>
      <c r="I179">
        <v>2255</v>
      </c>
      <c r="J179">
        <v>22550</v>
      </c>
      <c r="K179">
        <v>2915.27</v>
      </c>
      <c r="L179" t="s">
        <v>51</v>
      </c>
      <c r="M179" t="s">
        <v>21</v>
      </c>
      <c r="N179" t="s">
        <v>35</v>
      </c>
    </row>
    <row r="180" spans="1:14" x14ac:dyDescent="0.25">
      <c r="A180" t="s">
        <v>221</v>
      </c>
      <c r="B180" t="s">
        <v>42</v>
      </c>
      <c r="C180" t="s">
        <v>39</v>
      </c>
      <c r="D180" t="s">
        <v>17</v>
      </c>
      <c r="E180" t="s">
        <v>33</v>
      </c>
      <c r="F180" t="s">
        <v>19</v>
      </c>
      <c r="G180" s="1">
        <v>45541</v>
      </c>
      <c r="H180">
        <v>1</v>
      </c>
      <c r="I180">
        <v>3730</v>
      </c>
      <c r="J180">
        <v>3730</v>
      </c>
      <c r="K180">
        <v>784.32</v>
      </c>
      <c r="L180" t="s">
        <v>20</v>
      </c>
      <c r="M180" t="s">
        <v>40</v>
      </c>
      <c r="N180" t="s">
        <v>35</v>
      </c>
    </row>
    <row r="181" spans="1:14" x14ac:dyDescent="0.25">
      <c r="A181" t="s">
        <v>222</v>
      </c>
      <c r="B181" t="s">
        <v>15</v>
      </c>
      <c r="C181" t="s">
        <v>25</v>
      </c>
      <c r="D181" t="s">
        <v>50</v>
      </c>
      <c r="E181" t="s">
        <v>27</v>
      </c>
      <c r="F181" t="s">
        <v>19</v>
      </c>
      <c r="G181" s="1">
        <v>45505</v>
      </c>
      <c r="H181">
        <v>16</v>
      </c>
      <c r="I181">
        <v>4189</v>
      </c>
      <c r="J181">
        <v>67024</v>
      </c>
      <c r="K181">
        <v>8215.89</v>
      </c>
      <c r="L181" t="s">
        <v>51</v>
      </c>
      <c r="M181" t="s">
        <v>29</v>
      </c>
      <c r="N181" t="s">
        <v>22</v>
      </c>
    </row>
    <row r="182" spans="1:14" x14ac:dyDescent="0.25">
      <c r="A182" t="s">
        <v>223</v>
      </c>
      <c r="B182" t="s">
        <v>47</v>
      </c>
      <c r="C182" t="s">
        <v>25</v>
      </c>
      <c r="D182" t="s">
        <v>48</v>
      </c>
      <c r="E182" t="s">
        <v>33</v>
      </c>
      <c r="F182" t="s">
        <v>37</v>
      </c>
      <c r="G182" s="1">
        <v>45541</v>
      </c>
      <c r="H182">
        <v>17</v>
      </c>
      <c r="I182">
        <v>3924</v>
      </c>
      <c r="J182">
        <v>66708</v>
      </c>
      <c r="K182">
        <v>14916.97</v>
      </c>
      <c r="L182" t="s">
        <v>20</v>
      </c>
      <c r="M182" t="s">
        <v>29</v>
      </c>
      <c r="N182" t="s">
        <v>22</v>
      </c>
    </row>
    <row r="183" spans="1:14" x14ac:dyDescent="0.25">
      <c r="A183" t="s">
        <v>224</v>
      </c>
      <c r="B183" t="s">
        <v>42</v>
      </c>
      <c r="C183" t="s">
        <v>25</v>
      </c>
      <c r="D183" t="s">
        <v>48</v>
      </c>
      <c r="E183" t="s">
        <v>33</v>
      </c>
      <c r="F183" t="s">
        <v>44</v>
      </c>
      <c r="G183" s="1">
        <v>45604</v>
      </c>
      <c r="H183">
        <v>3</v>
      </c>
      <c r="I183">
        <v>3844</v>
      </c>
      <c r="J183">
        <v>11532</v>
      </c>
      <c r="K183">
        <v>1836.99</v>
      </c>
      <c r="L183" t="s">
        <v>59</v>
      </c>
      <c r="M183" t="s">
        <v>29</v>
      </c>
      <c r="N183" t="s">
        <v>22</v>
      </c>
    </row>
    <row r="184" spans="1:14" x14ac:dyDescent="0.25">
      <c r="A184" t="s">
        <v>225</v>
      </c>
      <c r="B184" t="s">
        <v>55</v>
      </c>
      <c r="C184" t="s">
        <v>16</v>
      </c>
      <c r="D184" t="s">
        <v>17</v>
      </c>
      <c r="E184" t="s">
        <v>33</v>
      </c>
      <c r="F184" t="s">
        <v>19</v>
      </c>
      <c r="G184" s="1">
        <v>45344</v>
      </c>
      <c r="H184">
        <v>8</v>
      </c>
      <c r="I184">
        <v>4271</v>
      </c>
      <c r="J184">
        <v>34168</v>
      </c>
      <c r="K184">
        <v>6169.92</v>
      </c>
      <c r="L184" t="s">
        <v>45</v>
      </c>
      <c r="M184" t="s">
        <v>21</v>
      </c>
      <c r="N184" t="s">
        <v>22</v>
      </c>
    </row>
    <row r="185" spans="1:14" x14ac:dyDescent="0.25">
      <c r="A185" t="s">
        <v>226</v>
      </c>
      <c r="B185" t="s">
        <v>42</v>
      </c>
      <c r="C185" t="s">
        <v>16</v>
      </c>
      <c r="D185" t="s">
        <v>17</v>
      </c>
      <c r="E185" t="s">
        <v>27</v>
      </c>
      <c r="F185" t="s">
        <v>44</v>
      </c>
      <c r="G185" s="1">
        <v>45503</v>
      </c>
      <c r="H185">
        <v>20</v>
      </c>
      <c r="I185">
        <v>683</v>
      </c>
      <c r="J185">
        <v>13660</v>
      </c>
      <c r="K185">
        <v>1389.3</v>
      </c>
      <c r="L185" t="s">
        <v>51</v>
      </c>
      <c r="M185" t="s">
        <v>21</v>
      </c>
      <c r="N185" t="s">
        <v>35</v>
      </c>
    </row>
    <row r="186" spans="1:14" x14ac:dyDescent="0.25">
      <c r="A186" t="s">
        <v>227</v>
      </c>
      <c r="B186" t="s">
        <v>24</v>
      </c>
      <c r="C186" t="s">
        <v>39</v>
      </c>
      <c r="D186" t="s">
        <v>32</v>
      </c>
      <c r="E186" t="s">
        <v>18</v>
      </c>
      <c r="F186" t="s">
        <v>37</v>
      </c>
      <c r="G186" s="1">
        <v>45616</v>
      </c>
      <c r="H186">
        <v>1</v>
      </c>
      <c r="I186">
        <v>3107</v>
      </c>
      <c r="J186">
        <v>3107</v>
      </c>
      <c r="K186">
        <v>408.75</v>
      </c>
      <c r="L186" t="s">
        <v>59</v>
      </c>
      <c r="M186" t="s">
        <v>40</v>
      </c>
      <c r="N186" t="s">
        <v>22</v>
      </c>
    </row>
    <row r="187" spans="1:14" x14ac:dyDescent="0.25">
      <c r="A187" t="s">
        <v>228</v>
      </c>
      <c r="B187" t="s">
        <v>42</v>
      </c>
      <c r="C187" t="s">
        <v>25</v>
      </c>
      <c r="D187" t="s">
        <v>17</v>
      </c>
      <c r="E187" t="s">
        <v>18</v>
      </c>
      <c r="F187" t="s">
        <v>34</v>
      </c>
      <c r="G187" s="1">
        <v>45526</v>
      </c>
      <c r="H187">
        <v>12</v>
      </c>
      <c r="I187">
        <v>3847</v>
      </c>
      <c r="J187">
        <v>46164</v>
      </c>
      <c r="K187">
        <v>12576.5</v>
      </c>
      <c r="L187" t="s">
        <v>59</v>
      </c>
      <c r="M187" t="s">
        <v>29</v>
      </c>
      <c r="N187" t="s">
        <v>35</v>
      </c>
    </row>
    <row r="188" spans="1:14" x14ac:dyDescent="0.25">
      <c r="A188" t="s">
        <v>229</v>
      </c>
      <c r="B188" t="s">
        <v>42</v>
      </c>
      <c r="C188" t="s">
        <v>16</v>
      </c>
      <c r="D188" t="s">
        <v>26</v>
      </c>
      <c r="E188" t="s">
        <v>18</v>
      </c>
      <c r="F188" t="s">
        <v>44</v>
      </c>
      <c r="G188" s="1">
        <v>45497</v>
      </c>
      <c r="H188">
        <v>11</v>
      </c>
      <c r="I188">
        <v>2910</v>
      </c>
      <c r="J188">
        <v>32010</v>
      </c>
      <c r="K188">
        <v>6403.44</v>
      </c>
      <c r="L188" t="s">
        <v>28</v>
      </c>
      <c r="M188" t="s">
        <v>21</v>
      </c>
      <c r="N188" t="s">
        <v>22</v>
      </c>
    </row>
    <row r="189" spans="1:14" x14ac:dyDescent="0.25">
      <c r="A189" t="s">
        <v>230</v>
      </c>
      <c r="B189" t="s">
        <v>55</v>
      </c>
      <c r="C189" t="s">
        <v>25</v>
      </c>
      <c r="D189" t="s">
        <v>48</v>
      </c>
      <c r="E189" t="s">
        <v>27</v>
      </c>
      <c r="F189" t="s">
        <v>34</v>
      </c>
      <c r="G189" s="1">
        <v>45606</v>
      </c>
      <c r="H189">
        <v>17</v>
      </c>
      <c r="I189">
        <v>2137</v>
      </c>
      <c r="J189">
        <v>36329</v>
      </c>
      <c r="K189">
        <v>8107.78</v>
      </c>
      <c r="L189" t="s">
        <v>51</v>
      </c>
      <c r="M189" t="s">
        <v>29</v>
      </c>
      <c r="N189" t="s">
        <v>35</v>
      </c>
    </row>
    <row r="190" spans="1:14" x14ac:dyDescent="0.25">
      <c r="A190" t="s">
        <v>231</v>
      </c>
      <c r="B190" t="s">
        <v>47</v>
      </c>
      <c r="C190" t="s">
        <v>16</v>
      </c>
      <c r="D190" t="s">
        <v>50</v>
      </c>
      <c r="E190" t="s">
        <v>33</v>
      </c>
      <c r="F190" t="s">
        <v>19</v>
      </c>
      <c r="G190" s="1">
        <v>45637</v>
      </c>
      <c r="H190">
        <v>11</v>
      </c>
      <c r="I190">
        <v>3045</v>
      </c>
      <c r="J190">
        <v>33495</v>
      </c>
      <c r="K190">
        <v>8109.07</v>
      </c>
      <c r="L190" t="s">
        <v>59</v>
      </c>
      <c r="M190" t="s">
        <v>21</v>
      </c>
      <c r="N190" t="s">
        <v>22</v>
      </c>
    </row>
    <row r="191" spans="1:14" x14ac:dyDescent="0.25">
      <c r="A191" t="s">
        <v>232</v>
      </c>
      <c r="B191" t="s">
        <v>42</v>
      </c>
      <c r="C191" t="s">
        <v>25</v>
      </c>
      <c r="D191" t="s">
        <v>32</v>
      </c>
      <c r="E191" t="s">
        <v>33</v>
      </c>
      <c r="F191" t="s">
        <v>34</v>
      </c>
      <c r="G191" s="1">
        <v>45402</v>
      </c>
      <c r="H191">
        <v>10</v>
      </c>
      <c r="I191">
        <v>3076</v>
      </c>
      <c r="J191">
        <v>30760</v>
      </c>
      <c r="K191">
        <v>3801.41</v>
      </c>
      <c r="L191" t="s">
        <v>51</v>
      </c>
      <c r="M191" t="s">
        <v>29</v>
      </c>
      <c r="N191" t="s">
        <v>22</v>
      </c>
    </row>
    <row r="192" spans="1:14" x14ac:dyDescent="0.25">
      <c r="A192" t="s">
        <v>233</v>
      </c>
      <c r="B192" t="s">
        <v>42</v>
      </c>
      <c r="C192" t="s">
        <v>39</v>
      </c>
      <c r="D192" t="s">
        <v>50</v>
      </c>
      <c r="E192" t="s">
        <v>18</v>
      </c>
      <c r="F192" t="s">
        <v>34</v>
      </c>
      <c r="G192" s="1">
        <v>45646</v>
      </c>
      <c r="H192">
        <v>9</v>
      </c>
      <c r="I192">
        <v>903</v>
      </c>
      <c r="J192">
        <v>8127</v>
      </c>
      <c r="K192">
        <v>983.33</v>
      </c>
      <c r="L192" t="s">
        <v>51</v>
      </c>
      <c r="M192" t="s">
        <v>40</v>
      </c>
      <c r="N192" t="s">
        <v>30</v>
      </c>
    </row>
    <row r="193" spans="1:14" x14ac:dyDescent="0.25">
      <c r="A193" t="s">
        <v>234</v>
      </c>
      <c r="B193" t="s">
        <v>24</v>
      </c>
      <c r="C193" t="s">
        <v>39</v>
      </c>
      <c r="D193" t="s">
        <v>48</v>
      </c>
      <c r="E193" t="s">
        <v>18</v>
      </c>
      <c r="F193" t="s">
        <v>44</v>
      </c>
      <c r="G193" s="1">
        <v>45506</v>
      </c>
      <c r="H193">
        <v>7</v>
      </c>
      <c r="I193">
        <v>2171</v>
      </c>
      <c r="J193">
        <v>15197</v>
      </c>
      <c r="K193">
        <v>2640.7</v>
      </c>
      <c r="L193" t="s">
        <v>45</v>
      </c>
      <c r="M193" t="s">
        <v>40</v>
      </c>
      <c r="N193" t="s">
        <v>22</v>
      </c>
    </row>
    <row r="194" spans="1:14" x14ac:dyDescent="0.25">
      <c r="A194" t="s">
        <v>235</v>
      </c>
      <c r="B194" t="s">
        <v>55</v>
      </c>
      <c r="C194" t="s">
        <v>25</v>
      </c>
      <c r="D194" t="s">
        <v>26</v>
      </c>
      <c r="E194" t="s">
        <v>33</v>
      </c>
      <c r="F194" t="s">
        <v>44</v>
      </c>
      <c r="G194" s="1">
        <v>45593</v>
      </c>
      <c r="H194">
        <v>1</v>
      </c>
      <c r="I194">
        <v>1653</v>
      </c>
      <c r="J194">
        <v>1653</v>
      </c>
      <c r="K194">
        <v>233.38</v>
      </c>
      <c r="L194" t="s">
        <v>45</v>
      </c>
      <c r="M194" t="s">
        <v>29</v>
      </c>
      <c r="N194" t="s">
        <v>22</v>
      </c>
    </row>
    <row r="195" spans="1:14" x14ac:dyDescent="0.25">
      <c r="A195" t="s">
        <v>236</v>
      </c>
      <c r="B195" t="s">
        <v>55</v>
      </c>
      <c r="C195" t="s">
        <v>25</v>
      </c>
      <c r="D195" t="s">
        <v>48</v>
      </c>
      <c r="E195" t="s">
        <v>27</v>
      </c>
      <c r="F195" t="s">
        <v>19</v>
      </c>
      <c r="G195" s="1">
        <v>45333</v>
      </c>
      <c r="H195">
        <v>6</v>
      </c>
      <c r="I195">
        <v>2175</v>
      </c>
      <c r="J195">
        <v>13050</v>
      </c>
      <c r="K195">
        <v>2979.45</v>
      </c>
      <c r="L195" t="s">
        <v>20</v>
      </c>
      <c r="M195" t="s">
        <v>29</v>
      </c>
      <c r="N195" t="s">
        <v>22</v>
      </c>
    </row>
    <row r="196" spans="1:14" x14ac:dyDescent="0.25">
      <c r="A196" t="s">
        <v>237</v>
      </c>
      <c r="B196" t="s">
        <v>47</v>
      </c>
      <c r="C196" t="s">
        <v>25</v>
      </c>
      <c r="D196" t="s">
        <v>32</v>
      </c>
      <c r="E196" t="s">
        <v>18</v>
      </c>
      <c r="F196" t="s">
        <v>44</v>
      </c>
      <c r="G196" s="1">
        <v>45467</v>
      </c>
      <c r="H196">
        <v>6</v>
      </c>
      <c r="I196">
        <v>1496</v>
      </c>
      <c r="J196">
        <v>8976</v>
      </c>
      <c r="K196">
        <v>2044.52</v>
      </c>
      <c r="L196" t="s">
        <v>45</v>
      </c>
      <c r="M196" t="s">
        <v>29</v>
      </c>
      <c r="N196" t="s">
        <v>35</v>
      </c>
    </row>
    <row r="197" spans="1:14" x14ac:dyDescent="0.25">
      <c r="A197" t="s">
        <v>238</v>
      </c>
      <c r="B197" t="s">
        <v>55</v>
      </c>
      <c r="C197" t="s">
        <v>25</v>
      </c>
      <c r="D197" t="s">
        <v>50</v>
      </c>
      <c r="E197" t="s">
        <v>27</v>
      </c>
      <c r="F197" t="s">
        <v>19</v>
      </c>
      <c r="G197" s="1">
        <v>45336</v>
      </c>
      <c r="H197">
        <v>15</v>
      </c>
      <c r="I197">
        <v>3349</v>
      </c>
      <c r="J197">
        <v>50235</v>
      </c>
      <c r="K197">
        <v>7829.35</v>
      </c>
      <c r="L197" t="s">
        <v>59</v>
      </c>
      <c r="M197" t="s">
        <v>29</v>
      </c>
      <c r="N197" t="s">
        <v>22</v>
      </c>
    </row>
    <row r="198" spans="1:14" x14ac:dyDescent="0.25">
      <c r="A198" t="s">
        <v>239</v>
      </c>
      <c r="B198" t="s">
        <v>42</v>
      </c>
      <c r="C198" t="s">
        <v>25</v>
      </c>
      <c r="D198" t="s">
        <v>26</v>
      </c>
      <c r="E198" t="s">
        <v>33</v>
      </c>
      <c r="F198" t="s">
        <v>19</v>
      </c>
      <c r="G198" s="1">
        <v>45400</v>
      </c>
      <c r="H198">
        <v>14</v>
      </c>
      <c r="I198">
        <v>2030</v>
      </c>
      <c r="J198">
        <v>28420</v>
      </c>
      <c r="K198">
        <v>5152.8</v>
      </c>
      <c r="L198" t="s">
        <v>45</v>
      </c>
      <c r="M198" t="s">
        <v>29</v>
      </c>
      <c r="N198" t="s">
        <v>22</v>
      </c>
    </row>
    <row r="199" spans="1:14" x14ac:dyDescent="0.25">
      <c r="A199" t="s">
        <v>240</v>
      </c>
      <c r="B199" t="s">
        <v>42</v>
      </c>
      <c r="C199" t="s">
        <v>39</v>
      </c>
      <c r="D199" t="s">
        <v>48</v>
      </c>
      <c r="E199" t="s">
        <v>33</v>
      </c>
      <c r="F199" t="s">
        <v>34</v>
      </c>
      <c r="G199" s="1">
        <v>45574</v>
      </c>
      <c r="H199">
        <v>3</v>
      </c>
      <c r="I199">
        <v>1519</v>
      </c>
      <c r="J199">
        <v>4557</v>
      </c>
      <c r="K199">
        <v>1232.28</v>
      </c>
      <c r="L199" t="s">
        <v>20</v>
      </c>
      <c r="M199" t="s">
        <v>40</v>
      </c>
      <c r="N199" t="s">
        <v>35</v>
      </c>
    </row>
    <row r="200" spans="1:14" x14ac:dyDescent="0.25">
      <c r="A200" t="s">
        <v>241</v>
      </c>
      <c r="B200" t="s">
        <v>55</v>
      </c>
      <c r="C200" t="s">
        <v>16</v>
      </c>
      <c r="D200" t="s">
        <v>48</v>
      </c>
      <c r="E200" t="s">
        <v>27</v>
      </c>
      <c r="F200" t="s">
        <v>44</v>
      </c>
      <c r="G200" s="1">
        <v>45527</v>
      </c>
      <c r="H200">
        <v>8</v>
      </c>
      <c r="I200">
        <v>4769</v>
      </c>
      <c r="J200">
        <v>38152</v>
      </c>
      <c r="K200">
        <v>9904.98</v>
      </c>
      <c r="L200" t="s">
        <v>20</v>
      </c>
      <c r="M200" t="s">
        <v>21</v>
      </c>
      <c r="N200" t="s">
        <v>22</v>
      </c>
    </row>
    <row r="201" spans="1:14" x14ac:dyDescent="0.25">
      <c r="A201" t="s">
        <v>242</v>
      </c>
      <c r="B201" t="s">
        <v>15</v>
      </c>
      <c r="C201" t="s">
        <v>39</v>
      </c>
      <c r="D201" t="s">
        <v>26</v>
      </c>
      <c r="E201" t="s">
        <v>27</v>
      </c>
      <c r="F201" t="s">
        <v>37</v>
      </c>
      <c r="G201" s="1">
        <v>45439</v>
      </c>
      <c r="H201">
        <v>17</v>
      </c>
      <c r="I201">
        <v>2972</v>
      </c>
      <c r="J201">
        <v>50524</v>
      </c>
      <c r="K201">
        <v>6397.94</v>
      </c>
      <c r="L201" t="s">
        <v>20</v>
      </c>
      <c r="M201" t="s">
        <v>40</v>
      </c>
      <c r="N201" t="s">
        <v>30</v>
      </c>
    </row>
    <row r="202" spans="1:14" x14ac:dyDescent="0.25">
      <c r="A202" t="s">
        <v>243</v>
      </c>
      <c r="B202" t="s">
        <v>15</v>
      </c>
      <c r="C202" t="s">
        <v>25</v>
      </c>
      <c r="D202" t="s">
        <v>32</v>
      </c>
      <c r="E202" t="s">
        <v>27</v>
      </c>
      <c r="F202" t="s">
        <v>37</v>
      </c>
      <c r="G202" s="1">
        <v>45504</v>
      </c>
      <c r="H202">
        <v>3</v>
      </c>
      <c r="I202">
        <v>3022</v>
      </c>
      <c r="J202">
        <v>9066</v>
      </c>
      <c r="K202">
        <v>2667.85</v>
      </c>
      <c r="L202" t="s">
        <v>45</v>
      </c>
      <c r="M202" t="s">
        <v>29</v>
      </c>
      <c r="N202" t="s">
        <v>30</v>
      </c>
    </row>
    <row r="203" spans="1:14" x14ac:dyDescent="0.25">
      <c r="A203" t="s">
        <v>244</v>
      </c>
      <c r="B203" t="s">
        <v>55</v>
      </c>
      <c r="C203" t="s">
        <v>25</v>
      </c>
      <c r="D203" t="s">
        <v>50</v>
      </c>
      <c r="E203" t="s">
        <v>18</v>
      </c>
      <c r="F203" t="s">
        <v>44</v>
      </c>
      <c r="G203" s="1">
        <v>45523</v>
      </c>
      <c r="H203">
        <v>16</v>
      </c>
      <c r="I203">
        <v>1710</v>
      </c>
      <c r="J203">
        <v>27360</v>
      </c>
      <c r="K203">
        <v>7262.31</v>
      </c>
      <c r="L203" t="s">
        <v>45</v>
      </c>
      <c r="M203" t="s">
        <v>29</v>
      </c>
      <c r="N203" t="s">
        <v>22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6"/>
  <sheetViews>
    <sheetView topLeftCell="A5" workbookViewId="0">
      <selection activeCell="C37" sqref="C37:C39"/>
    </sheetView>
  </sheetViews>
  <sheetFormatPr defaultRowHeight="15" x14ac:dyDescent="0.25"/>
  <cols>
    <col min="1" max="4" width="16.28515625" bestFit="1" customWidth="1"/>
    <col min="5" max="5" width="16.28515625" customWidth="1"/>
    <col min="6" max="8" width="16.28515625" bestFit="1" customWidth="1"/>
    <col min="9" max="9" width="16.7109375" bestFit="1" customWidth="1"/>
    <col min="10" max="10" width="16.5703125" bestFit="1" customWidth="1"/>
  </cols>
  <sheetData>
    <row r="3" spans="1:10" x14ac:dyDescent="0.25">
      <c r="A3" s="4" t="s">
        <v>280</v>
      </c>
    </row>
    <row r="4" spans="1:10" x14ac:dyDescent="0.25">
      <c r="A4">
        <v>1</v>
      </c>
      <c r="C4">
        <v>2</v>
      </c>
      <c r="E4">
        <v>3</v>
      </c>
      <c r="G4">
        <v>4</v>
      </c>
      <c r="I4" t="s">
        <v>281</v>
      </c>
      <c r="J4" t="s">
        <v>282</v>
      </c>
    </row>
    <row r="5" spans="1:10" x14ac:dyDescent="0.25">
      <c r="A5" t="s">
        <v>279</v>
      </c>
      <c r="B5" t="s">
        <v>275</v>
      </c>
      <c r="C5" t="s">
        <v>279</v>
      </c>
      <c r="D5" t="s">
        <v>275</v>
      </c>
      <c r="E5" t="s">
        <v>279</v>
      </c>
      <c r="F5" t="s">
        <v>275</v>
      </c>
      <c r="G5" t="s">
        <v>279</v>
      </c>
      <c r="H5" t="s">
        <v>275</v>
      </c>
    </row>
    <row r="6" spans="1:10" x14ac:dyDescent="0.25">
      <c r="A6" s="2">
        <v>1523981</v>
      </c>
      <c r="B6" s="2">
        <v>306728.87999999995</v>
      </c>
      <c r="C6" s="2">
        <v>1262717</v>
      </c>
      <c r="D6" s="2">
        <v>240246.99999999994</v>
      </c>
      <c r="E6" s="2">
        <v>1700518</v>
      </c>
      <c r="F6" s="2">
        <v>334761.24999999988</v>
      </c>
      <c r="G6" s="2">
        <v>1018878</v>
      </c>
      <c r="H6" s="2">
        <v>202885.19999999998</v>
      </c>
      <c r="I6" s="2">
        <v>5506094</v>
      </c>
      <c r="J6" s="2">
        <v>1084622.3299999998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5" sqref="B35"/>
    </sheetView>
  </sheetViews>
  <sheetFormatPr defaultRowHeight="15" x14ac:dyDescent="0.25"/>
  <cols>
    <col min="1" max="1" width="13.140625" bestFit="1" customWidth="1"/>
    <col min="2" max="2" width="11.5703125" customWidth="1"/>
  </cols>
  <sheetData>
    <row r="3" spans="1:2" x14ac:dyDescent="0.25">
      <c r="A3" s="4" t="s">
        <v>274</v>
      </c>
      <c r="B3" t="s">
        <v>275</v>
      </c>
    </row>
    <row r="4" spans="1:2" x14ac:dyDescent="0.25">
      <c r="A4" s="5" t="s">
        <v>40</v>
      </c>
      <c r="B4" s="2">
        <v>354526.06000000006</v>
      </c>
    </row>
    <row r="5" spans="1:2" x14ac:dyDescent="0.25">
      <c r="A5" s="5" t="s">
        <v>21</v>
      </c>
      <c r="B5" s="2">
        <v>338382.09999999992</v>
      </c>
    </row>
    <row r="6" spans="1:2" x14ac:dyDescent="0.25">
      <c r="A6" s="5" t="s">
        <v>29</v>
      </c>
      <c r="B6" s="2">
        <v>391714.17</v>
      </c>
    </row>
    <row r="7" spans="1:2" x14ac:dyDescent="0.25">
      <c r="A7" s="5" t="s">
        <v>276</v>
      </c>
      <c r="B7" s="2">
        <v>1084622.3299999998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2"/>
  <sheetViews>
    <sheetView topLeftCell="A5" workbookViewId="0">
      <selection activeCell="G36" sqref="G36:G39"/>
    </sheetView>
  </sheetViews>
  <sheetFormatPr defaultRowHeight="15" x14ac:dyDescent="0.25"/>
  <cols>
    <col min="1" max="1" width="13.140625" customWidth="1"/>
    <col min="2" max="2" width="12.140625" bestFit="1" customWidth="1"/>
  </cols>
  <sheetData>
    <row r="3" spans="1:2" x14ac:dyDescent="0.25">
      <c r="A3" s="4" t="s">
        <v>274</v>
      </c>
      <c r="B3" t="s">
        <v>277</v>
      </c>
    </row>
    <row r="4" spans="1:2" x14ac:dyDescent="0.25">
      <c r="A4" s="5" t="s">
        <v>22</v>
      </c>
      <c r="B4" s="2">
        <v>677</v>
      </c>
    </row>
    <row r="5" spans="1:2" x14ac:dyDescent="0.25">
      <c r="A5" s="6" t="s">
        <v>59</v>
      </c>
      <c r="B5" s="2">
        <v>84</v>
      </c>
    </row>
    <row r="6" spans="1:2" x14ac:dyDescent="0.25">
      <c r="A6" s="6" t="s">
        <v>28</v>
      </c>
      <c r="B6" s="2">
        <v>172</v>
      </c>
    </row>
    <row r="7" spans="1:2" x14ac:dyDescent="0.25">
      <c r="A7" s="6" t="s">
        <v>51</v>
      </c>
      <c r="B7" s="2">
        <v>93</v>
      </c>
    </row>
    <row r="8" spans="1:2" x14ac:dyDescent="0.25">
      <c r="A8" s="6" t="s">
        <v>20</v>
      </c>
      <c r="B8" s="2">
        <v>161</v>
      </c>
    </row>
    <row r="9" spans="1:2" x14ac:dyDescent="0.25">
      <c r="A9" s="6" t="s">
        <v>45</v>
      </c>
      <c r="B9" s="2">
        <v>167</v>
      </c>
    </row>
    <row r="10" spans="1:2" x14ac:dyDescent="0.25">
      <c r="A10" s="5" t="s">
        <v>35</v>
      </c>
      <c r="B10" s="2">
        <v>628</v>
      </c>
    </row>
    <row r="11" spans="1:2" x14ac:dyDescent="0.25">
      <c r="A11" s="6" t="s">
        <v>59</v>
      </c>
      <c r="B11" s="2">
        <v>101</v>
      </c>
    </row>
    <row r="12" spans="1:2" x14ac:dyDescent="0.25">
      <c r="A12" s="6" t="s">
        <v>28</v>
      </c>
      <c r="B12" s="2">
        <v>96</v>
      </c>
    </row>
    <row r="13" spans="1:2" x14ac:dyDescent="0.25">
      <c r="A13" s="6" t="s">
        <v>51</v>
      </c>
      <c r="B13" s="2">
        <v>160</v>
      </c>
    </row>
    <row r="14" spans="1:2" x14ac:dyDescent="0.25">
      <c r="A14" s="6" t="s">
        <v>20</v>
      </c>
      <c r="B14" s="2">
        <v>81</v>
      </c>
    </row>
    <row r="15" spans="1:2" x14ac:dyDescent="0.25">
      <c r="A15" s="6" t="s">
        <v>45</v>
      </c>
      <c r="B15" s="2">
        <v>190</v>
      </c>
    </row>
    <row r="16" spans="1:2" x14ac:dyDescent="0.25">
      <c r="A16" s="5" t="s">
        <v>30</v>
      </c>
      <c r="B16" s="2">
        <v>708</v>
      </c>
    </row>
    <row r="17" spans="1:2" x14ac:dyDescent="0.25">
      <c r="A17" s="6" t="s">
        <v>59</v>
      </c>
      <c r="B17" s="2">
        <v>83</v>
      </c>
    </row>
    <row r="18" spans="1:2" x14ac:dyDescent="0.25">
      <c r="A18" s="6" t="s">
        <v>28</v>
      </c>
      <c r="B18" s="2">
        <v>136</v>
      </c>
    </row>
    <row r="19" spans="1:2" x14ac:dyDescent="0.25">
      <c r="A19" s="6" t="s">
        <v>51</v>
      </c>
      <c r="B19" s="2">
        <v>149</v>
      </c>
    </row>
    <row r="20" spans="1:2" x14ac:dyDescent="0.25">
      <c r="A20" s="6" t="s">
        <v>20</v>
      </c>
      <c r="B20" s="2">
        <v>171</v>
      </c>
    </row>
    <row r="21" spans="1:2" x14ac:dyDescent="0.25">
      <c r="A21" s="6" t="s">
        <v>45</v>
      </c>
      <c r="B21" s="2">
        <v>169</v>
      </c>
    </row>
    <row r="22" spans="1:2" x14ac:dyDescent="0.25">
      <c r="A22" s="5" t="s">
        <v>276</v>
      </c>
      <c r="B22" s="2">
        <v>2013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workbookViewId="0">
      <selection activeCell="N24" sqref="N24"/>
    </sheetView>
  </sheetViews>
  <sheetFormatPr defaultRowHeight="15" x14ac:dyDescent="0.25"/>
  <cols>
    <col min="1" max="1" width="14.5703125" bestFit="1" customWidth="1"/>
    <col min="2" max="2" width="11.5703125" bestFit="1" customWidth="1"/>
    <col min="3" max="3" width="12.140625" bestFit="1" customWidth="1"/>
  </cols>
  <sheetData>
    <row r="3" spans="1:2" x14ac:dyDescent="0.25">
      <c r="A3" s="4" t="s">
        <v>274</v>
      </c>
      <c r="B3" t="s">
        <v>275</v>
      </c>
    </row>
    <row r="4" spans="1:2" x14ac:dyDescent="0.25">
      <c r="A4" s="5" t="s">
        <v>44</v>
      </c>
      <c r="B4" s="2">
        <v>312876.92</v>
      </c>
    </row>
    <row r="5" spans="1:2" x14ac:dyDescent="0.25">
      <c r="A5" s="6" t="s">
        <v>256</v>
      </c>
      <c r="B5" s="2">
        <v>64193.51</v>
      </c>
    </row>
    <row r="6" spans="1:2" x14ac:dyDescent="0.25">
      <c r="A6" s="6" t="s">
        <v>268</v>
      </c>
      <c r="B6" s="2">
        <v>10816.57</v>
      </c>
    </row>
    <row r="7" spans="1:2" x14ac:dyDescent="0.25">
      <c r="A7" s="6" t="s">
        <v>266</v>
      </c>
      <c r="B7" s="2">
        <v>22004.83</v>
      </c>
    </row>
    <row r="8" spans="1:2" x14ac:dyDescent="0.25">
      <c r="A8" s="6" t="s">
        <v>259</v>
      </c>
      <c r="B8" s="2">
        <v>25118.449999999997</v>
      </c>
    </row>
    <row r="9" spans="1:2" x14ac:dyDescent="0.25">
      <c r="A9" s="6" t="s">
        <v>262</v>
      </c>
      <c r="B9" s="2">
        <v>18880.919999999998</v>
      </c>
    </row>
    <row r="10" spans="1:2" x14ac:dyDescent="0.25">
      <c r="A10" s="6" t="s">
        <v>270</v>
      </c>
      <c r="B10" s="2">
        <v>5546.93</v>
      </c>
    </row>
    <row r="11" spans="1:2" x14ac:dyDescent="0.25">
      <c r="A11" s="6" t="s">
        <v>253</v>
      </c>
      <c r="B11" s="2">
        <v>14050.81</v>
      </c>
    </row>
    <row r="12" spans="1:2" x14ac:dyDescent="0.25">
      <c r="A12" s="6" t="s">
        <v>261</v>
      </c>
      <c r="B12" s="2">
        <v>39177.17</v>
      </c>
    </row>
    <row r="13" spans="1:2" x14ac:dyDescent="0.25">
      <c r="A13" s="6" t="s">
        <v>271</v>
      </c>
      <c r="B13" s="2">
        <v>13747.259999999998</v>
      </c>
    </row>
    <row r="14" spans="1:2" x14ac:dyDescent="0.25">
      <c r="A14" s="6" t="s">
        <v>273</v>
      </c>
      <c r="B14" s="2">
        <v>7038.96</v>
      </c>
    </row>
    <row r="15" spans="1:2" x14ac:dyDescent="0.25">
      <c r="A15" s="6" t="s">
        <v>269</v>
      </c>
      <c r="B15" s="2">
        <v>38038.18</v>
      </c>
    </row>
    <row r="16" spans="1:2" x14ac:dyDescent="0.25">
      <c r="A16" s="6" t="s">
        <v>272</v>
      </c>
      <c r="B16" s="2">
        <v>54263.33</v>
      </c>
    </row>
    <row r="17" spans="1:2" x14ac:dyDescent="0.25">
      <c r="A17" s="5" t="s">
        <v>37</v>
      </c>
      <c r="B17" s="2">
        <v>294795.13999999996</v>
      </c>
    </row>
    <row r="18" spans="1:2" x14ac:dyDescent="0.25">
      <c r="A18" s="6" t="s">
        <v>256</v>
      </c>
      <c r="B18" s="2">
        <v>17890.190000000002</v>
      </c>
    </row>
    <row r="19" spans="1:2" x14ac:dyDescent="0.25">
      <c r="A19" s="6" t="s">
        <v>268</v>
      </c>
      <c r="B19" s="2">
        <v>39074.93</v>
      </c>
    </row>
    <row r="20" spans="1:2" x14ac:dyDescent="0.25">
      <c r="A20" s="6" t="s">
        <v>266</v>
      </c>
      <c r="B20" s="2">
        <v>19954.21</v>
      </c>
    </row>
    <row r="21" spans="1:2" x14ac:dyDescent="0.25">
      <c r="A21" s="6" t="s">
        <v>259</v>
      </c>
      <c r="B21" s="2">
        <v>15035.699999999999</v>
      </c>
    </row>
    <row r="22" spans="1:2" x14ac:dyDescent="0.25">
      <c r="A22" s="6" t="s">
        <v>262</v>
      </c>
      <c r="B22" s="2">
        <v>36656.629999999997</v>
      </c>
    </row>
    <row r="23" spans="1:2" x14ac:dyDescent="0.25">
      <c r="A23" s="6" t="s">
        <v>270</v>
      </c>
      <c r="B23" s="2">
        <v>3236.5699999999997</v>
      </c>
    </row>
    <row r="24" spans="1:2" x14ac:dyDescent="0.25">
      <c r="A24" s="6" t="s">
        <v>253</v>
      </c>
      <c r="B24" s="2">
        <v>19153.649999999998</v>
      </c>
    </row>
    <row r="25" spans="1:2" x14ac:dyDescent="0.25">
      <c r="A25" s="6" t="s">
        <v>261</v>
      </c>
      <c r="B25" s="2">
        <v>50891.43</v>
      </c>
    </row>
    <row r="26" spans="1:2" x14ac:dyDescent="0.25">
      <c r="A26" s="6" t="s">
        <v>271</v>
      </c>
      <c r="B26" s="2">
        <v>64148.290000000008</v>
      </c>
    </row>
    <row r="27" spans="1:2" x14ac:dyDescent="0.25">
      <c r="A27" s="6" t="s">
        <v>273</v>
      </c>
      <c r="B27" s="2">
        <v>4719.47</v>
      </c>
    </row>
    <row r="28" spans="1:2" x14ac:dyDescent="0.25">
      <c r="A28" s="6" t="s">
        <v>269</v>
      </c>
      <c r="B28" s="2">
        <v>11653.74</v>
      </c>
    </row>
    <row r="29" spans="1:2" x14ac:dyDescent="0.25">
      <c r="A29" s="6" t="s">
        <v>272</v>
      </c>
      <c r="B29" s="2">
        <v>12380.329999999998</v>
      </c>
    </row>
    <row r="30" spans="1:2" x14ac:dyDescent="0.25">
      <c r="A30" s="5" t="s">
        <v>34</v>
      </c>
      <c r="B30" s="2">
        <v>263734.13999999996</v>
      </c>
    </row>
    <row r="31" spans="1:2" x14ac:dyDescent="0.25">
      <c r="A31" s="6" t="s">
        <v>256</v>
      </c>
      <c r="B31" s="2">
        <v>40649.269999999997</v>
      </c>
    </row>
    <row r="32" spans="1:2" x14ac:dyDescent="0.25">
      <c r="A32" s="6" t="s">
        <v>268</v>
      </c>
      <c r="B32" s="2">
        <v>9332.25</v>
      </c>
    </row>
    <row r="33" spans="1:2" x14ac:dyDescent="0.25">
      <c r="A33" s="6" t="s">
        <v>266</v>
      </c>
      <c r="B33" s="2">
        <v>7670.1100000000006</v>
      </c>
    </row>
    <row r="34" spans="1:2" x14ac:dyDescent="0.25">
      <c r="A34" s="6" t="s">
        <v>259</v>
      </c>
      <c r="B34" s="2">
        <v>66352.819999999992</v>
      </c>
    </row>
    <row r="35" spans="1:2" x14ac:dyDescent="0.25">
      <c r="A35" s="6" t="s">
        <v>262</v>
      </c>
      <c r="B35" s="2">
        <v>11973.51</v>
      </c>
    </row>
    <row r="36" spans="1:2" x14ac:dyDescent="0.25">
      <c r="A36" s="6" t="s">
        <v>270</v>
      </c>
      <c r="B36" s="2">
        <v>6178.5999999999995</v>
      </c>
    </row>
    <row r="37" spans="1:2" x14ac:dyDescent="0.25">
      <c r="A37" s="6" t="s">
        <v>253</v>
      </c>
      <c r="B37" s="2">
        <v>40742.720000000001</v>
      </c>
    </row>
    <row r="38" spans="1:2" x14ac:dyDescent="0.25">
      <c r="A38" s="6" t="s">
        <v>261</v>
      </c>
      <c r="B38" s="2">
        <v>23947.05</v>
      </c>
    </row>
    <row r="39" spans="1:2" x14ac:dyDescent="0.25">
      <c r="A39" s="6" t="s">
        <v>271</v>
      </c>
      <c r="B39" s="2">
        <v>4361.62</v>
      </c>
    </row>
    <row r="40" spans="1:2" x14ac:dyDescent="0.25">
      <c r="A40" s="6" t="s">
        <v>273</v>
      </c>
      <c r="B40" s="2">
        <v>2813.5</v>
      </c>
    </row>
    <row r="41" spans="1:2" x14ac:dyDescent="0.25">
      <c r="A41" s="6" t="s">
        <v>269</v>
      </c>
      <c r="B41" s="2">
        <v>37511.870000000003</v>
      </c>
    </row>
    <row r="42" spans="1:2" x14ac:dyDescent="0.25">
      <c r="A42" s="6" t="s">
        <v>272</v>
      </c>
      <c r="B42" s="2">
        <v>12200.82</v>
      </c>
    </row>
    <row r="43" spans="1:2" x14ac:dyDescent="0.25">
      <c r="A43" s="5" t="s">
        <v>19</v>
      </c>
      <c r="B43" s="2">
        <v>213216.13000000003</v>
      </c>
    </row>
    <row r="44" spans="1:2" x14ac:dyDescent="0.25">
      <c r="A44" s="6" t="s">
        <v>256</v>
      </c>
      <c r="B44" s="2">
        <v>18280.489999999998</v>
      </c>
    </row>
    <row r="45" spans="1:2" x14ac:dyDescent="0.25">
      <c r="A45" s="6" t="s">
        <v>268</v>
      </c>
      <c r="B45" s="2">
        <v>25663.08</v>
      </c>
    </row>
    <row r="46" spans="1:2" x14ac:dyDescent="0.25">
      <c r="A46" s="6" t="s">
        <v>266</v>
      </c>
      <c r="B46" s="2">
        <v>31199.440000000002</v>
      </c>
    </row>
    <row r="47" spans="1:2" x14ac:dyDescent="0.25">
      <c r="A47" s="6" t="s">
        <v>259</v>
      </c>
      <c r="B47" s="2">
        <v>34795.01</v>
      </c>
    </row>
    <row r="48" spans="1:2" x14ac:dyDescent="0.25">
      <c r="A48" s="6" t="s">
        <v>262</v>
      </c>
      <c r="B48" s="2">
        <v>6547.84</v>
      </c>
    </row>
    <row r="49" spans="1:2" x14ac:dyDescent="0.25">
      <c r="A49" s="6" t="s">
        <v>270</v>
      </c>
      <c r="B49" s="2">
        <v>9924.02</v>
      </c>
    </row>
    <row r="50" spans="1:2" x14ac:dyDescent="0.25">
      <c r="A50" s="6" t="s">
        <v>253</v>
      </c>
      <c r="B50" s="2">
        <v>24865.02</v>
      </c>
    </row>
    <row r="51" spans="1:2" x14ac:dyDescent="0.25">
      <c r="A51" s="6" t="s">
        <v>261</v>
      </c>
      <c r="B51" s="2">
        <v>25525.35</v>
      </c>
    </row>
    <row r="52" spans="1:2" x14ac:dyDescent="0.25">
      <c r="A52" s="6" t="s">
        <v>271</v>
      </c>
      <c r="B52" s="2">
        <v>14150.88</v>
      </c>
    </row>
    <row r="53" spans="1:2" x14ac:dyDescent="0.25">
      <c r="A53" s="6" t="s">
        <v>273</v>
      </c>
      <c r="B53" s="2">
        <v>4177.1400000000003</v>
      </c>
    </row>
    <row r="54" spans="1:2" x14ac:dyDescent="0.25">
      <c r="A54" s="6" t="s">
        <v>269</v>
      </c>
      <c r="B54" s="2">
        <v>4894.6499999999996</v>
      </c>
    </row>
    <row r="55" spans="1:2" x14ac:dyDescent="0.25">
      <c r="A55" s="6" t="s">
        <v>272</v>
      </c>
      <c r="B55" s="2">
        <v>13193.21</v>
      </c>
    </row>
    <row r="56" spans="1:2" x14ac:dyDescent="0.25">
      <c r="A56" s="5" t="s">
        <v>276</v>
      </c>
      <c r="B56" s="2">
        <v>1084622.3299999994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A3" sqref="A3"/>
    </sheetView>
  </sheetViews>
  <sheetFormatPr defaultRowHeight="15" x14ac:dyDescent="0.25"/>
  <cols>
    <col min="1" max="1" width="13.140625" bestFit="1" customWidth="1"/>
    <col min="2" max="2" width="12.140625" customWidth="1"/>
    <col min="3" max="4" width="12.140625" bestFit="1" customWidth="1"/>
  </cols>
  <sheetData>
    <row r="3" spans="1:3" x14ac:dyDescent="0.25">
      <c r="A3" s="4" t="s">
        <v>274</v>
      </c>
      <c r="B3" t="s">
        <v>277</v>
      </c>
      <c r="C3" t="s">
        <v>278</v>
      </c>
    </row>
    <row r="4" spans="1:3" x14ac:dyDescent="0.25">
      <c r="A4" s="5" t="s">
        <v>50</v>
      </c>
      <c r="B4" s="2">
        <v>308</v>
      </c>
      <c r="C4" s="2">
        <v>88086</v>
      </c>
    </row>
    <row r="5" spans="1:3" x14ac:dyDescent="0.25">
      <c r="A5" s="5" t="s">
        <v>17</v>
      </c>
      <c r="B5" s="2">
        <v>374</v>
      </c>
      <c r="C5" s="2">
        <v>108844</v>
      </c>
    </row>
    <row r="6" spans="1:3" x14ac:dyDescent="0.25">
      <c r="A6" s="5" t="s">
        <v>32</v>
      </c>
      <c r="B6" s="2">
        <v>489</v>
      </c>
      <c r="C6" s="2">
        <v>120837</v>
      </c>
    </row>
    <row r="7" spans="1:3" x14ac:dyDescent="0.25">
      <c r="A7" s="5" t="s">
        <v>26</v>
      </c>
      <c r="B7" s="2">
        <v>499</v>
      </c>
      <c r="C7" s="2">
        <v>131862</v>
      </c>
    </row>
    <row r="8" spans="1:3" x14ac:dyDescent="0.25">
      <c r="A8" s="5" t="s">
        <v>48</v>
      </c>
      <c r="B8" s="2">
        <v>343</v>
      </c>
      <c r="C8" s="2">
        <v>94755</v>
      </c>
    </row>
    <row r="9" spans="1:3" x14ac:dyDescent="0.25">
      <c r="A9" s="5" t="s">
        <v>276</v>
      </c>
      <c r="B9" s="2">
        <v>2013</v>
      </c>
      <c r="C9" s="2">
        <v>544384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76"/>
  <sheetViews>
    <sheetView workbookViewId="0">
      <selection activeCell="U21" sqref="U21"/>
    </sheetView>
  </sheetViews>
  <sheetFormatPr defaultRowHeight="15" x14ac:dyDescent="0.25"/>
  <cols>
    <col min="1" max="1" width="15" bestFit="1" customWidth="1"/>
    <col min="2" max="2" width="10.42578125" bestFit="1" customWidth="1"/>
    <col min="3" max="3" width="8.85546875" bestFit="1" customWidth="1"/>
    <col min="4" max="4" width="9.7109375" bestFit="1" customWidth="1"/>
    <col min="5" max="5" width="9.85546875" bestFit="1" customWidth="1"/>
    <col min="6" max="6" width="13.85546875" bestFit="1" customWidth="1"/>
    <col min="7" max="7" width="10.7109375" bestFit="1" customWidth="1"/>
    <col min="8" max="8" width="10.140625" bestFit="1" customWidth="1"/>
    <col min="9" max="9" width="10.85546875" bestFit="1" customWidth="1"/>
    <col min="10" max="10" width="11.85546875" bestFit="1" customWidth="1"/>
    <col min="11" max="11" width="7.140625" bestFit="1" customWidth="1"/>
    <col min="12" max="12" width="11.7109375" bestFit="1" customWidth="1"/>
    <col min="13" max="14" width="5.5703125" bestFit="1" customWidth="1"/>
    <col min="15" max="15" width="7.42578125" bestFit="1" customWidth="1"/>
    <col min="16" max="16" width="9" bestFit="1" customWidth="1"/>
    <col min="18" max="18" width="9" bestFit="1" customWidth="1"/>
    <col min="19" max="19" width="11.140625" bestFit="1" customWidth="1"/>
    <col min="21" max="21" width="14.28515625" bestFit="1" customWidth="1"/>
  </cols>
  <sheetData>
    <row r="1" spans="1:21" x14ac:dyDescent="0.25">
      <c r="A1" s="2" t="s">
        <v>0</v>
      </c>
      <c r="B1" s="2" t="s">
        <v>1</v>
      </c>
      <c r="C1" s="2" t="s">
        <v>2</v>
      </c>
      <c r="D1" s="2" t="s">
        <v>3</v>
      </c>
      <c r="E1" s="2" t="s">
        <v>245</v>
      </c>
      <c r="F1" s="2" t="s">
        <v>5</v>
      </c>
      <c r="G1" s="2" t="s">
        <v>6</v>
      </c>
      <c r="H1" s="2" t="s">
        <v>246</v>
      </c>
      <c r="I1" s="2" t="s">
        <v>247</v>
      </c>
      <c r="J1" s="2" t="s">
        <v>248</v>
      </c>
      <c r="K1" s="2" t="s">
        <v>249</v>
      </c>
      <c r="L1" s="2" t="s">
        <v>250</v>
      </c>
      <c r="M1" s="2" t="s">
        <v>7</v>
      </c>
      <c r="N1" s="2" t="s">
        <v>8</v>
      </c>
      <c r="O1" s="2" t="s">
        <v>251</v>
      </c>
      <c r="P1" s="2" t="s">
        <v>10</v>
      </c>
      <c r="Q1" s="2" t="s">
        <v>11</v>
      </c>
      <c r="R1" s="2" t="s">
        <v>12</v>
      </c>
      <c r="S1" s="2" t="s">
        <v>13</v>
      </c>
    </row>
    <row r="2" spans="1:21" x14ac:dyDescent="0.25">
      <c r="A2" s="2" t="s">
        <v>14</v>
      </c>
      <c r="B2" s="2" t="s">
        <v>15</v>
      </c>
      <c r="C2" s="2" t="s">
        <v>16</v>
      </c>
      <c r="D2" s="2" t="s">
        <v>17</v>
      </c>
      <c r="E2" s="2" t="s">
        <v>252</v>
      </c>
      <c r="F2" s="2" t="s">
        <v>19</v>
      </c>
      <c r="G2" s="3">
        <v>45489</v>
      </c>
      <c r="H2" s="2">
        <v>3</v>
      </c>
      <c r="I2" s="2" t="s">
        <v>253</v>
      </c>
      <c r="J2" s="2" t="s">
        <v>254</v>
      </c>
      <c r="K2" s="2">
        <v>2024</v>
      </c>
      <c r="L2" s="2">
        <v>824</v>
      </c>
      <c r="M2" s="2">
        <v>3</v>
      </c>
      <c r="N2" s="2">
        <v>3031</v>
      </c>
      <c r="O2" s="2">
        <v>9093</v>
      </c>
      <c r="P2" s="2">
        <v>2270.73</v>
      </c>
      <c r="Q2" s="2" t="s">
        <v>20</v>
      </c>
      <c r="R2" s="2" t="s">
        <v>21</v>
      </c>
      <c r="S2" s="2" t="s">
        <v>22</v>
      </c>
    </row>
    <row r="3" spans="1:21" x14ac:dyDescent="0.25">
      <c r="A3" s="2" t="s">
        <v>23</v>
      </c>
      <c r="B3" s="2" t="s">
        <v>24</v>
      </c>
      <c r="C3" s="2" t="s">
        <v>25</v>
      </c>
      <c r="D3" s="2" t="s">
        <v>26</v>
      </c>
      <c r="E3" s="2" t="s">
        <v>255</v>
      </c>
      <c r="F3" s="2" t="s">
        <v>19</v>
      </c>
      <c r="G3" s="3">
        <v>45302</v>
      </c>
      <c r="H3" s="2">
        <v>1</v>
      </c>
      <c r="I3" s="2" t="s">
        <v>256</v>
      </c>
      <c r="J3" s="2" t="s">
        <v>257</v>
      </c>
      <c r="K3" s="2">
        <v>2024</v>
      </c>
      <c r="L3" s="2">
        <v>1011</v>
      </c>
      <c r="M3" s="2">
        <v>20</v>
      </c>
      <c r="N3" s="2">
        <v>4699</v>
      </c>
      <c r="O3" s="2">
        <v>93980</v>
      </c>
      <c r="P3" s="2">
        <v>16088.57</v>
      </c>
      <c r="Q3" s="2" t="s">
        <v>28</v>
      </c>
      <c r="R3" s="2" t="s">
        <v>21</v>
      </c>
      <c r="S3" s="2" t="s">
        <v>30</v>
      </c>
    </row>
    <row r="4" spans="1:21" x14ac:dyDescent="0.25">
      <c r="A4" s="2" t="s">
        <v>31</v>
      </c>
      <c r="B4" s="2" t="s">
        <v>15</v>
      </c>
      <c r="C4" s="2" t="s">
        <v>25</v>
      </c>
      <c r="D4" s="2" t="s">
        <v>32</v>
      </c>
      <c r="E4" s="2" t="s">
        <v>258</v>
      </c>
      <c r="F4" s="2" t="s">
        <v>34</v>
      </c>
      <c r="G4" s="3">
        <v>45399</v>
      </c>
      <c r="H4" s="2">
        <v>2</v>
      </c>
      <c r="I4" s="2" t="s">
        <v>259</v>
      </c>
      <c r="J4" s="2" t="s">
        <v>260</v>
      </c>
      <c r="K4" s="2">
        <v>2024</v>
      </c>
      <c r="L4" s="2">
        <v>914</v>
      </c>
      <c r="M4" s="2">
        <v>6</v>
      </c>
      <c r="N4" s="2">
        <v>1323</v>
      </c>
      <c r="O4" s="2">
        <v>7938</v>
      </c>
      <c r="P4" s="2">
        <v>938.01</v>
      </c>
      <c r="Q4" s="2" t="s">
        <v>28</v>
      </c>
      <c r="R4" s="2" t="s">
        <v>29</v>
      </c>
      <c r="S4" s="2" t="s">
        <v>35</v>
      </c>
    </row>
    <row r="5" spans="1:21" x14ac:dyDescent="0.25">
      <c r="A5" s="2" t="s">
        <v>36</v>
      </c>
      <c r="B5" s="2" t="s">
        <v>24</v>
      </c>
      <c r="C5" s="2" t="s">
        <v>16</v>
      </c>
      <c r="D5" s="2" t="s">
        <v>17</v>
      </c>
      <c r="E5" s="2" t="s">
        <v>258</v>
      </c>
      <c r="F5" s="2" t="s">
        <v>37</v>
      </c>
      <c r="G5" s="3">
        <v>45533</v>
      </c>
      <c r="H5" s="2">
        <v>3</v>
      </c>
      <c r="I5" s="2" t="s">
        <v>261</v>
      </c>
      <c r="J5" s="2" t="s">
        <v>257</v>
      </c>
      <c r="K5" s="2">
        <v>2024</v>
      </c>
      <c r="L5" s="2">
        <v>780</v>
      </c>
      <c r="M5" s="2">
        <v>6</v>
      </c>
      <c r="N5" s="2">
        <v>2794</v>
      </c>
      <c r="O5" s="2">
        <v>16764</v>
      </c>
      <c r="P5" s="2">
        <v>3401.53</v>
      </c>
      <c r="Q5" s="2" t="s">
        <v>20</v>
      </c>
      <c r="R5" s="2" t="s">
        <v>21</v>
      </c>
      <c r="S5" s="2" t="s">
        <v>22</v>
      </c>
    </row>
    <row r="6" spans="1:21" x14ac:dyDescent="0.25">
      <c r="A6" s="2" t="s">
        <v>38</v>
      </c>
      <c r="B6" s="2" t="s">
        <v>24</v>
      </c>
      <c r="C6" s="2" t="s">
        <v>39</v>
      </c>
      <c r="D6" s="2" t="s">
        <v>17</v>
      </c>
      <c r="E6" s="2" t="s">
        <v>252</v>
      </c>
      <c r="F6" s="2" t="s">
        <v>34</v>
      </c>
      <c r="G6" s="3">
        <v>45421</v>
      </c>
      <c r="H6" s="2">
        <v>2</v>
      </c>
      <c r="I6" s="2" t="s">
        <v>262</v>
      </c>
      <c r="J6" s="2" t="s">
        <v>257</v>
      </c>
      <c r="K6" s="2">
        <v>2024</v>
      </c>
      <c r="L6" s="2">
        <v>892</v>
      </c>
      <c r="M6" s="2">
        <v>1</v>
      </c>
      <c r="N6" s="2">
        <v>2120</v>
      </c>
      <c r="O6" s="2">
        <v>2120</v>
      </c>
      <c r="P6" s="2">
        <v>452.72</v>
      </c>
      <c r="Q6" s="2" t="s">
        <v>20</v>
      </c>
      <c r="R6" s="2" t="s">
        <v>40</v>
      </c>
      <c r="S6" s="2" t="s">
        <v>22</v>
      </c>
    </row>
    <row r="7" spans="1:21" x14ac:dyDescent="0.25">
      <c r="A7" s="2" t="s">
        <v>41</v>
      </c>
      <c r="B7" s="2" t="s">
        <v>42</v>
      </c>
      <c r="C7" s="2" t="s">
        <v>16</v>
      </c>
      <c r="D7" s="2" t="s">
        <v>32</v>
      </c>
      <c r="E7" s="2" t="s">
        <v>255</v>
      </c>
      <c r="F7" s="2" t="s">
        <v>34</v>
      </c>
      <c r="G7" s="3">
        <v>45520</v>
      </c>
      <c r="H7" s="2">
        <v>3</v>
      </c>
      <c r="I7" s="2" t="s">
        <v>261</v>
      </c>
      <c r="J7" s="2" t="s">
        <v>263</v>
      </c>
      <c r="K7" s="2">
        <v>2024</v>
      </c>
      <c r="L7" s="2">
        <v>793</v>
      </c>
      <c r="M7" s="2">
        <v>20</v>
      </c>
      <c r="N7" s="2">
        <v>2046</v>
      </c>
      <c r="O7" s="2">
        <v>40920</v>
      </c>
      <c r="P7" s="2">
        <v>6343.01</v>
      </c>
      <c r="Q7" s="2" t="s">
        <v>28</v>
      </c>
      <c r="R7" s="2" t="s">
        <v>21</v>
      </c>
      <c r="S7" s="2" t="s">
        <v>22</v>
      </c>
    </row>
    <row r="8" spans="1:21" x14ac:dyDescent="0.25">
      <c r="A8" s="2" t="s">
        <v>43</v>
      </c>
      <c r="B8" s="2" t="s">
        <v>42</v>
      </c>
      <c r="C8" s="2" t="s">
        <v>16</v>
      </c>
      <c r="D8" s="2" t="s">
        <v>17</v>
      </c>
      <c r="E8" s="2" t="s">
        <v>258</v>
      </c>
      <c r="F8" s="2" t="s">
        <v>44</v>
      </c>
      <c r="G8" s="3">
        <v>45401</v>
      </c>
      <c r="H8" s="2">
        <v>2</v>
      </c>
      <c r="I8" s="2" t="s">
        <v>259</v>
      </c>
      <c r="J8" s="2" t="s">
        <v>263</v>
      </c>
      <c r="K8" s="2">
        <v>2024</v>
      </c>
      <c r="L8" s="2">
        <v>912</v>
      </c>
      <c r="M8" s="2">
        <v>15</v>
      </c>
      <c r="N8" s="2">
        <v>2269</v>
      </c>
      <c r="O8" s="2">
        <v>34035</v>
      </c>
      <c r="P8" s="2">
        <v>7494.57</v>
      </c>
      <c r="Q8" s="2" t="s">
        <v>45</v>
      </c>
      <c r="R8" s="2" t="s">
        <v>21</v>
      </c>
      <c r="S8" s="2" t="s">
        <v>30</v>
      </c>
    </row>
    <row r="9" spans="1:21" x14ac:dyDescent="0.25">
      <c r="A9" s="2" t="s">
        <v>46</v>
      </c>
      <c r="B9" s="2" t="s">
        <v>47</v>
      </c>
      <c r="C9" s="2" t="s">
        <v>39</v>
      </c>
      <c r="D9" s="2" t="s">
        <v>48</v>
      </c>
      <c r="E9" s="2" t="s">
        <v>252</v>
      </c>
      <c r="F9" s="2" t="s">
        <v>34</v>
      </c>
      <c r="G9" s="3">
        <v>45493</v>
      </c>
      <c r="H9" s="2">
        <v>3</v>
      </c>
      <c r="I9" s="2" t="s">
        <v>253</v>
      </c>
      <c r="J9" s="2" t="s">
        <v>264</v>
      </c>
      <c r="K9" s="2">
        <v>2024</v>
      </c>
      <c r="L9" s="2">
        <v>820</v>
      </c>
      <c r="M9" s="2">
        <v>19</v>
      </c>
      <c r="N9" s="2">
        <v>4850</v>
      </c>
      <c r="O9" s="2">
        <v>92150</v>
      </c>
      <c r="P9" s="2">
        <v>12512.01</v>
      </c>
      <c r="Q9" s="2" t="s">
        <v>45</v>
      </c>
      <c r="R9" s="2" t="s">
        <v>40</v>
      </c>
      <c r="S9" s="2" t="s">
        <v>35</v>
      </c>
    </row>
    <row r="10" spans="1:21" x14ac:dyDescent="0.25">
      <c r="A10" s="2" t="s">
        <v>49</v>
      </c>
      <c r="B10" s="2" t="s">
        <v>42</v>
      </c>
      <c r="C10" s="2" t="s">
        <v>16</v>
      </c>
      <c r="D10" s="2" t="s">
        <v>50</v>
      </c>
      <c r="E10" s="2" t="s">
        <v>255</v>
      </c>
      <c r="F10" s="2" t="s">
        <v>44</v>
      </c>
      <c r="G10" s="3">
        <v>45305</v>
      </c>
      <c r="H10" s="2">
        <v>1</v>
      </c>
      <c r="I10" s="2" t="s">
        <v>256</v>
      </c>
      <c r="J10" s="2" t="s">
        <v>265</v>
      </c>
      <c r="K10" s="2">
        <v>2024</v>
      </c>
      <c r="L10" s="2">
        <v>1008</v>
      </c>
      <c r="M10" s="2">
        <v>7</v>
      </c>
      <c r="N10" s="2">
        <v>906</v>
      </c>
      <c r="O10" s="2">
        <v>6342</v>
      </c>
      <c r="P10" s="2">
        <v>1161.96</v>
      </c>
      <c r="Q10" s="2" t="s">
        <v>51</v>
      </c>
      <c r="R10" s="2" t="s">
        <v>21</v>
      </c>
      <c r="S10" s="2" t="s">
        <v>30</v>
      </c>
    </row>
    <row r="11" spans="1:21" x14ac:dyDescent="0.25">
      <c r="A11" s="2" t="s">
        <v>52</v>
      </c>
      <c r="B11" s="2" t="s">
        <v>42</v>
      </c>
      <c r="C11" s="2" t="s">
        <v>39</v>
      </c>
      <c r="D11" s="2" t="s">
        <v>26</v>
      </c>
      <c r="E11" s="2" t="s">
        <v>258</v>
      </c>
      <c r="F11" s="2" t="s">
        <v>19</v>
      </c>
      <c r="G11" s="3">
        <v>45356</v>
      </c>
      <c r="H11" s="2">
        <v>1</v>
      </c>
      <c r="I11" s="2" t="s">
        <v>266</v>
      </c>
      <c r="J11" s="2" t="s">
        <v>254</v>
      </c>
      <c r="K11" s="2">
        <v>2024</v>
      </c>
      <c r="L11" s="2">
        <v>957</v>
      </c>
      <c r="M11" s="2">
        <v>10</v>
      </c>
      <c r="N11" s="2">
        <v>4276</v>
      </c>
      <c r="O11" s="2">
        <v>42760</v>
      </c>
      <c r="P11" s="2">
        <v>6627.74</v>
      </c>
      <c r="Q11" s="2" t="s">
        <v>45</v>
      </c>
      <c r="R11" s="2" t="s">
        <v>40</v>
      </c>
      <c r="S11" s="2" t="s">
        <v>22</v>
      </c>
    </row>
    <row r="12" spans="1:21" x14ac:dyDescent="0.25">
      <c r="A12" s="2" t="s">
        <v>53</v>
      </c>
      <c r="B12" s="2" t="s">
        <v>47</v>
      </c>
      <c r="C12" s="2" t="s">
        <v>25</v>
      </c>
      <c r="D12" s="2" t="s">
        <v>48</v>
      </c>
      <c r="E12" s="2" t="s">
        <v>252</v>
      </c>
      <c r="F12" s="2" t="s">
        <v>19</v>
      </c>
      <c r="G12" s="3">
        <v>45397</v>
      </c>
      <c r="H12" s="2">
        <v>2</v>
      </c>
      <c r="I12" s="2" t="s">
        <v>259</v>
      </c>
      <c r="J12" s="2" t="s">
        <v>267</v>
      </c>
      <c r="K12" s="2">
        <v>2024</v>
      </c>
      <c r="L12" s="2">
        <v>916</v>
      </c>
      <c r="M12" s="2">
        <v>7</v>
      </c>
      <c r="N12" s="2">
        <v>2177</v>
      </c>
      <c r="O12" s="2">
        <v>15239</v>
      </c>
      <c r="P12" s="2">
        <v>1972.97</v>
      </c>
      <c r="Q12" s="2" t="s">
        <v>28</v>
      </c>
      <c r="R12" s="2" t="s">
        <v>40</v>
      </c>
      <c r="S12" s="2" t="s">
        <v>35</v>
      </c>
    </row>
    <row r="13" spans="1:21" x14ac:dyDescent="0.25">
      <c r="A13" s="2" t="s">
        <v>54</v>
      </c>
      <c r="B13" s="2" t="s">
        <v>55</v>
      </c>
      <c r="C13" s="2" t="s">
        <v>25</v>
      </c>
      <c r="D13" s="2" t="s">
        <v>17</v>
      </c>
      <c r="E13" s="2" t="s">
        <v>258</v>
      </c>
      <c r="F13" s="2" t="s">
        <v>44</v>
      </c>
      <c r="G13" s="3">
        <v>45337</v>
      </c>
      <c r="H13" s="2">
        <v>1</v>
      </c>
      <c r="I13" s="2" t="s">
        <v>268</v>
      </c>
      <c r="J13" s="2" t="s">
        <v>257</v>
      </c>
      <c r="K13" s="2">
        <v>2024</v>
      </c>
      <c r="L13" s="2">
        <v>976</v>
      </c>
      <c r="M13" s="2">
        <v>4</v>
      </c>
      <c r="N13" s="2">
        <v>3296</v>
      </c>
      <c r="O13" s="2">
        <v>13184</v>
      </c>
      <c r="P13" s="2">
        <v>2093.33</v>
      </c>
      <c r="Q13" s="2" t="s">
        <v>28</v>
      </c>
      <c r="R13" s="2" t="s">
        <v>29</v>
      </c>
      <c r="S13" s="2" t="s">
        <v>35</v>
      </c>
    </row>
    <row r="14" spans="1:21" x14ac:dyDescent="0.25">
      <c r="A14" s="2" t="s">
        <v>56</v>
      </c>
      <c r="B14" s="2" t="s">
        <v>15</v>
      </c>
      <c r="C14" s="2" t="s">
        <v>39</v>
      </c>
      <c r="D14" s="2" t="s">
        <v>32</v>
      </c>
      <c r="E14" s="2" t="s">
        <v>255</v>
      </c>
      <c r="F14" s="2" t="s">
        <v>44</v>
      </c>
      <c r="G14" s="3">
        <v>45292</v>
      </c>
      <c r="H14" s="2">
        <v>1</v>
      </c>
      <c r="I14" s="2" t="s">
        <v>256</v>
      </c>
      <c r="J14" s="2" t="s">
        <v>267</v>
      </c>
      <c r="K14" s="2">
        <v>2024</v>
      </c>
      <c r="L14" s="2">
        <v>1021</v>
      </c>
      <c r="M14" s="2">
        <v>15</v>
      </c>
      <c r="N14" s="2">
        <v>2141</v>
      </c>
      <c r="O14" s="2">
        <v>32115</v>
      </c>
      <c r="P14" s="2">
        <v>7046.49</v>
      </c>
      <c r="Q14" s="2" t="s">
        <v>51</v>
      </c>
      <c r="R14" s="2" t="s">
        <v>40</v>
      </c>
      <c r="S14" s="2" t="s">
        <v>30</v>
      </c>
      <c r="U14" s="7">
        <f>SUM(O:O)</f>
        <v>11012188</v>
      </c>
    </row>
    <row r="15" spans="1:21" x14ac:dyDescent="0.25">
      <c r="A15" s="2" t="s">
        <v>57</v>
      </c>
      <c r="B15" s="2" t="s">
        <v>24</v>
      </c>
      <c r="C15" s="2" t="s">
        <v>39</v>
      </c>
      <c r="D15" s="2" t="s">
        <v>26</v>
      </c>
      <c r="E15" s="2" t="s">
        <v>255</v>
      </c>
      <c r="F15" s="2" t="s">
        <v>37</v>
      </c>
      <c r="G15" s="3">
        <v>45607</v>
      </c>
      <c r="H15" s="2">
        <v>4</v>
      </c>
      <c r="I15" s="2" t="s">
        <v>269</v>
      </c>
      <c r="J15" s="2" t="s">
        <v>267</v>
      </c>
      <c r="K15" s="2">
        <v>2024</v>
      </c>
      <c r="L15" s="2">
        <v>706</v>
      </c>
      <c r="M15" s="2">
        <v>7</v>
      </c>
      <c r="N15" s="2">
        <v>4255</v>
      </c>
      <c r="O15" s="2">
        <v>29785</v>
      </c>
      <c r="P15" s="2">
        <v>7491</v>
      </c>
      <c r="Q15" s="2" t="s">
        <v>45</v>
      </c>
      <c r="R15" s="2" t="s">
        <v>40</v>
      </c>
      <c r="S15" s="2" t="s">
        <v>30</v>
      </c>
    </row>
    <row r="16" spans="1:21" x14ac:dyDescent="0.25">
      <c r="A16" s="2" t="s">
        <v>58</v>
      </c>
      <c r="B16" s="2" t="s">
        <v>55</v>
      </c>
      <c r="C16" s="2" t="s">
        <v>39</v>
      </c>
      <c r="D16" s="2" t="s">
        <v>48</v>
      </c>
      <c r="E16" s="2" t="s">
        <v>255</v>
      </c>
      <c r="F16" s="2" t="s">
        <v>44</v>
      </c>
      <c r="G16" s="3">
        <v>45444</v>
      </c>
      <c r="H16" s="2">
        <v>2</v>
      </c>
      <c r="I16" s="2" t="s">
        <v>270</v>
      </c>
      <c r="J16" s="2" t="s">
        <v>264</v>
      </c>
      <c r="K16" s="2">
        <v>2024</v>
      </c>
      <c r="L16" s="2">
        <v>869</v>
      </c>
      <c r="M16" s="2">
        <v>1</v>
      </c>
      <c r="N16" s="2">
        <v>1464</v>
      </c>
      <c r="O16" s="2">
        <v>1464</v>
      </c>
      <c r="P16" s="2">
        <v>250.69</v>
      </c>
      <c r="Q16" s="2" t="s">
        <v>59</v>
      </c>
      <c r="R16" s="2" t="s">
        <v>40</v>
      </c>
      <c r="S16" s="2" t="s">
        <v>30</v>
      </c>
      <c r="U16" s="7">
        <f>SUM(P:P)</f>
        <v>1084622.33</v>
      </c>
    </row>
    <row r="17" spans="1:21" x14ac:dyDescent="0.25">
      <c r="A17" s="2" t="s">
        <v>60</v>
      </c>
      <c r="B17" s="2" t="s">
        <v>24</v>
      </c>
      <c r="C17" s="2" t="s">
        <v>39</v>
      </c>
      <c r="D17" s="2" t="s">
        <v>17</v>
      </c>
      <c r="E17" s="2" t="s">
        <v>258</v>
      </c>
      <c r="F17" s="2" t="s">
        <v>34</v>
      </c>
      <c r="G17" s="3">
        <v>45454</v>
      </c>
      <c r="H17" s="2">
        <v>2</v>
      </c>
      <c r="I17" s="2" t="s">
        <v>270</v>
      </c>
      <c r="J17" s="2" t="s">
        <v>254</v>
      </c>
      <c r="K17" s="2">
        <v>2024</v>
      </c>
      <c r="L17" s="2">
        <v>859</v>
      </c>
      <c r="M17" s="2">
        <v>10</v>
      </c>
      <c r="N17" s="2">
        <v>2401</v>
      </c>
      <c r="O17" s="2">
        <v>24010</v>
      </c>
      <c r="P17" s="2">
        <v>3153.35</v>
      </c>
      <c r="Q17" s="2" t="s">
        <v>51</v>
      </c>
      <c r="R17" s="2" t="s">
        <v>40</v>
      </c>
      <c r="S17" s="2" t="s">
        <v>35</v>
      </c>
      <c r="U17" s="8">
        <f>U14-U16</f>
        <v>9927565.6699999999</v>
      </c>
    </row>
    <row r="18" spans="1:21" x14ac:dyDescent="0.25">
      <c r="A18" s="2" t="s">
        <v>61</v>
      </c>
      <c r="B18" s="2" t="s">
        <v>24</v>
      </c>
      <c r="C18" s="2" t="s">
        <v>39</v>
      </c>
      <c r="D18" s="2" t="s">
        <v>26</v>
      </c>
      <c r="E18" s="2" t="s">
        <v>258</v>
      </c>
      <c r="F18" s="2" t="s">
        <v>34</v>
      </c>
      <c r="G18" s="3">
        <v>45388</v>
      </c>
      <c r="H18" s="2">
        <v>2</v>
      </c>
      <c r="I18" s="2" t="s">
        <v>259</v>
      </c>
      <c r="J18" s="2" t="s">
        <v>264</v>
      </c>
      <c r="K18" s="2">
        <v>2024</v>
      </c>
      <c r="L18" s="2">
        <v>925</v>
      </c>
      <c r="M18" s="2">
        <v>13</v>
      </c>
      <c r="N18" s="2">
        <v>3455</v>
      </c>
      <c r="O18" s="2">
        <v>44915</v>
      </c>
      <c r="P18" s="2">
        <v>13083.23</v>
      </c>
      <c r="Q18" s="2" t="s">
        <v>20</v>
      </c>
      <c r="R18" s="2" t="s">
        <v>21</v>
      </c>
      <c r="S18" s="2" t="s">
        <v>30</v>
      </c>
    </row>
    <row r="19" spans="1:21" x14ac:dyDescent="0.25">
      <c r="A19" s="2" t="s">
        <v>62</v>
      </c>
      <c r="B19" s="2" t="s">
        <v>47</v>
      </c>
      <c r="C19" s="2" t="s">
        <v>25</v>
      </c>
      <c r="D19" s="2" t="s">
        <v>17</v>
      </c>
      <c r="E19" s="2" t="s">
        <v>252</v>
      </c>
      <c r="F19" s="2" t="s">
        <v>37</v>
      </c>
      <c r="G19" s="3">
        <v>45560</v>
      </c>
      <c r="H19" s="2">
        <v>3</v>
      </c>
      <c r="I19" s="2" t="s">
        <v>271</v>
      </c>
      <c r="J19" s="2" t="s">
        <v>260</v>
      </c>
      <c r="K19" s="2">
        <v>2024</v>
      </c>
      <c r="L19" s="2">
        <v>753</v>
      </c>
      <c r="M19" s="2">
        <v>19</v>
      </c>
      <c r="N19" s="2">
        <v>4462</v>
      </c>
      <c r="O19" s="2">
        <v>84778</v>
      </c>
      <c r="P19" s="2">
        <v>20187.810000000001</v>
      </c>
      <c r="Q19" s="2" t="s">
        <v>59</v>
      </c>
      <c r="R19" s="2" t="s">
        <v>29</v>
      </c>
      <c r="S19" s="2" t="s">
        <v>35</v>
      </c>
      <c r="U19" t="s">
        <v>10</v>
      </c>
    </row>
    <row r="20" spans="1:21" x14ac:dyDescent="0.25">
      <c r="A20" s="2" t="s">
        <v>63</v>
      </c>
      <c r="B20" s="2" t="s">
        <v>55</v>
      </c>
      <c r="C20" s="2" t="s">
        <v>39</v>
      </c>
      <c r="D20" s="2" t="s">
        <v>26</v>
      </c>
      <c r="E20" s="2" t="s">
        <v>252</v>
      </c>
      <c r="F20" s="2" t="s">
        <v>37</v>
      </c>
      <c r="G20" s="3">
        <v>45518</v>
      </c>
      <c r="H20" s="2">
        <v>3</v>
      </c>
      <c r="I20" s="2" t="s">
        <v>261</v>
      </c>
      <c r="J20" s="2" t="s">
        <v>260</v>
      </c>
      <c r="K20" s="2">
        <v>2024</v>
      </c>
      <c r="L20" s="2">
        <v>795</v>
      </c>
      <c r="M20" s="2">
        <v>20</v>
      </c>
      <c r="N20" s="2">
        <v>4745</v>
      </c>
      <c r="O20" s="2">
        <v>94900</v>
      </c>
      <c r="P20" s="2">
        <v>21028.15</v>
      </c>
      <c r="Q20" s="2" t="s">
        <v>28</v>
      </c>
      <c r="R20" s="2" t="s">
        <v>40</v>
      </c>
      <c r="S20" s="2" t="s">
        <v>30</v>
      </c>
      <c r="U20" s="7">
        <f>SUM(P:P)</f>
        <v>1084622.33</v>
      </c>
    </row>
    <row r="21" spans="1:21" x14ac:dyDescent="0.25">
      <c r="A21" s="2" t="s">
        <v>64</v>
      </c>
      <c r="B21" s="2" t="s">
        <v>42</v>
      </c>
      <c r="C21" s="2" t="s">
        <v>25</v>
      </c>
      <c r="D21" s="2" t="s">
        <v>50</v>
      </c>
      <c r="E21" s="2" t="s">
        <v>252</v>
      </c>
      <c r="F21" s="2" t="s">
        <v>37</v>
      </c>
      <c r="G21" s="3">
        <v>45462</v>
      </c>
      <c r="H21" s="2">
        <v>2</v>
      </c>
      <c r="I21" s="2" t="s">
        <v>270</v>
      </c>
      <c r="J21" s="2" t="s">
        <v>260</v>
      </c>
      <c r="K21" s="2">
        <v>2024</v>
      </c>
      <c r="L21" s="2">
        <v>851</v>
      </c>
      <c r="M21" s="2">
        <v>2</v>
      </c>
      <c r="N21" s="2">
        <v>4665</v>
      </c>
      <c r="O21" s="2">
        <v>9330</v>
      </c>
      <c r="P21" s="2">
        <v>2347.08</v>
      </c>
      <c r="Q21" s="2" t="s">
        <v>51</v>
      </c>
      <c r="R21" s="2" t="s">
        <v>29</v>
      </c>
      <c r="S21" s="2" t="s">
        <v>35</v>
      </c>
      <c r="U21" s="7">
        <f>AVERAGE(P:P)</f>
        <v>5450.3634673366842</v>
      </c>
    </row>
    <row r="22" spans="1:21" x14ac:dyDescent="0.25">
      <c r="A22" s="2" t="s">
        <v>65</v>
      </c>
      <c r="B22" s="2" t="s">
        <v>47</v>
      </c>
      <c r="C22" s="2" t="s">
        <v>39</v>
      </c>
      <c r="D22" s="2" t="s">
        <v>26</v>
      </c>
      <c r="E22" s="2" t="s">
        <v>252</v>
      </c>
      <c r="F22" s="2" t="s">
        <v>37</v>
      </c>
      <c r="G22" s="3">
        <v>45394</v>
      </c>
      <c r="H22" s="2">
        <v>2</v>
      </c>
      <c r="I22" s="2" t="s">
        <v>259</v>
      </c>
      <c r="J22" s="2" t="s">
        <v>263</v>
      </c>
      <c r="K22" s="2">
        <v>2024</v>
      </c>
      <c r="L22" s="2">
        <v>919</v>
      </c>
      <c r="M22" s="2">
        <v>10</v>
      </c>
      <c r="N22" s="2">
        <v>2440</v>
      </c>
      <c r="O22" s="2">
        <v>24400</v>
      </c>
      <c r="P22" s="2">
        <v>3565.9</v>
      </c>
      <c r="Q22" s="2" t="s">
        <v>45</v>
      </c>
      <c r="R22" s="2" t="s">
        <v>40</v>
      </c>
      <c r="S22" s="2" t="s">
        <v>35</v>
      </c>
    </row>
    <row r="23" spans="1:21" x14ac:dyDescent="0.25">
      <c r="A23" s="2" t="s">
        <v>66</v>
      </c>
      <c r="B23" s="2" t="s">
        <v>47</v>
      </c>
      <c r="C23" s="2" t="s">
        <v>16</v>
      </c>
      <c r="D23" s="2" t="s">
        <v>50</v>
      </c>
      <c r="E23" s="2" t="s">
        <v>255</v>
      </c>
      <c r="F23" s="2" t="s">
        <v>44</v>
      </c>
      <c r="G23" s="3">
        <v>45604</v>
      </c>
      <c r="H23" s="2">
        <v>4</v>
      </c>
      <c r="I23" s="2" t="s">
        <v>269</v>
      </c>
      <c r="J23" s="2" t="s">
        <v>263</v>
      </c>
      <c r="K23" s="2">
        <v>2024</v>
      </c>
      <c r="L23" s="2">
        <v>709</v>
      </c>
      <c r="M23" s="2">
        <v>12</v>
      </c>
      <c r="N23" s="2">
        <v>4692</v>
      </c>
      <c r="O23" s="2">
        <v>56304</v>
      </c>
      <c r="P23" s="2">
        <v>16814.3</v>
      </c>
      <c r="Q23" s="2" t="s">
        <v>20</v>
      </c>
      <c r="R23" s="2" t="s">
        <v>21</v>
      </c>
      <c r="S23" s="2" t="s">
        <v>35</v>
      </c>
    </row>
    <row r="24" spans="1:21" x14ac:dyDescent="0.25">
      <c r="A24" s="2" t="s">
        <v>67</v>
      </c>
      <c r="B24" s="2" t="s">
        <v>47</v>
      </c>
      <c r="C24" s="2" t="s">
        <v>25</v>
      </c>
      <c r="D24" s="2" t="s">
        <v>32</v>
      </c>
      <c r="E24" s="2" t="s">
        <v>252</v>
      </c>
      <c r="F24" s="2" t="s">
        <v>37</v>
      </c>
      <c r="G24" s="3">
        <v>45374</v>
      </c>
      <c r="H24" s="2">
        <v>1</v>
      </c>
      <c r="I24" s="2" t="s">
        <v>266</v>
      </c>
      <c r="J24" s="2" t="s">
        <v>264</v>
      </c>
      <c r="K24" s="2">
        <v>2024</v>
      </c>
      <c r="L24" s="2">
        <v>939</v>
      </c>
      <c r="M24" s="2">
        <v>19</v>
      </c>
      <c r="N24" s="2">
        <v>2448</v>
      </c>
      <c r="O24" s="2">
        <v>46512</v>
      </c>
      <c r="P24" s="2">
        <v>9415.39</v>
      </c>
      <c r="Q24" s="2" t="s">
        <v>28</v>
      </c>
      <c r="R24" s="2" t="s">
        <v>29</v>
      </c>
      <c r="S24" s="2" t="s">
        <v>35</v>
      </c>
      <c r="U24" t="s">
        <v>8</v>
      </c>
    </row>
    <row r="25" spans="1:21" x14ac:dyDescent="0.25">
      <c r="A25" s="2" t="s">
        <v>68</v>
      </c>
      <c r="B25" s="2" t="s">
        <v>47</v>
      </c>
      <c r="C25" s="2" t="s">
        <v>25</v>
      </c>
      <c r="D25" s="2" t="s">
        <v>17</v>
      </c>
      <c r="E25" s="2" t="s">
        <v>252</v>
      </c>
      <c r="F25" s="2" t="s">
        <v>37</v>
      </c>
      <c r="G25" s="3">
        <v>45427</v>
      </c>
      <c r="H25" s="2">
        <v>2</v>
      </c>
      <c r="I25" s="2" t="s">
        <v>262</v>
      </c>
      <c r="J25" s="2" t="s">
        <v>260</v>
      </c>
      <c r="K25" s="2">
        <v>2024</v>
      </c>
      <c r="L25" s="2">
        <v>886</v>
      </c>
      <c r="M25" s="2">
        <v>13</v>
      </c>
      <c r="N25" s="2">
        <v>2784</v>
      </c>
      <c r="O25" s="2">
        <v>36192</v>
      </c>
      <c r="P25" s="2">
        <v>9998.25</v>
      </c>
      <c r="Q25" s="2" t="s">
        <v>59</v>
      </c>
      <c r="R25" s="2" t="s">
        <v>29</v>
      </c>
      <c r="S25" s="2" t="s">
        <v>35</v>
      </c>
      <c r="U25" s="7">
        <f>SUM(N:N)</f>
        <v>544384</v>
      </c>
    </row>
    <row r="26" spans="1:21" x14ac:dyDescent="0.25">
      <c r="A26" s="2" t="s">
        <v>69</v>
      </c>
      <c r="B26" s="2" t="s">
        <v>15</v>
      </c>
      <c r="C26" s="2" t="s">
        <v>39</v>
      </c>
      <c r="D26" s="2" t="s">
        <v>17</v>
      </c>
      <c r="E26" s="2" t="s">
        <v>258</v>
      </c>
      <c r="F26" s="2" t="s">
        <v>44</v>
      </c>
      <c r="G26" s="3">
        <v>45625</v>
      </c>
      <c r="H26" s="2">
        <v>4</v>
      </c>
      <c r="I26" s="2" t="s">
        <v>269</v>
      </c>
      <c r="J26" s="2" t="s">
        <v>263</v>
      </c>
      <c r="K26" s="2">
        <v>2024</v>
      </c>
      <c r="L26" s="2">
        <v>688</v>
      </c>
      <c r="M26" s="2">
        <v>5</v>
      </c>
      <c r="N26" s="2">
        <v>783</v>
      </c>
      <c r="O26" s="2">
        <v>3915</v>
      </c>
      <c r="P26" s="2">
        <v>862.43</v>
      </c>
      <c r="Q26" s="2" t="s">
        <v>28</v>
      </c>
      <c r="R26" s="2" t="s">
        <v>40</v>
      </c>
      <c r="S26" s="2" t="s">
        <v>22</v>
      </c>
      <c r="U26" s="7">
        <f>AVERAGE(O:O)</f>
        <v>55060.94</v>
      </c>
    </row>
    <row r="27" spans="1:21" x14ac:dyDescent="0.25">
      <c r="A27" s="2" t="s">
        <v>70</v>
      </c>
      <c r="B27" s="2" t="s">
        <v>15</v>
      </c>
      <c r="C27" s="2" t="s">
        <v>25</v>
      </c>
      <c r="D27" s="2" t="s">
        <v>26</v>
      </c>
      <c r="E27" s="2" t="s">
        <v>255</v>
      </c>
      <c r="F27" s="2" t="s">
        <v>19</v>
      </c>
      <c r="G27" s="3">
        <v>45456</v>
      </c>
      <c r="H27" s="2">
        <v>2</v>
      </c>
      <c r="I27" s="2" t="s">
        <v>270</v>
      </c>
      <c r="J27" s="2" t="s">
        <v>257</v>
      </c>
      <c r="K27" s="2">
        <v>2024</v>
      </c>
      <c r="L27" s="2">
        <v>857</v>
      </c>
      <c r="M27" s="2">
        <v>7</v>
      </c>
      <c r="N27" s="2">
        <v>1724</v>
      </c>
      <c r="O27" s="2">
        <v>12068</v>
      </c>
      <c r="P27" s="2">
        <v>2108.09</v>
      </c>
      <c r="Q27" s="2" t="s">
        <v>28</v>
      </c>
      <c r="R27" s="2" t="s">
        <v>29</v>
      </c>
      <c r="S27" s="2" t="s">
        <v>35</v>
      </c>
    </row>
    <row r="28" spans="1:21" x14ac:dyDescent="0.25">
      <c r="A28" s="2" t="s">
        <v>71</v>
      </c>
      <c r="B28" s="2" t="s">
        <v>24</v>
      </c>
      <c r="C28" s="2" t="s">
        <v>39</v>
      </c>
      <c r="D28" s="2" t="s">
        <v>50</v>
      </c>
      <c r="E28" s="2" t="s">
        <v>258</v>
      </c>
      <c r="F28" s="2" t="s">
        <v>44</v>
      </c>
      <c r="G28" s="3">
        <v>45623</v>
      </c>
      <c r="H28" s="2">
        <v>4</v>
      </c>
      <c r="I28" s="2" t="s">
        <v>269</v>
      </c>
      <c r="J28" s="2" t="s">
        <v>260</v>
      </c>
      <c r="K28" s="2">
        <v>2024</v>
      </c>
      <c r="L28" s="2">
        <v>690</v>
      </c>
      <c r="M28" s="2">
        <v>9</v>
      </c>
      <c r="N28" s="2">
        <v>1274</v>
      </c>
      <c r="O28" s="2">
        <v>11466</v>
      </c>
      <c r="P28" s="2">
        <v>1398.27</v>
      </c>
      <c r="Q28" s="2" t="s">
        <v>51</v>
      </c>
      <c r="R28" s="2" t="s">
        <v>40</v>
      </c>
      <c r="S28" s="2" t="s">
        <v>30</v>
      </c>
    </row>
    <row r="29" spans="1:21" x14ac:dyDescent="0.25">
      <c r="A29" s="2" t="s">
        <v>72</v>
      </c>
      <c r="B29" s="2" t="s">
        <v>24</v>
      </c>
      <c r="C29" s="2" t="s">
        <v>39</v>
      </c>
      <c r="D29" s="2" t="s">
        <v>50</v>
      </c>
      <c r="E29" s="2" t="s">
        <v>258</v>
      </c>
      <c r="F29" s="2" t="s">
        <v>19</v>
      </c>
      <c r="G29" s="3">
        <v>45352</v>
      </c>
      <c r="H29" s="2">
        <v>1</v>
      </c>
      <c r="I29" s="2" t="s">
        <v>266</v>
      </c>
      <c r="J29" s="2" t="s">
        <v>263</v>
      </c>
      <c r="K29" s="2">
        <v>2024</v>
      </c>
      <c r="L29" s="2">
        <v>961</v>
      </c>
      <c r="M29" s="2">
        <v>15</v>
      </c>
      <c r="N29" s="2">
        <v>2165</v>
      </c>
      <c r="O29" s="2">
        <v>32475</v>
      </c>
      <c r="P29" s="2">
        <v>8397.5400000000009</v>
      </c>
      <c r="Q29" s="2" t="s">
        <v>51</v>
      </c>
      <c r="R29" s="2" t="s">
        <v>40</v>
      </c>
      <c r="S29" s="2" t="s">
        <v>22</v>
      </c>
    </row>
    <row r="30" spans="1:21" x14ac:dyDescent="0.25">
      <c r="A30" s="2" t="s">
        <v>73</v>
      </c>
      <c r="B30" s="2" t="s">
        <v>15</v>
      </c>
      <c r="C30" s="2" t="s">
        <v>25</v>
      </c>
      <c r="D30" s="2" t="s">
        <v>26</v>
      </c>
      <c r="E30" s="2" t="s">
        <v>255</v>
      </c>
      <c r="F30" s="2" t="s">
        <v>34</v>
      </c>
      <c r="G30" s="3">
        <v>45640</v>
      </c>
      <c r="H30" s="2">
        <v>4</v>
      </c>
      <c r="I30" s="2" t="s">
        <v>272</v>
      </c>
      <c r="J30" s="2" t="s">
        <v>264</v>
      </c>
      <c r="K30" s="2">
        <v>2024</v>
      </c>
      <c r="L30" s="2">
        <v>673</v>
      </c>
      <c r="M30" s="2">
        <v>14</v>
      </c>
      <c r="N30" s="2">
        <v>945</v>
      </c>
      <c r="O30" s="2">
        <v>13230</v>
      </c>
      <c r="P30" s="2">
        <v>3486.85</v>
      </c>
      <c r="Q30" s="2" t="s">
        <v>28</v>
      </c>
      <c r="R30" s="2" t="s">
        <v>29</v>
      </c>
      <c r="S30" s="2" t="s">
        <v>30</v>
      </c>
    </row>
    <row r="31" spans="1:21" x14ac:dyDescent="0.25">
      <c r="A31" s="2" t="s">
        <v>74</v>
      </c>
      <c r="B31" s="2" t="s">
        <v>24</v>
      </c>
      <c r="C31" s="2" t="s">
        <v>16</v>
      </c>
      <c r="D31" s="2" t="s">
        <v>17</v>
      </c>
      <c r="E31" s="2" t="s">
        <v>255</v>
      </c>
      <c r="F31" s="2" t="s">
        <v>19</v>
      </c>
      <c r="G31" s="3">
        <v>45551</v>
      </c>
      <c r="H31" s="2">
        <v>3</v>
      </c>
      <c r="I31" s="2" t="s">
        <v>271</v>
      </c>
      <c r="J31" s="2" t="s">
        <v>267</v>
      </c>
      <c r="K31" s="2">
        <v>2024</v>
      </c>
      <c r="L31" s="2">
        <v>762</v>
      </c>
      <c r="M31" s="2">
        <v>4</v>
      </c>
      <c r="N31" s="2">
        <v>1860</v>
      </c>
      <c r="O31" s="2">
        <v>7440</v>
      </c>
      <c r="P31" s="2">
        <v>1905.91</v>
      </c>
      <c r="Q31" s="2" t="s">
        <v>20</v>
      </c>
      <c r="R31" s="2" t="s">
        <v>21</v>
      </c>
      <c r="S31" s="2" t="s">
        <v>22</v>
      </c>
    </row>
    <row r="32" spans="1:21" x14ac:dyDescent="0.25">
      <c r="A32" s="2" t="s">
        <v>75</v>
      </c>
      <c r="B32" s="2" t="s">
        <v>55</v>
      </c>
      <c r="C32" s="2" t="s">
        <v>25</v>
      </c>
      <c r="D32" s="2" t="s">
        <v>17</v>
      </c>
      <c r="E32" s="2" t="s">
        <v>258</v>
      </c>
      <c r="F32" s="2" t="s">
        <v>19</v>
      </c>
      <c r="G32" s="3">
        <v>45626</v>
      </c>
      <c r="H32" s="2">
        <v>4</v>
      </c>
      <c r="I32" s="2" t="s">
        <v>269</v>
      </c>
      <c r="J32" s="2" t="s">
        <v>264</v>
      </c>
      <c r="K32" s="2">
        <v>2024</v>
      </c>
      <c r="L32" s="2">
        <v>687</v>
      </c>
      <c r="M32" s="2">
        <v>10</v>
      </c>
      <c r="N32" s="2">
        <v>2462</v>
      </c>
      <c r="O32" s="2">
        <v>24620</v>
      </c>
      <c r="P32" s="2">
        <v>4894.6499999999996</v>
      </c>
      <c r="Q32" s="2" t="s">
        <v>51</v>
      </c>
      <c r="R32" s="2" t="s">
        <v>29</v>
      </c>
      <c r="S32" s="2" t="s">
        <v>22</v>
      </c>
    </row>
    <row r="33" spans="1:19" x14ac:dyDescent="0.25">
      <c r="A33" s="2" t="s">
        <v>76</v>
      </c>
      <c r="B33" s="2" t="s">
        <v>47</v>
      </c>
      <c r="C33" s="2" t="s">
        <v>39</v>
      </c>
      <c r="D33" s="2" t="s">
        <v>26</v>
      </c>
      <c r="E33" s="2" t="s">
        <v>252</v>
      </c>
      <c r="F33" s="2" t="s">
        <v>19</v>
      </c>
      <c r="G33" s="3">
        <v>45457</v>
      </c>
      <c r="H33" s="2">
        <v>2</v>
      </c>
      <c r="I33" s="2" t="s">
        <v>270</v>
      </c>
      <c r="J33" s="2" t="s">
        <v>263</v>
      </c>
      <c r="K33" s="2">
        <v>2024</v>
      </c>
      <c r="L33" s="2">
        <v>856</v>
      </c>
      <c r="M33" s="2">
        <v>12</v>
      </c>
      <c r="N33" s="2">
        <v>629</v>
      </c>
      <c r="O33" s="2">
        <v>7548</v>
      </c>
      <c r="P33" s="2">
        <v>1461.33</v>
      </c>
      <c r="Q33" s="2" t="s">
        <v>59</v>
      </c>
      <c r="R33" s="2" t="s">
        <v>40</v>
      </c>
      <c r="S33" s="2" t="s">
        <v>22</v>
      </c>
    </row>
    <row r="34" spans="1:19" x14ac:dyDescent="0.25">
      <c r="A34" s="2" t="s">
        <v>77</v>
      </c>
      <c r="B34" s="2" t="s">
        <v>42</v>
      </c>
      <c r="C34" s="2" t="s">
        <v>39</v>
      </c>
      <c r="D34" s="2" t="s">
        <v>26</v>
      </c>
      <c r="E34" s="2" t="s">
        <v>252</v>
      </c>
      <c r="F34" s="2" t="s">
        <v>37</v>
      </c>
      <c r="G34" s="3">
        <v>45296</v>
      </c>
      <c r="H34" s="2">
        <v>1</v>
      </c>
      <c r="I34" s="2" t="s">
        <v>256</v>
      </c>
      <c r="J34" s="2" t="s">
        <v>263</v>
      </c>
      <c r="K34" s="2">
        <v>2024</v>
      </c>
      <c r="L34" s="2">
        <v>1017</v>
      </c>
      <c r="M34" s="2">
        <v>4</v>
      </c>
      <c r="N34" s="2">
        <v>3888</v>
      </c>
      <c r="O34" s="2">
        <v>15552</v>
      </c>
      <c r="P34" s="2">
        <v>2904.09</v>
      </c>
      <c r="Q34" s="2" t="s">
        <v>59</v>
      </c>
      <c r="R34" s="2" t="s">
        <v>40</v>
      </c>
      <c r="S34" s="2" t="s">
        <v>30</v>
      </c>
    </row>
    <row r="35" spans="1:19" x14ac:dyDescent="0.25">
      <c r="A35" s="2" t="s">
        <v>78</v>
      </c>
      <c r="B35" s="2" t="s">
        <v>24</v>
      </c>
      <c r="C35" s="2" t="s">
        <v>25</v>
      </c>
      <c r="D35" s="2" t="s">
        <v>17</v>
      </c>
      <c r="E35" s="2" t="s">
        <v>255</v>
      </c>
      <c r="F35" s="2" t="s">
        <v>34</v>
      </c>
      <c r="G35" s="3">
        <v>45519</v>
      </c>
      <c r="H35" s="2">
        <v>3</v>
      </c>
      <c r="I35" s="2" t="s">
        <v>261</v>
      </c>
      <c r="J35" s="2" t="s">
        <v>257</v>
      </c>
      <c r="K35" s="2">
        <v>2024</v>
      </c>
      <c r="L35" s="2">
        <v>794</v>
      </c>
      <c r="M35" s="2">
        <v>13</v>
      </c>
      <c r="N35" s="2">
        <v>1840</v>
      </c>
      <c r="O35" s="2">
        <v>23920</v>
      </c>
      <c r="P35" s="2">
        <v>5027.54</v>
      </c>
      <c r="Q35" s="2" t="s">
        <v>45</v>
      </c>
      <c r="R35" s="2" t="s">
        <v>29</v>
      </c>
      <c r="S35" s="2" t="s">
        <v>30</v>
      </c>
    </row>
    <row r="36" spans="1:19" x14ac:dyDescent="0.25">
      <c r="A36" s="2" t="s">
        <v>79</v>
      </c>
      <c r="B36" s="2" t="s">
        <v>55</v>
      </c>
      <c r="C36" s="2" t="s">
        <v>39</v>
      </c>
      <c r="D36" s="2" t="s">
        <v>17</v>
      </c>
      <c r="E36" s="2" t="s">
        <v>258</v>
      </c>
      <c r="F36" s="2" t="s">
        <v>19</v>
      </c>
      <c r="G36" s="3">
        <v>45363</v>
      </c>
      <c r="H36" s="2">
        <v>1</v>
      </c>
      <c r="I36" s="2" t="s">
        <v>266</v>
      </c>
      <c r="J36" s="2" t="s">
        <v>254</v>
      </c>
      <c r="K36" s="2">
        <v>2024</v>
      </c>
      <c r="L36" s="2">
        <v>950</v>
      </c>
      <c r="M36" s="2">
        <v>8</v>
      </c>
      <c r="N36" s="2">
        <v>2398</v>
      </c>
      <c r="O36" s="2">
        <v>19184</v>
      </c>
      <c r="P36" s="2">
        <v>3990.67</v>
      </c>
      <c r="Q36" s="2" t="s">
        <v>28</v>
      </c>
      <c r="R36" s="2" t="s">
        <v>40</v>
      </c>
      <c r="S36" s="2" t="s">
        <v>35</v>
      </c>
    </row>
    <row r="37" spans="1:19" x14ac:dyDescent="0.25">
      <c r="A37" s="2" t="s">
        <v>80</v>
      </c>
      <c r="B37" s="2" t="s">
        <v>42</v>
      </c>
      <c r="C37" s="2" t="s">
        <v>39</v>
      </c>
      <c r="D37" s="2" t="s">
        <v>50</v>
      </c>
      <c r="E37" s="2" t="s">
        <v>255</v>
      </c>
      <c r="F37" s="2" t="s">
        <v>44</v>
      </c>
      <c r="G37" s="3">
        <v>45390</v>
      </c>
      <c r="H37" s="2">
        <v>2</v>
      </c>
      <c r="I37" s="2" t="s">
        <v>259</v>
      </c>
      <c r="J37" s="2" t="s">
        <v>267</v>
      </c>
      <c r="K37" s="2">
        <v>2024</v>
      </c>
      <c r="L37" s="2">
        <v>923</v>
      </c>
      <c r="M37" s="2">
        <v>9</v>
      </c>
      <c r="N37" s="2">
        <v>783</v>
      </c>
      <c r="O37" s="2">
        <v>7047</v>
      </c>
      <c r="P37" s="2">
        <v>1533.55</v>
      </c>
      <c r="Q37" s="2" t="s">
        <v>51</v>
      </c>
      <c r="R37" s="2" t="s">
        <v>40</v>
      </c>
      <c r="S37" s="2" t="s">
        <v>35</v>
      </c>
    </row>
    <row r="38" spans="1:19" x14ac:dyDescent="0.25">
      <c r="A38" s="2" t="s">
        <v>81</v>
      </c>
      <c r="B38" s="2" t="s">
        <v>24</v>
      </c>
      <c r="C38" s="2" t="s">
        <v>39</v>
      </c>
      <c r="D38" s="2" t="s">
        <v>32</v>
      </c>
      <c r="E38" s="2" t="s">
        <v>255</v>
      </c>
      <c r="F38" s="2" t="s">
        <v>19</v>
      </c>
      <c r="G38" s="3">
        <v>45554</v>
      </c>
      <c r="H38" s="2">
        <v>3</v>
      </c>
      <c r="I38" s="2" t="s">
        <v>271</v>
      </c>
      <c r="J38" s="2" t="s">
        <v>257</v>
      </c>
      <c r="K38" s="2">
        <v>2024</v>
      </c>
      <c r="L38" s="2">
        <v>759</v>
      </c>
      <c r="M38" s="2">
        <v>11</v>
      </c>
      <c r="N38" s="2">
        <v>2924</v>
      </c>
      <c r="O38" s="2">
        <v>32164</v>
      </c>
      <c r="P38" s="2">
        <v>8545.3799999999992</v>
      </c>
      <c r="Q38" s="2" t="s">
        <v>28</v>
      </c>
      <c r="R38" s="2" t="s">
        <v>40</v>
      </c>
      <c r="S38" s="2" t="s">
        <v>30</v>
      </c>
    </row>
    <row r="39" spans="1:19" x14ac:dyDescent="0.25">
      <c r="A39" s="2" t="s">
        <v>82</v>
      </c>
      <c r="B39" s="2" t="s">
        <v>24</v>
      </c>
      <c r="C39" s="2" t="s">
        <v>16</v>
      </c>
      <c r="D39" s="2" t="s">
        <v>26</v>
      </c>
      <c r="E39" s="2" t="s">
        <v>255</v>
      </c>
      <c r="F39" s="2" t="s">
        <v>37</v>
      </c>
      <c r="G39" s="3">
        <v>45584</v>
      </c>
      <c r="H39" s="2">
        <v>4</v>
      </c>
      <c r="I39" s="2" t="s">
        <v>273</v>
      </c>
      <c r="J39" s="2" t="s">
        <v>264</v>
      </c>
      <c r="K39" s="2">
        <v>2024</v>
      </c>
      <c r="L39" s="2">
        <v>729</v>
      </c>
      <c r="M39" s="2">
        <v>4</v>
      </c>
      <c r="N39" s="2">
        <v>4750</v>
      </c>
      <c r="O39" s="2">
        <v>19000</v>
      </c>
      <c r="P39" s="2">
        <v>4719.47</v>
      </c>
      <c r="Q39" s="2" t="s">
        <v>45</v>
      </c>
      <c r="R39" s="2" t="s">
        <v>21</v>
      </c>
      <c r="S39" s="2" t="s">
        <v>35</v>
      </c>
    </row>
    <row r="40" spans="1:19" x14ac:dyDescent="0.25">
      <c r="A40" s="2" t="s">
        <v>83</v>
      </c>
      <c r="B40" s="2" t="s">
        <v>42</v>
      </c>
      <c r="C40" s="2" t="s">
        <v>39</v>
      </c>
      <c r="D40" s="2" t="s">
        <v>50</v>
      </c>
      <c r="E40" s="2" t="s">
        <v>252</v>
      </c>
      <c r="F40" s="2" t="s">
        <v>44</v>
      </c>
      <c r="G40" s="3">
        <v>45388</v>
      </c>
      <c r="H40" s="2">
        <v>2</v>
      </c>
      <c r="I40" s="2" t="s">
        <v>259</v>
      </c>
      <c r="J40" s="2" t="s">
        <v>264</v>
      </c>
      <c r="K40" s="2">
        <v>2024</v>
      </c>
      <c r="L40" s="2">
        <v>925</v>
      </c>
      <c r="M40" s="2">
        <v>2</v>
      </c>
      <c r="N40" s="2">
        <v>3761</v>
      </c>
      <c r="O40" s="2">
        <v>7522</v>
      </c>
      <c r="P40" s="2">
        <v>1638.8</v>
      </c>
      <c r="Q40" s="2" t="s">
        <v>51</v>
      </c>
      <c r="R40" s="2" t="s">
        <v>40</v>
      </c>
      <c r="S40" s="2" t="s">
        <v>22</v>
      </c>
    </row>
    <row r="41" spans="1:19" x14ac:dyDescent="0.25">
      <c r="A41" s="2" t="s">
        <v>84</v>
      </c>
      <c r="B41" s="2" t="s">
        <v>55</v>
      </c>
      <c r="C41" s="2" t="s">
        <v>16</v>
      </c>
      <c r="D41" s="2" t="s">
        <v>17</v>
      </c>
      <c r="E41" s="2" t="s">
        <v>255</v>
      </c>
      <c r="F41" s="2" t="s">
        <v>44</v>
      </c>
      <c r="G41" s="3">
        <v>45340</v>
      </c>
      <c r="H41" s="2">
        <v>1</v>
      </c>
      <c r="I41" s="2" t="s">
        <v>268</v>
      </c>
      <c r="J41" s="2" t="s">
        <v>265</v>
      </c>
      <c r="K41" s="2">
        <v>2024</v>
      </c>
      <c r="L41" s="2">
        <v>973</v>
      </c>
      <c r="M41" s="2">
        <v>1</v>
      </c>
      <c r="N41" s="2">
        <v>1009</v>
      </c>
      <c r="O41" s="2">
        <v>1009</v>
      </c>
      <c r="P41" s="2">
        <v>265.77999999999997</v>
      </c>
      <c r="Q41" s="2" t="s">
        <v>45</v>
      </c>
      <c r="R41" s="2" t="s">
        <v>21</v>
      </c>
      <c r="S41" s="2" t="s">
        <v>22</v>
      </c>
    </row>
    <row r="42" spans="1:19" x14ac:dyDescent="0.25">
      <c r="A42" s="2" t="s">
        <v>85</v>
      </c>
      <c r="B42" s="2" t="s">
        <v>42</v>
      </c>
      <c r="C42" s="2" t="s">
        <v>16</v>
      </c>
      <c r="D42" s="2" t="s">
        <v>48</v>
      </c>
      <c r="E42" s="2" t="s">
        <v>252</v>
      </c>
      <c r="F42" s="2" t="s">
        <v>34</v>
      </c>
      <c r="G42" s="3">
        <v>45457</v>
      </c>
      <c r="H42" s="2">
        <v>2</v>
      </c>
      <c r="I42" s="2" t="s">
        <v>270</v>
      </c>
      <c r="J42" s="2" t="s">
        <v>263</v>
      </c>
      <c r="K42" s="2">
        <v>2024</v>
      </c>
      <c r="L42" s="2">
        <v>856</v>
      </c>
      <c r="M42" s="2">
        <v>5</v>
      </c>
      <c r="N42" s="2">
        <v>1712</v>
      </c>
      <c r="O42" s="2">
        <v>8560</v>
      </c>
      <c r="P42" s="2">
        <v>1079.5899999999999</v>
      </c>
      <c r="Q42" s="2" t="s">
        <v>20</v>
      </c>
      <c r="R42" s="2" t="s">
        <v>21</v>
      </c>
      <c r="S42" s="2" t="s">
        <v>30</v>
      </c>
    </row>
    <row r="43" spans="1:19" x14ac:dyDescent="0.25">
      <c r="A43" s="2" t="s">
        <v>86</v>
      </c>
      <c r="B43" s="2" t="s">
        <v>47</v>
      </c>
      <c r="C43" s="2" t="s">
        <v>16</v>
      </c>
      <c r="D43" s="2" t="s">
        <v>17</v>
      </c>
      <c r="E43" s="2" t="s">
        <v>255</v>
      </c>
      <c r="F43" s="2" t="s">
        <v>37</v>
      </c>
      <c r="G43" s="3">
        <v>45527</v>
      </c>
      <c r="H43" s="2">
        <v>3</v>
      </c>
      <c r="I43" s="2" t="s">
        <v>261</v>
      </c>
      <c r="J43" s="2" t="s">
        <v>263</v>
      </c>
      <c r="K43" s="2">
        <v>2024</v>
      </c>
      <c r="L43" s="2">
        <v>786</v>
      </c>
      <c r="M43" s="2">
        <v>19</v>
      </c>
      <c r="N43" s="2">
        <v>524</v>
      </c>
      <c r="O43" s="2">
        <v>9956</v>
      </c>
      <c r="P43" s="2">
        <v>1777.35</v>
      </c>
      <c r="Q43" s="2" t="s">
        <v>20</v>
      </c>
      <c r="R43" s="2" t="s">
        <v>21</v>
      </c>
      <c r="S43" s="2" t="s">
        <v>30</v>
      </c>
    </row>
    <row r="44" spans="1:19" x14ac:dyDescent="0.25">
      <c r="A44" s="2" t="s">
        <v>87</v>
      </c>
      <c r="B44" s="2" t="s">
        <v>47</v>
      </c>
      <c r="C44" s="2" t="s">
        <v>25</v>
      </c>
      <c r="D44" s="2" t="s">
        <v>32</v>
      </c>
      <c r="E44" s="2" t="s">
        <v>252</v>
      </c>
      <c r="F44" s="2" t="s">
        <v>19</v>
      </c>
      <c r="G44" s="3">
        <v>45372</v>
      </c>
      <c r="H44" s="2">
        <v>1</v>
      </c>
      <c r="I44" s="2" t="s">
        <v>266</v>
      </c>
      <c r="J44" s="2" t="s">
        <v>257</v>
      </c>
      <c r="K44" s="2">
        <v>2024</v>
      </c>
      <c r="L44" s="2">
        <v>941</v>
      </c>
      <c r="M44" s="2">
        <v>14</v>
      </c>
      <c r="N44" s="2">
        <v>717</v>
      </c>
      <c r="O44" s="2">
        <v>10038</v>
      </c>
      <c r="P44" s="2">
        <v>2786.57</v>
      </c>
      <c r="Q44" s="2" t="s">
        <v>28</v>
      </c>
      <c r="R44" s="2" t="s">
        <v>29</v>
      </c>
      <c r="S44" s="2" t="s">
        <v>22</v>
      </c>
    </row>
    <row r="45" spans="1:19" x14ac:dyDescent="0.25">
      <c r="A45" s="2" t="s">
        <v>88</v>
      </c>
      <c r="B45" s="2" t="s">
        <v>24</v>
      </c>
      <c r="C45" s="2" t="s">
        <v>39</v>
      </c>
      <c r="D45" s="2" t="s">
        <v>26</v>
      </c>
      <c r="E45" s="2" t="s">
        <v>258</v>
      </c>
      <c r="F45" s="2" t="s">
        <v>34</v>
      </c>
      <c r="G45" s="3">
        <v>45385</v>
      </c>
      <c r="H45" s="2">
        <v>2</v>
      </c>
      <c r="I45" s="2" t="s">
        <v>259</v>
      </c>
      <c r="J45" s="2" t="s">
        <v>260</v>
      </c>
      <c r="K45" s="2">
        <v>2024</v>
      </c>
      <c r="L45" s="2">
        <v>928</v>
      </c>
      <c r="M45" s="2">
        <v>14</v>
      </c>
      <c r="N45" s="2">
        <v>3743</v>
      </c>
      <c r="O45" s="2">
        <v>52402</v>
      </c>
      <c r="P45" s="2">
        <v>13880.11</v>
      </c>
      <c r="Q45" s="2" t="s">
        <v>28</v>
      </c>
      <c r="R45" s="2" t="s">
        <v>40</v>
      </c>
      <c r="S45" s="2" t="s">
        <v>30</v>
      </c>
    </row>
    <row r="46" spans="1:19" x14ac:dyDescent="0.25">
      <c r="A46" s="2" t="s">
        <v>89</v>
      </c>
      <c r="B46" s="2" t="s">
        <v>15</v>
      </c>
      <c r="C46" s="2" t="s">
        <v>39</v>
      </c>
      <c r="D46" s="2" t="s">
        <v>32</v>
      </c>
      <c r="E46" s="2" t="s">
        <v>258</v>
      </c>
      <c r="F46" s="2" t="s">
        <v>37</v>
      </c>
      <c r="G46" s="3">
        <v>45339</v>
      </c>
      <c r="H46" s="2">
        <v>1</v>
      </c>
      <c r="I46" s="2" t="s">
        <v>268</v>
      </c>
      <c r="J46" s="2" t="s">
        <v>264</v>
      </c>
      <c r="K46" s="2">
        <v>2024</v>
      </c>
      <c r="L46" s="2">
        <v>974</v>
      </c>
      <c r="M46" s="2">
        <v>4</v>
      </c>
      <c r="N46" s="2">
        <v>4524</v>
      </c>
      <c r="O46" s="2">
        <v>18096</v>
      </c>
      <c r="P46" s="2">
        <v>4229.84</v>
      </c>
      <c r="Q46" s="2" t="s">
        <v>45</v>
      </c>
      <c r="R46" s="2" t="s">
        <v>40</v>
      </c>
      <c r="S46" s="2" t="s">
        <v>30</v>
      </c>
    </row>
    <row r="47" spans="1:19" x14ac:dyDescent="0.25">
      <c r="A47" s="2" t="s">
        <v>90</v>
      </c>
      <c r="B47" s="2" t="s">
        <v>55</v>
      </c>
      <c r="C47" s="2" t="s">
        <v>16</v>
      </c>
      <c r="D47" s="2" t="s">
        <v>17</v>
      </c>
      <c r="E47" s="2" t="s">
        <v>258</v>
      </c>
      <c r="F47" s="2" t="s">
        <v>37</v>
      </c>
      <c r="G47" s="3">
        <v>45541</v>
      </c>
      <c r="H47" s="2">
        <v>3</v>
      </c>
      <c r="I47" s="2" t="s">
        <v>271</v>
      </c>
      <c r="J47" s="2" t="s">
        <v>263</v>
      </c>
      <c r="K47" s="2">
        <v>2024</v>
      </c>
      <c r="L47" s="2">
        <v>772</v>
      </c>
      <c r="M47" s="2">
        <v>2</v>
      </c>
      <c r="N47" s="2">
        <v>2722</v>
      </c>
      <c r="O47" s="2">
        <v>5444</v>
      </c>
      <c r="P47" s="2">
        <v>1477.67</v>
      </c>
      <c r="Q47" s="2" t="s">
        <v>51</v>
      </c>
      <c r="R47" s="2" t="s">
        <v>21</v>
      </c>
      <c r="S47" s="2" t="s">
        <v>30</v>
      </c>
    </row>
    <row r="48" spans="1:19" x14ac:dyDescent="0.25">
      <c r="A48" s="2" t="s">
        <v>91</v>
      </c>
      <c r="B48" s="2" t="s">
        <v>42</v>
      </c>
      <c r="C48" s="2" t="s">
        <v>25</v>
      </c>
      <c r="D48" s="2" t="s">
        <v>17</v>
      </c>
      <c r="E48" s="2" t="s">
        <v>255</v>
      </c>
      <c r="F48" s="2" t="s">
        <v>19</v>
      </c>
      <c r="G48" s="3">
        <v>45410</v>
      </c>
      <c r="H48" s="2">
        <v>2</v>
      </c>
      <c r="I48" s="2" t="s">
        <v>259</v>
      </c>
      <c r="J48" s="2" t="s">
        <v>265</v>
      </c>
      <c r="K48" s="2">
        <v>2024</v>
      </c>
      <c r="L48" s="2">
        <v>903</v>
      </c>
      <c r="M48" s="2">
        <v>16</v>
      </c>
      <c r="N48" s="2">
        <v>4840</v>
      </c>
      <c r="O48" s="2">
        <v>77440</v>
      </c>
      <c r="P48" s="2">
        <v>12245.95</v>
      </c>
      <c r="Q48" s="2" t="s">
        <v>20</v>
      </c>
      <c r="R48" s="2" t="s">
        <v>29</v>
      </c>
      <c r="S48" s="2" t="s">
        <v>35</v>
      </c>
    </row>
    <row r="49" spans="1:19" x14ac:dyDescent="0.25">
      <c r="A49" s="2" t="s">
        <v>92</v>
      </c>
      <c r="B49" s="2" t="s">
        <v>15</v>
      </c>
      <c r="C49" s="2" t="s">
        <v>25</v>
      </c>
      <c r="D49" s="2" t="s">
        <v>26</v>
      </c>
      <c r="E49" s="2" t="s">
        <v>258</v>
      </c>
      <c r="F49" s="2" t="s">
        <v>44</v>
      </c>
      <c r="G49" s="3">
        <v>45635</v>
      </c>
      <c r="H49" s="2">
        <v>4</v>
      </c>
      <c r="I49" s="2" t="s">
        <v>272</v>
      </c>
      <c r="J49" s="2" t="s">
        <v>267</v>
      </c>
      <c r="K49" s="2">
        <v>2024</v>
      </c>
      <c r="L49" s="2">
        <v>678</v>
      </c>
      <c r="M49" s="2">
        <v>8</v>
      </c>
      <c r="N49" s="2">
        <v>3591</v>
      </c>
      <c r="O49" s="2">
        <v>28728</v>
      </c>
      <c r="P49" s="2">
        <v>4777.3599999999997</v>
      </c>
      <c r="Q49" s="2" t="s">
        <v>59</v>
      </c>
      <c r="R49" s="2" t="s">
        <v>29</v>
      </c>
      <c r="S49" s="2" t="s">
        <v>35</v>
      </c>
    </row>
    <row r="50" spans="1:19" x14ac:dyDescent="0.25">
      <c r="A50" s="2" t="s">
        <v>93</v>
      </c>
      <c r="B50" s="2" t="s">
        <v>15</v>
      </c>
      <c r="C50" s="2" t="s">
        <v>16</v>
      </c>
      <c r="D50" s="2" t="s">
        <v>32</v>
      </c>
      <c r="E50" s="2" t="s">
        <v>258</v>
      </c>
      <c r="F50" s="2" t="s">
        <v>44</v>
      </c>
      <c r="G50" s="3">
        <v>45509</v>
      </c>
      <c r="H50" s="2">
        <v>3</v>
      </c>
      <c r="I50" s="2" t="s">
        <v>261</v>
      </c>
      <c r="J50" s="2" t="s">
        <v>267</v>
      </c>
      <c r="K50" s="2">
        <v>2024</v>
      </c>
      <c r="L50" s="2">
        <v>804</v>
      </c>
      <c r="M50" s="2">
        <v>1</v>
      </c>
      <c r="N50" s="2">
        <v>3598</v>
      </c>
      <c r="O50" s="2">
        <v>3598</v>
      </c>
      <c r="P50" s="2">
        <v>972.81</v>
      </c>
      <c r="Q50" s="2" t="s">
        <v>59</v>
      </c>
      <c r="R50" s="2" t="s">
        <v>21</v>
      </c>
      <c r="S50" s="2" t="s">
        <v>22</v>
      </c>
    </row>
    <row r="51" spans="1:19" x14ac:dyDescent="0.25">
      <c r="A51" s="2" t="s">
        <v>94</v>
      </c>
      <c r="B51" s="2" t="s">
        <v>15</v>
      </c>
      <c r="C51" s="2" t="s">
        <v>25</v>
      </c>
      <c r="D51" s="2" t="s">
        <v>50</v>
      </c>
      <c r="E51" s="2" t="s">
        <v>258</v>
      </c>
      <c r="F51" s="2" t="s">
        <v>19</v>
      </c>
      <c r="G51" s="3">
        <v>45297</v>
      </c>
      <c r="H51" s="2">
        <v>1</v>
      </c>
      <c r="I51" s="2" t="s">
        <v>256</v>
      </c>
      <c r="J51" s="2" t="s">
        <v>264</v>
      </c>
      <c r="K51" s="2">
        <v>2024</v>
      </c>
      <c r="L51" s="2">
        <v>1016</v>
      </c>
      <c r="M51" s="2">
        <v>15</v>
      </c>
      <c r="N51" s="2">
        <v>1309</v>
      </c>
      <c r="O51" s="2">
        <v>19635</v>
      </c>
      <c r="P51" s="2">
        <v>2191.92</v>
      </c>
      <c r="Q51" s="2" t="s">
        <v>28</v>
      </c>
      <c r="R51" s="2" t="s">
        <v>29</v>
      </c>
      <c r="S51" s="2" t="s">
        <v>35</v>
      </c>
    </row>
    <row r="52" spans="1:19" x14ac:dyDescent="0.25">
      <c r="A52" s="2" t="s">
        <v>95</v>
      </c>
      <c r="B52" s="2" t="s">
        <v>42</v>
      </c>
      <c r="C52" s="2" t="s">
        <v>16</v>
      </c>
      <c r="D52" s="2" t="s">
        <v>26</v>
      </c>
      <c r="E52" s="2" t="s">
        <v>255</v>
      </c>
      <c r="F52" s="2" t="s">
        <v>44</v>
      </c>
      <c r="G52" s="3">
        <v>45427</v>
      </c>
      <c r="H52" s="2">
        <v>2</v>
      </c>
      <c r="I52" s="2" t="s">
        <v>262</v>
      </c>
      <c r="J52" s="2" t="s">
        <v>260</v>
      </c>
      <c r="K52" s="2">
        <v>2024</v>
      </c>
      <c r="L52" s="2">
        <v>886</v>
      </c>
      <c r="M52" s="2">
        <v>19</v>
      </c>
      <c r="N52" s="2">
        <v>3044</v>
      </c>
      <c r="O52" s="2">
        <v>57836</v>
      </c>
      <c r="P52" s="2">
        <v>16965.09</v>
      </c>
      <c r="Q52" s="2" t="s">
        <v>59</v>
      </c>
      <c r="R52" s="2" t="s">
        <v>21</v>
      </c>
      <c r="S52" s="2" t="s">
        <v>22</v>
      </c>
    </row>
    <row r="53" spans="1:19" x14ac:dyDescent="0.25">
      <c r="A53" s="2" t="s">
        <v>96</v>
      </c>
      <c r="B53" s="2" t="s">
        <v>55</v>
      </c>
      <c r="C53" s="2" t="s">
        <v>39</v>
      </c>
      <c r="D53" s="2" t="s">
        <v>50</v>
      </c>
      <c r="E53" s="2" t="s">
        <v>258</v>
      </c>
      <c r="F53" s="2" t="s">
        <v>34</v>
      </c>
      <c r="G53" s="3">
        <v>45377</v>
      </c>
      <c r="H53" s="2">
        <v>1</v>
      </c>
      <c r="I53" s="2" t="s">
        <v>266</v>
      </c>
      <c r="J53" s="2" t="s">
        <v>254</v>
      </c>
      <c r="K53" s="2">
        <v>2024</v>
      </c>
      <c r="L53" s="2">
        <v>936</v>
      </c>
      <c r="M53" s="2">
        <v>17</v>
      </c>
      <c r="N53" s="2">
        <v>1317</v>
      </c>
      <c r="O53" s="2">
        <v>22389</v>
      </c>
      <c r="P53" s="2">
        <v>5948.63</v>
      </c>
      <c r="Q53" s="2" t="s">
        <v>28</v>
      </c>
      <c r="R53" s="2" t="s">
        <v>40</v>
      </c>
      <c r="S53" s="2" t="s">
        <v>22</v>
      </c>
    </row>
    <row r="54" spans="1:19" x14ac:dyDescent="0.25">
      <c r="A54" s="2" t="s">
        <v>97</v>
      </c>
      <c r="B54" s="2" t="s">
        <v>55</v>
      </c>
      <c r="C54" s="2" t="s">
        <v>25</v>
      </c>
      <c r="D54" s="2" t="s">
        <v>26</v>
      </c>
      <c r="E54" s="2" t="s">
        <v>255</v>
      </c>
      <c r="F54" s="2" t="s">
        <v>44</v>
      </c>
      <c r="G54" s="3">
        <v>45644</v>
      </c>
      <c r="H54" s="2">
        <v>4</v>
      </c>
      <c r="I54" s="2" t="s">
        <v>272</v>
      </c>
      <c r="J54" s="2" t="s">
        <v>260</v>
      </c>
      <c r="K54" s="2">
        <v>2024</v>
      </c>
      <c r="L54" s="2">
        <v>669</v>
      </c>
      <c r="M54" s="2">
        <v>12</v>
      </c>
      <c r="N54" s="2">
        <v>3131</v>
      </c>
      <c r="O54" s="2">
        <v>37572</v>
      </c>
      <c r="P54" s="2">
        <v>5845.67</v>
      </c>
      <c r="Q54" s="2" t="s">
        <v>28</v>
      </c>
      <c r="R54" s="2" t="s">
        <v>29</v>
      </c>
      <c r="S54" s="2" t="s">
        <v>22</v>
      </c>
    </row>
    <row r="55" spans="1:19" x14ac:dyDescent="0.25">
      <c r="A55" s="2" t="s">
        <v>98</v>
      </c>
      <c r="B55" s="2" t="s">
        <v>55</v>
      </c>
      <c r="C55" s="2" t="s">
        <v>39</v>
      </c>
      <c r="D55" s="2" t="s">
        <v>17</v>
      </c>
      <c r="E55" s="2" t="s">
        <v>258</v>
      </c>
      <c r="F55" s="2" t="s">
        <v>44</v>
      </c>
      <c r="G55" s="3">
        <v>45523</v>
      </c>
      <c r="H55" s="2">
        <v>3</v>
      </c>
      <c r="I55" s="2" t="s">
        <v>261</v>
      </c>
      <c r="J55" s="2" t="s">
        <v>267</v>
      </c>
      <c r="K55" s="2">
        <v>2024</v>
      </c>
      <c r="L55" s="2">
        <v>790</v>
      </c>
      <c r="M55" s="2">
        <v>12</v>
      </c>
      <c r="N55" s="2">
        <v>3574</v>
      </c>
      <c r="O55" s="2">
        <v>42888</v>
      </c>
      <c r="P55" s="2">
        <v>4356.43</v>
      </c>
      <c r="Q55" s="2" t="s">
        <v>45</v>
      </c>
      <c r="R55" s="2" t="s">
        <v>40</v>
      </c>
      <c r="S55" s="2" t="s">
        <v>35</v>
      </c>
    </row>
    <row r="56" spans="1:19" x14ac:dyDescent="0.25">
      <c r="A56" s="2" t="s">
        <v>99</v>
      </c>
      <c r="B56" s="2" t="s">
        <v>55</v>
      </c>
      <c r="C56" s="2" t="s">
        <v>25</v>
      </c>
      <c r="D56" s="2" t="s">
        <v>17</v>
      </c>
      <c r="E56" s="2" t="s">
        <v>252</v>
      </c>
      <c r="F56" s="2" t="s">
        <v>44</v>
      </c>
      <c r="G56" s="3">
        <v>45293</v>
      </c>
      <c r="H56" s="2">
        <v>1</v>
      </c>
      <c r="I56" s="2" t="s">
        <v>256</v>
      </c>
      <c r="J56" s="2" t="s">
        <v>254</v>
      </c>
      <c r="K56" s="2">
        <v>2024</v>
      </c>
      <c r="L56" s="2">
        <v>1020</v>
      </c>
      <c r="M56" s="2">
        <v>12</v>
      </c>
      <c r="N56" s="2">
        <v>3568</v>
      </c>
      <c r="O56" s="2">
        <v>42816</v>
      </c>
      <c r="P56" s="2">
        <v>6429.93</v>
      </c>
      <c r="Q56" s="2" t="s">
        <v>45</v>
      </c>
      <c r="R56" s="2" t="s">
        <v>29</v>
      </c>
      <c r="S56" s="2" t="s">
        <v>35</v>
      </c>
    </row>
    <row r="57" spans="1:19" x14ac:dyDescent="0.25">
      <c r="A57" s="2" t="s">
        <v>100</v>
      </c>
      <c r="B57" s="2" t="s">
        <v>55</v>
      </c>
      <c r="C57" s="2" t="s">
        <v>16</v>
      </c>
      <c r="D57" s="2" t="s">
        <v>50</v>
      </c>
      <c r="E57" s="2" t="s">
        <v>255</v>
      </c>
      <c r="F57" s="2" t="s">
        <v>44</v>
      </c>
      <c r="G57" s="3">
        <v>45313</v>
      </c>
      <c r="H57" s="2">
        <v>1</v>
      </c>
      <c r="I57" s="2" t="s">
        <v>256</v>
      </c>
      <c r="J57" s="2" t="s">
        <v>267</v>
      </c>
      <c r="K57" s="2">
        <v>2024</v>
      </c>
      <c r="L57" s="2">
        <v>1000</v>
      </c>
      <c r="M57" s="2">
        <v>8</v>
      </c>
      <c r="N57" s="2">
        <v>4505</v>
      </c>
      <c r="O57" s="2">
        <v>36040</v>
      </c>
      <c r="P57" s="2">
        <v>6840.15</v>
      </c>
      <c r="Q57" s="2" t="s">
        <v>51</v>
      </c>
      <c r="R57" s="2" t="s">
        <v>21</v>
      </c>
      <c r="S57" s="2" t="s">
        <v>30</v>
      </c>
    </row>
    <row r="58" spans="1:19" x14ac:dyDescent="0.25">
      <c r="A58" s="2" t="s">
        <v>101</v>
      </c>
      <c r="B58" s="2" t="s">
        <v>24</v>
      </c>
      <c r="C58" s="2" t="s">
        <v>25</v>
      </c>
      <c r="D58" s="2" t="s">
        <v>48</v>
      </c>
      <c r="E58" s="2" t="s">
        <v>255</v>
      </c>
      <c r="F58" s="2" t="s">
        <v>19</v>
      </c>
      <c r="G58" s="3">
        <v>45516</v>
      </c>
      <c r="H58" s="2">
        <v>3</v>
      </c>
      <c r="I58" s="2" t="s">
        <v>261</v>
      </c>
      <c r="J58" s="2" t="s">
        <v>267</v>
      </c>
      <c r="K58" s="2">
        <v>2024</v>
      </c>
      <c r="L58" s="2">
        <v>797</v>
      </c>
      <c r="M58" s="2">
        <v>17</v>
      </c>
      <c r="N58" s="2">
        <v>3863</v>
      </c>
      <c r="O58" s="2">
        <v>65671</v>
      </c>
      <c r="P58" s="2">
        <v>14811.79</v>
      </c>
      <c r="Q58" s="2" t="s">
        <v>20</v>
      </c>
      <c r="R58" s="2" t="s">
        <v>29</v>
      </c>
      <c r="S58" s="2" t="s">
        <v>22</v>
      </c>
    </row>
    <row r="59" spans="1:19" x14ac:dyDescent="0.25">
      <c r="A59" s="2" t="s">
        <v>102</v>
      </c>
      <c r="B59" s="2" t="s">
        <v>24</v>
      </c>
      <c r="C59" s="2" t="s">
        <v>16</v>
      </c>
      <c r="D59" s="2" t="s">
        <v>32</v>
      </c>
      <c r="E59" s="2" t="s">
        <v>258</v>
      </c>
      <c r="F59" s="2" t="s">
        <v>19</v>
      </c>
      <c r="G59" s="3">
        <v>45412</v>
      </c>
      <c r="H59" s="2">
        <v>2</v>
      </c>
      <c r="I59" s="2" t="s">
        <v>259</v>
      </c>
      <c r="J59" s="2" t="s">
        <v>254</v>
      </c>
      <c r="K59" s="2">
        <v>2024</v>
      </c>
      <c r="L59" s="2">
        <v>901</v>
      </c>
      <c r="M59" s="2">
        <v>9</v>
      </c>
      <c r="N59" s="2">
        <v>4792</v>
      </c>
      <c r="O59" s="2">
        <v>43128</v>
      </c>
      <c r="P59" s="2">
        <v>9688.2099999999991</v>
      </c>
      <c r="Q59" s="2" t="s">
        <v>59</v>
      </c>
      <c r="R59" s="2" t="s">
        <v>21</v>
      </c>
      <c r="S59" s="2" t="s">
        <v>35</v>
      </c>
    </row>
    <row r="60" spans="1:19" x14ac:dyDescent="0.25">
      <c r="A60" s="2" t="s">
        <v>103</v>
      </c>
      <c r="B60" s="2" t="s">
        <v>15</v>
      </c>
      <c r="C60" s="2" t="s">
        <v>25</v>
      </c>
      <c r="D60" s="2" t="s">
        <v>32</v>
      </c>
      <c r="E60" s="2" t="s">
        <v>252</v>
      </c>
      <c r="F60" s="2" t="s">
        <v>44</v>
      </c>
      <c r="G60" s="3">
        <v>45408</v>
      </c>
      <c r="H60" s="2">
        <v>2</v>
      </c>
      <c r="I60" s="2" t="s">
        <v>259</v>
      </c>
      <c r="J60" s="2" t="s">
        <v>263</v>
      </c>
      <c r="K60" s="2">
        <v>2024</v>
      </c>
      <c r="L60" s="2">
        <v>905</v>
      </c>
      <c r="M60" s="2">
        <v>9</v>
      </c>
      <c r="N60" s="2">
        <v>1503</v>
      </c>
      <c r="O60" s="2">
        <v>13527</v>
      </c>
      <c r="P60" s="2">
        <v>3345.15</v>
      </c>
      <c r="Q60" s="2" t="s">
        <v>28</v>
      </c>
      <c r="R60" s="2" t="s">
        <v>29</v>
      </c>
      <c r="S60" s="2" t="s">
        <v>22</v>
      </c>
    </row>
    <row r="61" spans="1:19" x14ac:dyDescent="0.25">
      <c r="A61" s="2" t="s">
        <v>104</v>
      </c>
      <c r="B61" s="2" t="s">
        <v>42</v>
      </c>
      <c r="C61" s="2" t="s">
        <v>25</v>
      </c>
      <c r="D61" s="2" t="s">
        <v>26</v>
      </c>
      <c r="E61" s="2" t="s">
        <v>258</v>
      </c>
      <c r="F61" s="2" t="s">
        <v>34</v>
      </c>
      <c r="G61" s="3">
        <v>45426</v>
      </c>
      <c r="H61" s="2">
        <v>2</v>
      </c>
      <c r="I61" s="2" t="s">
        <v>262</v>
      </c>
      <c r="J61" s="2" t="s">
        <v>254</v>
      </c>
      <c r="K61" s="2">
        <v>2024</v>
      </c>
      <c r="L61" s="2">
        <v>887</v>
      </c>
      <c r="M61" s="2">
        <v>2</v>
      </c>
      <c r="N61" s="2">
        <v>4320</v>
      </c>
      <c r="O61" s="2">
        <v>8640</v>
      </c>
      <c r="P61" s="2">
        <v>1504.74</v>
      </c>
      <c r="Q61" s="2" t="s">
        <v>45</v>
      </c>
      <c r="R61" s="2" t="s">
        <v>29</v>
      </c>
      <c r="S61" s="2" t="s">
        <v>22</v>
      </c>
    </row>
    <row r="62" spans="1:19" x14ac:dyDescent="0.25">
      <c r="A62" s="2" t="s">
        <v>105</v>
      </c>
      <c r="B62" s="2" t="s">
        <v>42</v>
      </c>
      <c r="C62" s="2" t="s">
        <v>16</v>
      </c>
      <c r="D62" s="2" t="s">
        <v>32</v>
      </c>
      <c r="E62" s="2" t="s">
        <v>255</v>
      </c>
      <c r="F62" s="2" t="s">
        <v>37</v>
      </c>
      <c r="G62" s="3">
        <v>45547</v>
      </c>
      <c r="H62" s="2">
        <v>3</v>
      </c>
      <c r="I62" s="2" t="s">
        <v>271</v>
      </c>
      <c r="J62" s="2" t="s">
        <v>257</v>
      </c>
      <c r="K62" s="2">
        <v>2024</v>
      </c>
      <c r="L62" s="2">
        <v>766</v>
      </c>
      <c r="M62" s="2">
        <v>6</v>
      </c>
      <c r="N62" s="2">
        <v>3700</v>
      </c>
      <c r="O62" s="2">
        <v>22200</v>
      </c>
      <c r="P62" s="2">
        <v>5549.46</v>
      </c>
      <c r="Q62" s="2" t="s">
        <v>28</v>
      </c>
      <c r="R62" s="2" t="s">
        <v>21</v>
      </c>
      <c r="S62" s="2" t="s">
        <v>30</v>
      </c>
    </row>
    <row r="63" spans="1:19" x14ac:dyDescent="0.25">
      <c r="A63" s="2" t="s">
        <v>106</v>
      </c>
      <c r="B63" s="2" t="s">
        <v>47</v>
      </c>
      <c r="C63" s="2" t="s">
        <v>39</v>
      </c>
      <c r="D63" s="2" t="s">
        <v>32</v>
      </c>
      <c r="E63" s="2" t="s">
        <v>255</v>
      </c>
      <c r="F63" s="2" t="s">
        <v>19</v>
      </c>
      <c r="G63" s="3">
        <v>45502</v>
      </c>
      <c r="H63" s="2">
        <v>3</v>
      </c>
      <c r="I63" s="2" t="s">
        <v>253</v>
      </c>
      <c r="J63" s="2" t="s">
        <v>267</v>
      </c>
      <c r="K63" s="2">
        <v>2024</v>
      </c>
      <c r="L63" s="2">
        <v>811</v>
      </c>
      <c r="M63" s="2">
        <v>3</v>
      </c>
      <c r="N63" s="2">
        <v>3381</v>
      </c>
      <c r="O63" s="2">
        <v>10143</v>
      </c>
      <c r="P63" s="2">
        <v>1448.23</v>
      </c>
      <c r="Q63" s="2" t="s">
        <v>28</v>
      </c>
      <c r="R63" s="2" t="s">
        <v>40</v>
      </c>
      <c r="S63" s="2" t="s">
        <v>22</v>
      </c>
    </row>
    <row r="64" spans="1:19" x14ac:dyDescent="0.25">
      <c r="A64" s="2" t="s">
        <v>107</v>
      </c>
      <c r="B64" s="2" t="s">
        <v>47</v>
      </c>
      <c r="C64" s="2" t="s">
        <v>25</v>
      </c>
      <c r="D64" s="2" t="s">
        <v>32</v>
      </c>
      <c r="E64" s="2" t="s">
        <v>258</v>
      </c>
      <c r="F64" s="2" t="s">
        <v>34</v>
      </c>
      <c r="G64" s="3">
        <v>45406</v>
      </c>
      <c r="H64" s="2">
        <v>2</v>
      </c>
      <c r="I64" s="2" t="s">
        <v>259</v>
      </c>
      <c r="J64" s="2" t="s">
        <v>260</v>
      </c>
      <c r="K64" s="2">
        <v>2024</v>
      </c>
      <c r="L64" s="2">
        <v>907</v>
      </c>
      <c r="M64" s="2">
        <v>9</v>
      </c>
      <c r="N64" s="2">
        <v>763</v>
      </c>
      <c r="O64" s="2">
        <v>6867</v>
      </c>
      <c r="P64" s="2">
        <v>1267.28</v>
      </c>
      <c r="Q64" s="2" t="s">
        <v>45</v>
      </c>
      <c r="R64" s="2" t="s">
        <v>29</v>
      </c>
      <c r="S64" s="2" t="s">
        <v>35</v>
      </c>
    </row>
    <row r="65" spans="1:19" x14ac:dyDescent="0.25">
      <c r="A65" s="2" t="s">
        <v>108</v>
      </c>
      <c r="B65" s="2" t="s">
        <v>55</v>
      </c>
      <c r="C65" s="2" t="s">
        <v>16</v>
      </c>
      <c r="D65" s="2" t="s">
        <v>50</v>
      </c>
      <c r="E65" s="2" t="s">
        <v>255</v>
      </c>
      <c r="F65" s="2" t="s">
        <v>19</v>
      </c>
      <c r="G65" s="3">
        <v>45372</v>
      </c>
      <c r="H65" s="2">
        <v>1</v>
      </c>
      <c r="I65" s="2" t="s">
        <v>266</v>
      </c>
      <c r="J65" s="2" t="s">
        <v>257</v>
      </c>
      <c r="K65" s="2">
        <v>2024</v>
      </c>
      <c r="L65" s="2">
        <v>941</v>
      </c>
      <c r="M65" s="2">
        <v>11</v>
      </c>
      <c r="N65" s="2">
        <v>1597</v>
      </c>
      <c r="O65" s="2">
        <v>17567</v>
      </c>
      <c r="P65" s="2">
        <v>5170.0600000000004</v>
      </c>
      <c r="Q65" s="2" t="s">
        <v>51</v>
      </c>
      <c r="R65" s="2" t="s">
        <v>21</v>
      </c>
      <c r="S65" s="2" t="s">
        <v>22</v>
      </c>
    </row>
    <row r="66" spans="1:19" x14ac:dyDescent="0.25">
      <c r="A66" s="2" t="s">
        <v>109</v>
      </c>
      <c r="B66" s="2" t="s">
        <v>55</v>
      </c>
      <c r="C66" s="2" t="s">
        <v>25</v>
      </c>
      <c r="D66" s="2" t="s">
        <v>17</v>
      </c>
      <c r="E66" s="2" t="s">
        <v>258</v>
      </c>
      <c r="F66" s="2" t="s">
        <v>34</v>
      </c>
      <c r="G66" s="3">
        <v>45310</v>
      </c>
      <c r="H66" s="2">
        <v>1</v>
      </c>
      <c r="I66" s="2" t="s">
        <v>256</v>
      </c>
      <c r="J66" s="2" t="s">
        <v>263</v>
      </c>
      <c r="K66" s="2">
        <v>2024</v>
      </c>
      <c r="L66" s="2">
        <v>1003</v>
      </c>
      <c r="M66" s="2">
        <v>12</v>
      </c>
      <c r="N66" s="2">
        <v>4817</v>
      </c>
      <c r="O66" s="2">
        <v>57804</v>
      </c>
      <c r="P66" s="2">
        <v>6956.35</v>
      </c>
      <c r="Q66" s="2" t="s">
        <v>59</v>
      </c>
      <c r="R66" s="2" t="s">
        <v>29</v>
      </c>
      <c r="S66" s="2" t="s">
        <v>30</v>
      </c>
    </row>
    <row r="67" spans="1:19" x14ac:dyDescent="0.25">
      <c r="A67" s="2" t="s">
        <v>110</v>
      </c>
      <c r="B67" s="2" t="s">
        <v>42</v>
      </c>
      <c r="C67" s="2" t="s">
        <v>39</v>
      </c>
      <c r="D67" s="2" t="s">
        <v>26</v>
      </c>
      <c r="E67" s="2" t="s">
        <v>252</v>
      </c>
      <c r="F67" s="2" t="s">
        <v>34</v>
      </c>
      <c r="G67" s="3">
        <v>45423</v>
      </c>
      <c r="H67" s="2">
        <v>2</v>
      </c>
      <c r="I67" s="2" t="s">
        <v>262</v>
      </c>
      <c r="J67" s="2" t="s">
        <v>264</v>
      </c>
      <c r="K67" s="2">
        <v>2024</v>
      </c>
      <c r="L67" s="2">
        <v>890</v>
      </c>
      <c r="M67" s="2">
        <v>13</v>
      </c>
      <c r="N67" s="2">
        <v>1013</v>
      </c>
      <c r="O67" s="2">
        <v>13169</v>
      </c>
      <c r="P67" s="2">
        <v>2294.2800000000002</v>
      </c>
      <c r="Q67" s="2" t="s">
        <v>51</v>
      </c>
      <c r="R67" s="2" t="s">
        <v>40</v>
      </c>
      <c r="S67" s="2" t="s">
        <v>22</v>
      </c>
    </row>
    <row r="68" spans="1:19" x14ac:dyDescent="0.25">
      <c r="A68" s="2" t="s">
        <v>111</v>
      </c>
      <c r="B68" s="2" t="s">
        <v>47</v>
      </c>
      <c r="C68" s="2" t="s">
        <v>39</v>
      </c>
      <c r="D68" s="2" t="s">
        <v>32</v>
      </c>
      <c r="E68" s="2" t="s">
        <v>258</v>
      </c>
      <c r="F68" s="2" t="s">
        <v>37</v>
      </c>
      <c r="G68" s="3">
        <v>45403</v>
      </c>
      <c r="H68" s="2">
        <v>2</v>
      </c>
      <c r="I68" s="2" t="s">
        <v>259</v>
      </c>
      <c r="J68" s="2" t="s">
        <v>265</v>
      </c>
      <c r="K68" s="2">
        <v>2024</v>
      </c>
      <c r="L68" s="2">
        <v>910</v>
      </c>
      <c r="M68" s="2">
        <v>1</v>
      </c>
      <c r="N68" s="2">
        <v>4429</v>
      </c>
      <c r="O68" s="2">
        <v>4429</v>
      </c>
      <c r="P68" s="2">
        <v>1270.6400000000001</v>
      </c>
      <c r="Q68" s="2" t="s">
        <v>51</v>
      </c>
      <c r="R68" s="2" t="s">
        <v>40</v>
      </c>
      <c r="S68" s="2" t="s">
        <v>22</v>
      </c>
    </row>
    <row r="69" spans="1:19" x14ac:dyDescent="0.25">
      <c r="A69" s="2" t="s">
        <v>112</v>
      </c>
      <c r="B69" s="2" t="s">
        <v>55</v>
      </c>
      <c r="C69" s="2" t="s">
        <v>16</v>
      </c>
      <c r="D69" s="2" t="s">
        <v>17</v>
      </c>
      <c r="E69" s="2" t="s">
        <v>255</v>
      </c>
      <c r="F69" s="2" t="s">
        <v>44</v>
      </c>
      <c r="G69" s="3">
        <v>45331</v>
      </c>
      <c r="H69" s="2">
        <v>1</v>
      </c>
      <c r="I69" s="2" t="s">
        <v>268</v>
      </c>
      <c r="J69" s="2" t="s">
        <v>263</v>
      </c>
      <c r="K69" s="2">
        <v>2024</v>
      </c>
      <c r="L69" s="2">
        <v>982</v>
      </c>
      <c r="M69" s="2">
        <v>16</v>
      </c>
      <c r="N69" s="2">
        <v>2484</v>
      </c>
      <c r="O69" s="2">
        <v>39744</v>
      </c>
      <c r="P69" s="2">
        <v>6042.8</v>
      </c>
      <c r="Q69" s="2" t="s">
        <v>45</v>
      </c>
      <c r="R69" s="2" t="s">
        <v>21</v>
      </c>
      <c r="S69" s="2" t="s">
        <v>30</v>
      </c>
    </row>
    <row r="70" spans="1:19" x14ac:dyDescent="0.25">
      <c r="A70" s="2" t="s">
        <v>113</v>
      </c>
      <c r="B70" s="2" t="s">
        <v>42</v>
      </c>
      <c r="C70" s="2" t="s">
        <v>39</v>
      </c>
      <c r="D70" s="2" t="s">
        <v>48</v>
      </c>
      <c r="E70" s="2" t="s">
        <v>252</v>
      </c>
      <c r="F70" s="2" t="s">
        <v>37</v>
      </c>
      <c r="G70" s="3">
        <v>45601</v>
      </c>
      <c r="H70" s="2">
        <v>4</v>
      </c>
      <c r="I70" s="2" t="s">
        <v>269</v>
      </c>
      <c r="J70" s="2" t="s">
        <v>254</v>
      </c>
      <c r="K70" s="2">
        <v>2024</v>
      </c>
      <c r="L70" s="2">
        <v>712</v>
      </c>
      <c r="M70" s="2">
        <v>7</v>
      </c>
      <c r="N70" s="2">
        <v>2484</v>
      </c>
      <c r="O70" s="2">
        <v>17388</v>
      </c>
      <c r="P70" s="2">
        <v>3753.99</v>
      </c>
      <c r="Q70" s="2" t="s">
        <v>28</v>
      </c>
      <c r="R70" s="2" t="s">
        <v>40</v>
      </c>
      <c r="S70" s="2" t="s">
        <v>22</v>
      </c>
    </row>
    <row r="71" spans="1:19" x14ac:dyDescent="0.25">
      <c r="A71" s="2" t="s">
        <v>114</v>
      </c>
      <c r="B71" s="2" t="s">
        <v>15</v>
      </c>
      <c r="C71" s="2" t="s">
        <v>39</v>
      </c>
      <c r="D71" s="2" t="s">
        <v>32</v>
      </c>
      <c r="E71" s="2" t="s">
        <v>258</v>
      </c>
      <c r="F71" s="2" t="s">
        <v>19</v>
      </c>
      <c r="G71" s="3">
        <v>45418</v>
      </c>
      <c r="H71" s="2">
        <v>2</v>
      </c>
      <c r="I71" s="2" t="s">
        <v>262</v>
      </c>
      <c r="J71" s="2" t="s">
        <v>267</v>
      </c>
      <c r="K71" s="2">
        <v>2024</v>
      </c>
      <c r="L71" s="2">
        <v>895</v>
      </c>
      <c r="M71" s="2">
        <v>9</v>
      </c>
      <c r="N71" s="2">
        <v>845</v>
      </c>
      <c r="O71" s="2">
        <v>7605</v>
      </c>
      <c r="P71" s="2">
        <v>1424.09</v>
      </c>
      <c r="Q71" s="2" t="s">
        <v>45</v>
      </c>
      <c r="R71" s="2" t="s">
        <v>40</v>
      </c>
      <c r="S71" s="2" t="s">
        <v>35</v>
      </c>
    </row>
    <row r="72" spans="1:19" x14ac:dyDescent="0.25">
      <c r="A72" s="2" t="s">
        <v>115</v>
      </c>
      <c r="B72" s="2" t="s">
        <v>55</v>
      </c>
      <c r="C72" s="2" t="s">
        <v>16</v>
      </c>
      <c r="D72" s="2" t="s">
        <v>48</v>
      </c>
      <c r="E72" s="2" t="s">
        <v>255</v>
      </c>
      <c r="F72" s="2" t="s">
        <v>34</v>
      </c>
      <c r="G72" s="3">
        <v>45338</v>
      </c>
      <c r="H72" s="2">
        <v>1</v>
      </c>
      <c r="I72" s="2" t="s">
        <v>268</v>
      </c>
      <c r="J72" s="2" t="s">
        <v>263</v>
      </c>
      <c r="K72" s="2">
        <v>2024</v>
      </c>
      <c r="L72" s="2">
        <v>975</v>
      </c>
      <c r="M72" s="2">
        <v>17</v>
      </c>
      <c r="N72" s="2">
        <v>1492</v>
      </c>
      <c r="O72" s="2">
        <v>25364</v>
      </c>
      <c r="P72" s="2">
        <v>7393.13</v>
      </c>
      <c r="Q72" s="2" t="s">
        <v>45</v>
      </c>
      <c r="R72" s="2" t="s">
        <v>21</v>
      </c>
      <c r="S72" s="2" t="s">
        <v>30</v>
      </c>
    </row>
    <row r="73" spans="1:19" x14ac:dyDescent="0.25">
      <c r="A73" s="2" t="s">
        <v>116</v>
      </c>
      <c r="B73" s="2" t="s">
        <v>24</v>
      </c>
      <c r="C73" s="2" t="s">
        <v>25</v>
      </c>
      <c r="D73" s="2" t="s">
        <v>17</v>
      </c>
      <c r="E73" s="2" t="s">
        <v>255</v>
      </c>
      <c r="F73" s="2" t="s">
        <v>37</v>
      </c>
      <c r="G73" s="3">
        <v>45518</v>
      </c>
      <c r="H73" s="2">
        <v>3</v>
      </c>
      <c r="I73" s="2" t="s">
        <v>261</v>
      </c>
      <c r="J73" s="2" t="s">
        <v>260</v>
      </c>
      <c r="K73" s="2">
        <v>2024</v>
      </c>
      <c r="L73" s="2">
        <v>795</v>
      </c>
      <c r="M73" s="2">
        <v>10</v>
      </c>
      <c r="N73" s="2">
        <v>3780</v>
      </c>
      <c r="O73" s="2">
        <v>37800</v>
      </c>
      <c r="P73" s="2">
        <v>5417.46</v>
      </c>
      <c r="Q73" s="2" t="s">
        <v>51</v>
      </c>
      <c r="R73" s="2" t="s">
        <v>29</v>
      </c>
      <c r="S73" s="2" t="s">
        <v>35</v>
      </c>
    </row>
    <row r="74" spans="1:19" x14ac:dyDescent="0.25">
      <c r="A74" s="2" t="s">
        <v>117</v>
      </c>
      <c r="B74" s="2" t="s">
        <v>42</v>
      </c>
      <c r="C74" s="2" t="s">
        <v>39</v>
      </c>
      <c r="D74" s="2" t="s">
        <v>32</v>
      </c>
      <c r="E74" s="2" t="s">
        <v>255</v>
      </c>
      <c r="F74" s="2" t="s">
        <v>37</v>
      </c>
      <c r="G74" s="3">
        <v>45330</v>
      </c>
      <c r="H74" s="2">
        <v>1</v>
      </c>
      <c r="I74" s="2" t="s">
        <v>268</v>
      </c>
      <c r="J74" s="2" t="s">
        <v>257</v>
      </c>
      <c r="K74" s="2">
        <v>2024</v>
      </c>
      <c r="L74" s="2">
        <v>983</v>
      </c>
      <c r="M74" s="2">
        <v>19</v>
      </c>
      <c r="N74" s="2">
        <v>2668</v>
      </c>
      <c r="O74" s="2">
        <v>50692</v>
      </c>
      <c r="P74" s="2">
        <v>7929.64</v>
      </c>
      <c r="Q74" s="2" t="s">
        <v>51</v>
      </c>
      <c r="R74" s="2" t="s">
        <v>40</v>
      </c>
      <c r="S74" s="2" t="s">
        <v>30</v>
      </c>
    </row>
    <row r="75" spans="1:19" x14ac:dyDescent="0.25">
      <c r="A75" s="2" t="s">
        <v>118</v>
      </c>
      <c r="B75" s="2" t="s">
        <v>42</v>
      </c>
      <c r="C75" s="2" t="s">
        <v>25</v>
      </c>
      <c r="D75" s="2" t="s">
        <v>17</v>
      </c>
      <c r="E75" s="2" t="s">
        <v>252</v>
      </c>
      <c r="F75" s="2" t="s">
        <v>34</v>
      </c>
      <c r="G75" s="3">
        <v>45600</v>
      </c>
      <c r="H75" s="2">
        <v>4</v>
      </c>
      <c r="I75" s="2" t="s">
        <v>269</v>
      </c>
      <c r="J75" s="2" t="s">
        <v>267</v>
      </c>
      <c r="K75" s="2">
        <v>2024</v>
      </c>
      <c r="L75" s="2">
        <v>713</v>
      </c>
      <c r="M75" s="2">
        <v>12</v>
      </c>
      <c r="N75" s="2">
        <v>2837</v>
      </c>
      <c r="O75" s="2">
        <v>34044</v>
      </c>
      <c r="P75" s="2">
        <v>6953.92</v>
      </c>
      <c r="Q75" s="2" t="s">
        <v>45</v>
      </c>
      <c r="R75" s="2" t="s">
        <v>29</v>
      </c>
      <c r="S75" s="2" t="s">
        <v>35</v>
      </c>
    </row>
    <row r="76" spans="1:19" x14ac:dyDescent="0.25">
      <c r="A76" s="2" t="s">
        <v>120</v>
      </c>
      <c r="B76" s="2" t="s">
        <v>24</v>
      </c>
      <c r="C76" s="2" t="s">
        <v>16</v>
      </c>
      <c r="D76" s="2" t="s">
        <v>50</v>
      </c>
      <c r="E76" s="2" t="s">
        <v>258</v>
      </c>
      <c r="F76" s="2" t="s">
        <v>34</v>
      </c>
      <c r="G76" s="3">
        <v>45325</v>
      </c>
      <c r="H76" s="2">
        <v>1</v>
      </c>
      <c r="I76" s="2" t="s">
        <v>268</v>
      </c>
      <c r="J76" s="2" t="s">
        <v>264</v>
      </c>
      <c r="K76" s="2">
        <v>2024</v>
      </c>
      <c r="L76" s="2">
        <v>988</v>
      </c>
      <c r="M76" s="2">
        <v>3</v>
      </c>
      <c r="N76" s="2">
        <v>3578</v>
      </c>
      <c r="O76" s="2">
        <v>10734</v>
      </c>
      <c r="P76" s="2">
        <v>1939.12</v>
      </c>
      <c r="Q76" s="2" t="s">
        <v>28</v>
      </c>
      <c r="R76" s="2" t="s">
        <v>21</v>
      </c>
      <c r="S76" s="2" t="s">
        <v>22</v>
      </c>
    </row>
    <row r="77" spans="1:19" x14ac:dyDescent="0.25">
      <c r="A77" s="2" t="s">
        <v>121</v>
      </c>
      <c r="B77" s="2" t="s">
        <v>55</v>
      </c>
      <c r="C77" s="2" t="s">
        <v>16</v>
      </c>
      <c r="D77" s="2" t="s">
        <v>26</v>
      </c>
      <c r="E77" s="2" t="s">
        <v>255</v>
      </c>
      <c r="F77" s="2" t="s">
        <v>44</v>
      </c>
      <c r="G77" s="3">
        <v>45486</v>
      </c>
      <c r="H77" s="2">
        <v>3</v>
      </c>
      <c r="I77" s="2" t="s">
        <v>253</v>
      </c>
      <c r="J77" s="2" t="s">
        <v>264</v>
      </c>
      <c r="K77" s="2">
        <v>2024</v>
      </c>
      <c r="L77" s="2">
        <v>827</v>
      </c>
      <c r="M77" s="2">
        <v>3</v>
      </c>
      <c r="N77" s="2">
        <v>4147</v>
      </c>
      <c r="O77" s="2">
        <v>12441</v>
      </c>
      <c r="P77" s="2">
        <v>3417.9</v>
      </c>
      <c r="Q77" s="2" t="s">
        <v>45</v>
      </c>
      <c r="R77" s="2" t="s">
        <v>21</v>
      </c>
      <c r="S77" s="2" t="s">
        <v>22</v>
      </c>
    </row>
    <row r="78" spans="1:19" x14ac:dyDescent="0.25">
      <c r="A78" s="2" t="s">
        <v>122</v>
      </c>
      <c r="B78" s="2" t="s">
        <v>15</v>
      </c>
      <c r="C78" s="2" t="s">
        <v>25</v>
      </c>
      <c r="D78" s="2" t="s">
        <v>26</v>
      </c>
      <c r="E78" s="2" t="s">
        <v>258</v>
      </c>
      <c r="F78" s="2" t="s">
        <v>44</v>
      </c>
      <c r="G78" s="3">
        <v>45312</v>
      </c>
      <c r="H78" s="2">
        <v>1</v>
      </c>
      <c r="I78" s="2" t="s">
        <v>256</v>
      </c>
      <c r="J78" s="2" t="s">
        <v>265</v>
      </c>
      <c r="K78" s="2">
        <v>2024</v>
      </c>
      <c r="L78" s="2">
        <v>1001</v>
      </c>
      <c r="M78" s="2">
        <v>17</v>
      </c>
      <c r="N78" s="2">
        <v>4948</v>
      </c>
      <c r="O78" s="2">
        <v>84116</v>
      </c>
      <c r="P78" s="2">
        <v>18970.810000000001</v>
      </c>
      <c r="Q78" s="2" t="s">
        <v>20</v>
      </c>
      <c r="R78" s="2" t="s">
        <v>29</v>
      </c>
      <c r="S78" s="2" t="s">
        <v>30</v>
      </c>
    </row>
    <row r="79" spans="1:19" x14ac:dyDescent="0.25">
      <c r="A79" s="2" t="s">
        <v>123</v>
      </c>
      <c r="B79" s="2" t="s">
        <v>15</v>
      </c>
      <c r="C79" s="2" t="s">
        <v>25</v>
      </c>
      <c r="D79" s="2" t="s">
        <v>26</v>
      </c>
      <c r="E79" s="2" t="s">
        <v>252</v>
      </c>
      <c r="F79" s="2" t="s">
        <v>19</v>
      </c>
      <c r="G79" s="3">
        <v>45637</v>
      </c>
      <c r="H79" s="2">
        <v>4</v>
      </c>
      <c r="I79" s="2" t="s">
        <v>272</v>
      </c>
      <c r="J79" s="2" t="s">
        <v>260</v>
      </c>
      <c r="K79" s="2">
        <v>2024</v>
      </c>
      <c r="L79" s="2">
        <v>676</v>
      </c>
      <c r="M79" s="2">
        <v>4</v>
      </c>
      <c r="N79" s="2">
        <v>3803</v>
      </c>
      <c r="O79" s="2">
        <v>15212</v>
      </c>
      <c r="P79" s="2">
        <v>1633.45</v>
      </c>
      <c r="Q79" s="2" t="s">
        <v>51</v>
      </c>
      <c r="R79" s="2" t="s">
        <v>29</v>
      </c>
      <c r="S79" s="2" t="s">
        <v>22</v>
      </c>
    </row>
    <row r="80" spans="1:19" x14ac:dyDescent="0.25">
      <c r="A80" s="2" t="s">
        <v>124</v>
      </c>
      <c r="B80" s="2" t="s">
        <v>24</v>
      </c>
      <c r="C80" s="2" t="s">
        <v>16</v>
      </c>
      <c r="D80" s="2" t="s">
        <v>17</v>
      </c>
      <c r="E80" s="2" t="s">
        <v>258</v>
      </c>
      <c r="F80" s="2" t="s">
        <v>19</v>
      </c>
      <c r="G80" s="3">
        <v>45455</v>
      </c>
      <c r="H80" s="2">
        <v>2</v>
      </c>
      <c r="I80" s="2" t="s">
        <v>270</v>
      </c>
      <c r="J80" s="2" t="s">
        <v>260</v>
      </c>
      <c r="K80" s="2">
        <v>2024</v>
      </c>
      <c r="L80" s="2">
        <v>858</v>
      </c>
      <c r="M80" s="2">
        <v>2</v>
      </c>
      <c r="N80" s="2">
        <v>2220</v>
      </c>
      <c r="O80" s="2">
        <v>4440</v>
      </c>
      <c r="P80" s="2">
        <v>844</v>
      </c>
      <c r="Q80" s="2" t="s">
        <v>20</v>
      </c>
      <c r="R80" s="2" t="s">
        <v>21</v>
      </c>
      <c r="S80" s="2" t="s">
        <v>30</v>
      </c>
    </row>
    <row r="81" spans="1:19" x14ac:dyDescent="0.25">
      <c r="A81" s="2" t="s">
        <v>125</v>
      </c>
      <c r="B81" s="2" t="s">
        <v>55</v>
      </c>
      <c r="C81" s="2" t="s">
        <v>16</v>
      </c>
      <c r="D81" s="2" t="s">
        <v>50</v>
      </c>
      <c r="E81" s="2" t="s">
        <v>252</v>
      </c>
      <c r="F81" s="2" t="s">
        <v>37</v>
      </c>
      <c r="G81" s="3">
        <v>45546</v>
      </c>
      <c r="H81" s="2">
        <v>3</v>
      </c>
      <c r="I81" s="2" t="s">
        <v>271</v>
      </c>
      <c r="J81" s="2" t="s">
        <v>260</v>
      </c>
      <c r="K81" s="2">
        <v>2024</v>
      </c>
      <c r="L81" s="2">
        <v>767</v>
      </c>
      <c r="M81" s="2">
        <v>6</v>
      </c>
      <c r="N81" s="2">
        <v>2549</v>
      </c>
      <c r="O81" s="2">
        <v>15294</v>
      </c>
      <c r="P81" s="2">
        <v>1983.76</v>
      </c>
      <c r="Q81" s="2" t="s">
        <v>45</v>
      </c>
      <c r="R81" s="2" t="s">
        <v>21</v>
      </c>
      <c r="S81" s="2" t="s">
        <v>35</v>
      </c>
    </row>
    <row r="82" spans="1:19" x14ac:dyDescent="0.25">
      <c r="A82" s="2" t="s">
        <v>126</v>
      </c>
      <c r="B82" s="2" t="s">
        <v>15</v>
      </c>
      <c r="C82" s="2" t="s">
        <v>16</v>
      </c>
      <c r="D82" s="2" t="s">
        <v>26</v>
      </c>
      <c r="E82" s="2" t="s">
        <v>258</v>
      </c>
      <c r="F82" s="2" t="s">
        <v>19</v>
      </c>
      <c r="G82" s="3">
        <v>45328</v>
      </c>
      <c r="H82" s="2">
        <v>1</v>
      </c>
      <c r="I82" s="2" t="s">
        <v>268</v>
      </c>
      <c r="J82" s="2" t="s">
        <v>254</v>
      </c>
      <c r="K82" s="2">
        <v>2024</v>
      </c>
      <c r="L82" s="2">
        <v>985</v>
      </c>
      <c r="M82" s="2">
        <v>2</v>
      </c>
      <c r="N82" s="2">
        <v>2919</v>
      </c>
      <c r="O82" s="2">
        <v>5838</v>
      </c>
      <c r="P82" s="2">
        <v>1239.71</v>
      </c>
      <c r="Q82" s="2" t="s">
        <v>28</v>
      </c>
      <c r="R82" s="2" t="s">
        <v>21</v>
      </c>
      <c r="S82" s="2" t="s">
        <v>30</v>
      </c>
    </row>
    <row r="83" spans="1:19" x14ac:dyDescent="0.25">
      <c r="A83" s="2" t="s">
        <v>127</v>
      </c>
      <c r="B83" s="2" t="s">
        <v>24</v>
      </c>
      <c r="C83" s="2" t="s">
        <v>39</v>
      </c>
      <c r="D83" s="2" t="s">
        <v>26</v>
      </c>
      <c r="E83" s="2" t="s">
        <v>258</v>
      </c>
      <c r="F83" s="2" t="s">
        <v>19</v>
      </c>
      <c r="G83" s="3">
        <v>45445</v>
      </c>
      <c r="H83" s="2">
        <v>2</v>
      </c>
      <c r="I83" s="2" t="s">
        <v>270</v>
      </c>
      <c r="J83" s="2" t="s">
        <v>265</v>
      </c>
      <c r="K83" s="2">
        <v>2024</v>
      </c>
      <c r="L83" s="2">
        <v>868</v>
      </c>
      <c r="M83" s="2">
        <v>4</v>
      </c>
      <c r="N83" s="2">
        <v>1445</v>
      </c>
      <c r="O83" s="2">
        <v>5780</v>
      </c>
      <c r="P83" s="2">
        <v>727.05</v>
      </c>
      <c r="Q83" s="2" t="s">
        <v>45</v>
      </c>
      <c r="R83" s="2" t="s">
        <v>40</v>
      </c>
      <c r="S83" s="2" t="s">
        <v>22</v>
      </c>
    </row>
    <row r="84" spans="1:19" x14ac:dyDescent="0.25">
      <c r="A84" s="2" t="s">
        <v>128</v>
      </c>
      <c r="B84" s="2" t="s">
        <v>24</v>
      </c>
      <c r="C84" s="2" t="s">
        <v>25</v>
      </c>
      <c r="D84" s="2" t="s">
        <v>48</v>
      </c>
      <c r="E84" s="2" t="s">
        <v>258</v>
      </c>
      <c r="F84" s="2" t="s">
        <v>37</v>
      </c>
      <c r="G84" s="3">
        <v>45304</v>
      </c>
      <c r="H84" s="2">
        <v>1</v>
      </c>
      <c r="I84" s="2" t="s">
        <v>256</v>
      </c>
      <c r="J84" s="2" t="s">
        <v>264</v>
      </c>
      <c r="K84" s="2">
        <v>2024</v>
      </c>
      <c r="L84" s="2">
        <v>1009</v>
      </c>
      <c r="M84" s="2">
        <v>18</v>
      </c>
      <c r="N84" s="2">
        <v>2595</v>
      </c>
      <c r="O84" s="2">
        <v>46710</v>
      </c>
      <c r="P84" s="2">
        <v>8325.19</v>
      </c>
      <c r="Q84" s="2" t="s">
        <v>20</v>
      </c>
      <c r="R84" s="2" t="s">
        <v>29</v>
      </c>
      <c r="S84" s="2" t="s">
        <v>30</v>
      </c>
    </row>
    <row r="85" spans="1:19" x14ac:dyDescent="0.25">
      <c r="A85" s="2" t="s">
        <v>129</v>
      </c>
      <c r="B85" s="2" t="s">
        <v>24</v>
      </c>
      <c r="C85" s="2" t="s">
        <v>39</v>
      </c>
      <c r="D85" s="2" t="s">
        <v>48</v>
      </c>
      <c r="E85" s="2" t="s">
        <v>255</v>
      </c>
      <c r="F85" s="2" t="s">
        <v>44</v>
      </c>
      <c r="G85" s="3">
        <v>45372</v>
      </c>
      <c r="H85" s="2">
        <v>1</v>
      </c>
      <c r="I85" s="2" t="s">
        <v>266</v>
      </c>
      <c r="J85" s="2" t="s">
        <v>257</v>
      </c>
      <c r="K85" s="2">
        <v>2024</v>
      </c>
      <c r="L85" s="2">
        <v>941</v>
      </c>
      <c r="M85" s="2">
        <v>16</v>
      </c>
      <c r="N85" s="2">
        <v>2258</v>
      </c>
      <c r="O85" s="2">
        <v>36128</v>
      </c>
      <c r="P85" s="2">
        <v>8303.8700000000008</v>
      </c>
      <c r="Q85" s="2" t="s">
        <v>28</v>
      </c>
      <c r="R85" s="2" t="s">
        <v>40</v>
      </c>
      <c r="S85" s="2" t="s">
        <v>22</v>
      </c>
    </row>
    <row r="86" spans="1:19" x14ac:dyDescent="0.25">
      <c r="A86" s="2" t="s">
        <v>130</v>
      </c>
      <c r="B86" s="2" t="s">
        <v>55</v>
      </c>
      <c r="C86" s="2" t="s">
        <v>39</v>
      </c>
      <c r="D86" s="2" t="s">
        <v>48</v>
      </c>
      <c r="E86" s="2" t="s">
        <v>258</v>
      </c>
      <c r="F86" s="2" t="s">
        <v>34</v>
      </c>
      <c r="G86" s="3">
        <v>45412</v>
      </c>
      <c r="H86" s="2">
        <v>2</v>
      </c>
      <c r="I86" s="2" t="s">
        <v>259</v>
      </c>
      <c r="J86" s="2" t="s">
        <v>254</v>
      </c>
      <c r="K86" s="2">
        <v>2024</v>
      </c>
      <c r="L86" s="2">
        <v>901</v>
      </c>
      <c r="M86" s="2">
        <v>4</v>
      </c>
      <c r="N86" s="2">
        <v>4849</v>
      </c>
      <c r="O86" s="2">
        <v>19396</v>
      </c>
      <c r="P86" s="2">
        <v>5511.74</v>
      </c>
      <c r="Q86" s="2" t="s">
        <v>20</v>
      </c>
      <c r="R86" s="2" t="s">
        <v>40</v>
      </c>
      <c r="S86" s="2" t="s">
        <v>22</v>
      </c>
    </row>
    <row r="87" spans="1:19" x14ac:dyDescent="0.25">
      <c r="A87" s="2" t="s">
        <v>131</v>
      </c>
      <c r="B87" s="2" t="s">
        <v>47</v>
      </c>
      <c r="C87" s="2" t="s">
        <v>39</v>
      </c>
      <c r="D87" s="2" t="s">
        <v>32</v>
      </c>
      <c r="E87" s="2" t="s">
        <v>252</v>
      </c>
      <c r="F87" s="2" t="s">
        <v>19</v>
      </c>
      <c r="G87" s="3">
        <v>45397</v>
      </c>
      <c r="H87" s="2">
        <v>2</v>
      </c>
      <c r="I87" s="2" t="s">
        <v>259</v>
      </c>
      <c r="J87" s="2" t="s">
        <v>267</v>
      </c>
      <c r="K87" s="2">
        <v>2024</v>
      </c>
      <c r="L87" s="2">
        <v>916</v>
      </c>
      <c r="M87" s="2">
        <v>18</v>
      </c>
      <c r="N87" s="2">
        <v>1108</v>
      </c>
      <c r="O87" s="2">
        <v>19944</v>
      </c>
      <c r="P87" s="2">
        <v>2080.83</v>
      </c>
      <c r="Q87" s="2" t="s">
        <v>59</v>
      </c>
      <c r="R87" s="2" t="s">
        <v>40</v>
      </c>
      <c r="S87" s="2" t="s">
        <v>35</v>
      </c>
    </row>
    <row r="88" spans="1:19" x14ac:dyDescent="0.25">
      <c r="A88" s="2" t="s">
        <v>132</v>
      </c>
      <c r="B88" s="2" t="s">
        <v>15</v>
      </c>
      <c r="C88" s="2" t="s">
        <v>39</v>
      </c>
      <c r="D88" s="2" t="s">
        <v>32</v>
      </c>
      <c r="E88" s="2" t="s">
        <v>258</v>
      </c>
      <c r="F88" s="2" t="s">
        <v>37</v>
      </c>
      <c r="G88" s="3">
        <v>45534</v>
      </c>
      <c r="H88" s="2">
        <v>3</v>
      </c>
      <c r="I88" s="2" t="s">
        <v>261</v>
      </c>
      <c r="J88" s="2" t="s">
        <v>263</v>
      </c>
      <c r="K88" s="2">
        <v>2024</v>
      </c>
      <c r="L88" s="2">
        <v>779</v>
      </c>
      <c r="M88" s="2">
        <v>20</v>
      </c>
      <c r="N88" s="2">
        <v>4679</v>
      </c>
      <c r="O88" s="2">
        <v>93580</v>
      </c>
      <c r="P88" s="2">
        <v>15214.18</v>
      </c>
      <c r="Q88" s="2" t="s">
        <v>45</v>
      </c>
      <c r="R88" s="2" t="s">
        <v>40</v>
      </c>
      <c r="S88" s="2" t="s">
        <v>30</v>
      </c>
    </row>
    <row r="89" spans="1:19" x14ac:dyDescent="0.25">
      <c r="A89" s="2" t="s">
        <v>133</v>
      </c>
      <c r="B89" s="2" t="s">
        <v>55</v>
      </c>
      <c r="C89" s="2" t="s">
        <v>25</v>
      </c>
      <c r="D89" s="2" t="s">
        <v>17</v>
      </c>
      <c r="E89" s="2" t="s">
        <v>252</v>
      </c>
      <c r="F89" s="2" t="s">
        <v>34</v>
      </c>
      <c r="G89" s="3">
        <v>45303</v>
      </c>
      <c r="H89" s="2">
        <v>1</v>
      </c>
      <c r="I89" s="2" t="s">
        <v>256</v>
      </c>
      <c r="J89" s="2" t="s">
        <v>263</v>
      </c>
      <c r="K89" s="2">
        <v>2024</v>
      </c>
      <c r="L89" s="2">
        <v>1010</v>
      </c>
      <c r="M89" s="2">
        <v>6</v>
      </c>
      <c r="N89" s="2">
        <v>3274</v>
      </c>
      <c r="O89" s="2">
        <v>19644</v>
      </c>
      <c r="P89" s="2">
        <v>4217.6499999999996</v>
      </c>
      <c r="Q89" s="2" t="s">
        <v>51</v>
      </c>
      <c r="R89" s="2" t="s">
        <v>29</v>
      </c>
      <c r="S89" s="2" t="s">
        <v>22</v>
      </c>
    </row>
    <row r="90" spans="1:19" x14ac:dyDescent="0.25">
      <c r="A90" s="2" t="s">
        <v>134</v>
      </c>
      <c r="B90" s="2" t="s">
        <v>42</v>
      </c>
      <c r="C90" s="2" t="s">
        <v>25</v>
      </c>
      <c r="D90" s="2" t="s">
        <v>17</v>
      </c>
      <c r="E90" s="2" t="s">
        <v>258</v>
      </c>
      <c r="F90" s="2" t="s">
        <v>37</v>
      </c>
      <c r="G90" s="3">
        <v>45354</v>
      </c>
      <c r="H90" s="2">
        <v>1</v>
      </c>
      <c r="I90" s="2" t="s">
        <v>266</v>
      </c>
      <c r="J90" s="2" t="s">
        <v>265</v>
      </c>
      <c r="K90" s="2">
        <v>2024</v>
      </c>
      <c r="L90" s="2">
        <v>959</v>
      </c>
      <c r="M90" s="2">
        <v>12</v>
      </c>
      <c r="N90" s="2">
        <v>3579</v>
      </c>
      <c r="O90" s="2">
        <v>42948</v>
      </c>
      <c r="P90" s="2">
        <v>6907.57</v>
      </c>
      <c r="Q90" s="2" t="s">
        <v>28</v>
      </c>
      <c r="R90" s="2" t="s">
        <v>29</v>
      </c>
      <c r="S90" s="2" t="s">
        <v>22</v>
      </c>
    </row>
    <row r="91" spans="1:19" x14ac:dyDescent="0.25">
      <c r="A91" s="2" t="s">
        <v>135</v>
      </c>
      <c r="B91" s="2" t="s">
        <v>42</v>
      </c>
      <c r="C91" s="2" t="s">
        <v>25</v>
      </c>
      <c r="D91" s="2" t="s">
        <v>50</v>
      </c>
      <c r="E91" s="2" t="s">
        <v>252</v>
      </c>
      <c r="F91" s="2" t="s">
        <v>19</v>
      </c>
      <c r="G91" s="3">
        <v>45482</v>
      </c>
      <c r="H91" s="2">
        <v>3</v>
      </c>
      <c r="I91" s="2" t="s">
        <v>253</v>
      </c>
      <c r="J91" s="2" t="s">
        <v>254</v>
      </c>
      <c r="K91" s="2">
        <v>2024</v>
      </c>
      <c r="L91" s="2">
        <v>831</v>
      </c>
      <c r="M91" s="2">
        <v>16</v>
      </c>
      <c r="N91" s="2">
        <v>2678</v>
      </c>
      <c r="O91" s="2">
        <v>42848</v>
      </c>
      <c r="P91" s="2">
        <v>6114.69</v>
      </c>
      <c r="Q91" s="2" t="s">
        <v>28</v>
      </c>
      <c r="R91" s="2" t="s">
        <v>29</v>
      </c>
      <c r="S91" s="2" t="s">
        <v>22</v>
      </c>
    </row>
    <row r="92" spans="1:19" x14ac:dyDescent="0.25">
      <c r="A92" s="2" t="s">
        <v>136</v>
      </c>
      <c r="B92" s="2" t="s">
        <v>24</v>
      </c>
      <c r="C92" s="2" t="s">
        <v>16</v>
      </c>
      <c r="D92" s="2" t="s">
        <v>32</v>
      </c>
      <c r="E92" s="2" t="s">
        <v>252</v>
      </c>
      <c r="F92" s="2" t="s">
        <v>37</v>
      </c>
      <c r="G92" s="3">
        <v>45524</v>
      </c>
      <c r="H92" s="2">
        <v>3</v>
      </c>
      <c r="I92" s="2" t="s">
        <v>261</v>
      </c>
      <c r="J92" s="2" t="s">
        <v>254</v>
      </c>
      <c r="K92" s="2">
        <v>2024</v>
      </c>
      <c r="L92" s="2">
        <v>789</v>
      </c>
      <c r="M92" s="2">
        <v>11</v>
      </c>
      <c r="N92" s="2">
        <v>2179</v>
      </c>
      <c r="O92" s="2">
        <v>23969</v>
      </c>
      <c r="P92" s="2">
        <v>2808.73</v>
      </c>
      <c r="Q92" s="2" t="s">
        <v>45</v>
      </c>
      <c r="R92" s="2" t="s">
        <v>21</v>
      </c>
      <c r="S92" s="2" t="s">
        <v>30</v>
      </c>
    </row>
    <row r="93" spans="1:19" x14ac:dyDescent="0.25">
      <c r="A93" s="2" t="s">
        <v>137</v>
      </c>
      <c r="B93" s="2" t="s">
        <v>42</v>
      </c>
      <c r="C93" s="2" t="s">
        <v>16</v>
      </c>
      <c r="D93" s="2" t="s">
        <v>48</v>
      </c>
      <c r="E93" s="2" t="s">
        <v>255</v>
      </c>
      <c r="F93" s="2" t="s">
        <v>37</v>
      </c>
      <c r="G93" s="3">
        <v>45434</v>
      </c>
      <c r="H93" s="2">
        <v>2</v>
      </c>
      <c r="I93" s="2" t="s">
        <v>262</v>
      </c>
      <c r="J93" s="2" t="s">
        <v>260</v>
      </c>
      <c r="K93" s="2">
        <v>2024</v>
      </c>
      <c r="L93" s="2">
        <v>879</v>
      </c>
      <c r="M93" s="2">
        <v>5</v>
      </c>
      <c r="N93" s="2">
        <v>1864</v>
      </c>
      <c r="O93" s="2">
        <v>9320</v>
      </c>
      <c r="P93" s="2">
        <v>2600.36</v>
      </c>
      <c r="Q93" s="2" t="s">
        <v>59</v>
      </c>
      <c r="R93" s="2" t="s">
        <v>21</v>
      </c>
      <c r="S93" s="2" t="s">
        <v>22</v>
      </c>
    </row>
    <row r="94" spans="1:19" x14ac:dyDescent="0.25">
      <c r="A94" s="2" t="s">
        <v>138</v>
      </c>
      <c r="B94" s="2" t="s">
        <v>42</v>
      </c>
      <c r="C94" s="2" t="s">
        <v>39</v>
      </c>
      <c r="D94" s="2" t="s">
        <v>26</v>
      </c>
      <c r="E94" s="2" t="s">
        <v>252</v>
      </c>
      <c r="F94" s="2" t="s">
        <v>34</v>
      </c>
      <c r="G94" s="3">
        <v>45537</v>
      </c>
      <c r="H94" s="2">
        <v>3</v>
      </c>
      <c r="I94" s="2" t="s">
        <v>271</v>
      </c>
      <c r="J94" s="2" t="s">
        <v>267</v>
      </c>
      <c r="K94" s="2">
        <v>2024</v>
      </c>
      <c r="L94" s="2">
        <v>776</v>
      </c>
      <c r="M94" s="2">
        <v>2</v>
      </c>
      <c r="N94" s="2">
        <v>737</v>
      </c>
      <c r="O94" s="2">
        <v>1474</v>
      </c>
      <c r="P94" s="2">
        <v>370.79</v>
      </c>
      <c r="Q94" s="2" t="s">
        <v>28</v>
      </c>
      <c r="R94" s="2" t="s">
        <v>40</v>
      </c>
      <c r="S94" s="2" t="s">
        <v>30</v>
      </c>
    </row>
    <row r="95" spans="1:19" x14ac:dyDescent="0.25">
      <c r="A95" s="2" t="s">
        <v>139</v>
      </c>
      <c r="B95" s="2" t="s">
        <v>24</v>
      </c>
      <c r="C95" s="2" t="s">
        <v>39</v>
      </c>
      <c r="D95" s="2" t="s">
        <v>48</v>
      </c>
      <c r="E95" s="2" t="s">
        <v>258</v>
      </c>
      <c r="F95" s="2" t="s">
        <v>37</v>
      </c>
      <c r="G95" s="3">
        <v>45400</v>
      </c>
      <c r="H95" s="2">
        <v>2</v>
      </c>
      <c r="I95" s="2" t="s">
        <v>259</v>
      </c>
      <c r="J95" s="2" t="s">
        <v>257</v>
      </c>
      <c r="K95" s="2">
        <v>2024</v>
      </c>
      <c r="L95" s="2">
        <v>913</v>
      </c>
      <c r="M95" s="2">
        <v>7</v>
      </c>
      <c r="N95" s="2">
        <v>4385</v>
      </c>
      <c r="O95" s="2">
        <v>30695</v>
      </c>
      <c r="P95" s="2">
        <v>7797.94</v>
      </c>
      <c r="Q95" s="2" t="s">
        <v>45</v>
      </c>
      <c r="R95" s="2" t="s">
        <v>40</v>
      </c>
      <c r="S95" s="2" t="s">
        <v>30</v>
      </c>
    </row>
    <row r="96" spans="1:19" x14ac:dyDescent="0.25">
      <c r="A96" s="2" t="s">
        <v>140</v>
      </c>
      <c r="B96" s="2" t="s">
        <v>55</v>
      </c>
      <c r="C96" s="2" t="s">
        <v>39</v>
      </c>
      <c r="D96" s="2" t="s">
        <v>17</v>
      </c>
      <c r="E96" s="2" t="s">
        <v>258</v>
      </c>
      <c r="F96" s="2" t="s">
        <v>44</v>
      </c>
      <c r="G96" s="3">
        <v>45398</v>
      </c>
      <c r="H96" s="2">
        <v>2</v>
      </c>
      <c r="I96" s="2" t="s">
        <v>259</v>
      </c>
      <c r="J96" s="2" t="s">
        <v>254</v>
      </c>
      <c r="K96" s="2">
        <v>2024</v>
      </c>
      <c r="L96" s="2">
        <v>915</v>
      </c>
      <c r="M96" s="2">
        <v>20</v>
      </c>
      <c r="N96" s="2">
        <v>4623</v>
      </c>
      <c r="O96" s="2">
        <v>92460</v>
      </c>
      <c r="P96" s="2">
        <v>10405.950000000001</v>
      </c>
      <c r="Q96" s="2" t="s">
        <v>28</v>
      </c>
      <c r="R96" s="2" t="s">
        <v>40</v>
      </c>
      <c r="S96" s="2" t="s">
        <v>22</v>
      </c>
    </row>
    <row r="97" spans="1:19" x14ac:dyDescent="0.25">
      <c r="A97" s="2" t="s">
        <v>141</v>
      </c>
      <c r="B97" s="2" t="s">
        <v>55</v>
      </c>
      <c r="C97" s="2" t="s">
        <v>16</v>
      </c>
      <c r="D97" s="2" t="s">
        <v>32</v>
      </c>
      <c r="E97" s="2" t="s">
        <v>255</v>
      </c>
      <c r="F97" s="2" t="s">
        <v>44</v>
      </c>
      <c r="G97" s="3">
        <v>45292</v>
      </c>
      <c r="H97" s="2">
        <v>1</v>
      </c>
      <c r="I97" s="2" t="s">
        <v>256</v>
      </c>
      <c r="J97" s="2" t="s">
        <v>267</v>
      </c>
      <c r="K97" s="2">
        <v>2024</v>
      </c>
      <c r="L97" s="2">
        <v>1021</v>
      </c>
      <c r="M97" s="2">
        <v>4</v>
      </c>
      <c r="N97" s="2">
        <v>3032</v>
      </c>
      <c r="O97" s="2">
        <v>12128</v>
      </c>
      <c r="P97" s="2">
        <v>2796.6</v>
      </c>
      <c r="Q97" s="2" t="s">
        <v>20</v>
      </c>
      <c r="R97" s="2" t="s">
        <v>21</v>
      </c>
      <c r="S97" s="2" t="s">
        <v>30</v>
      </c>
    </row>
    <row r="98" spans="1:19" x14ac:dyDescent="0.25">
      <c r="A98" s="2" t="s">
        <v>142</v>
      </c>
      <c r="B98" s="2" t="s">
        <v>47</v>
      </c>
      <c r="C98" s="2" t="s">
        <v>25</v>
      </c>
      <c r="D98" s="2" t="s">
        <v>26</v>
      </c>
      <c r="E98" s="2" t="s">
        <v>258</v>
      </c>
      <c r="F98" s="2" t="s">
        <v>19</v>
      </c>
      <c r="G98" s="3">
        <v>45333</v>
      </c>
      <c r="H98" s="2">
        <v>1</v>
      </c>
      <c r="I98" s="2" t="s">
        <v>268</v>
      </c>
      <c r="J98" s="2" t="s">
        <v>265</v>
      </c>
      <c r="K98" s="2">
        <v>2024</v>
      </c>
      <c r="L98" s="2">
        <v>980</v>
      </c>
      <c r="M98" s="2">
        <v>11</v>
      </c>
      <c r="N98" s="2">
        <v>4756</v>
      </c>
      <c r="O98" s="2">
        <v>52316</v>
      </c>
      <c r="P98" s="2">
        <v>7444.65</v>
      </c>
      <c r="Q98" s="2" t="s">
        <v>51</v>
      </c>
      <c r="R98" s="2" t="s">
        <v>29</v>
      </c>
      <c r="S98" s="2" t="s">
        <v>35</v>
      </c>
    </row>
    <row r="99" spans="1:19" x14ac:dyDescent="0.25">
      <c r="A99" s="2" t="s">
        <v>143</v>
      </c>
      <c r="B99" s="2" t="s">
        <v>55</v>
      </c>
      <c r="C99" s="2" t="s">
        <v>16</v>
      </c>
      <c r="D99" s="2" t="s">
        <v>26</v>
      </c>
      <c r="E99" s="2" t="s">
        <v>255</v>
      </c>
      <c r="F99" s="2" t="s">
        <v>37</v>
      </c>
      <c r="G99" s="3">
        <v>45476</v>
      </c>
      <c r="H99" s="2">
        <v>3</v>
      </c>
      <c r="I99" s="2" t="s">
        <v>253</v>
      </c>
      <c r="J99" s="2" t="s">
        <v>260</v>
      </c>
      <c r="K99" s="2">
        <v>2024</v>
      </c>
      <c r="L99" s="2">
        <v>837</v>
      </c>
      <c r="M99" s="2">
        <v>1</v>
      </c>
      <c r="N99" s="2">
        <v>876</v>
      </c>
      <c r="O99" s="2">
        <v>876</v>
      </c>
      <c r="P99" s="2">
        <v>158.38</v>
      </c>
      <c r="Q99" s="2" t="s">
        <v>20</v>
      </c>
      <c r="R99" s="2" t="s">
        <v>21</v>
      </c>
      <c r="S99" s="2" t="s">
        <v>22</v>
      </c>
    </row>
    <row r="100" spans="1:19" x14ac:dyDescent="0.25">
      <c r="A100" s="2" t="s">
        <v>144</v>
      </c>
      <c r="B100" s="2" t="s">
        <v>24</v>
      </c>
      <c r="C100" s="2" t="s">
        <v>25</v>
      </c>
      <c r="D100" s="2" t="s">
        <v>50</v>
      </c>
      <c r="E100" s="2" t="s">
        <v>252</v>
      </c>
      <c r="F100" s="2" t="s">
        <v>19</v>
      </c>
      <c r="G100" s="3">
        <v>45636</v>
      </c>
      <c r="H100" s="2">
        <v>4</v>
      </c>
      <c r="I100" s="2" t="s">
        <v>272</v>
      </c>
      <c r="J100" s="2" t="s">
        <v>254</v>
      </c>
      <c r="K100" s="2">
        <v>2024</v>
      </c>
      <c r="L100" s="2">
        <v>677</v>
      </c>
      <c r="M100" s="2">
        <v>11</v>
      </c>
      <c r="N100" s="2">
        <v>1283</v>
      </c>
      <c r="O100" s="2">
        <v>14113</v>
      </c>
      <c r="P100" s="2">
        <v>3450.69</v>
      </c>
      <c r="Q100" s="2" t="s">
        <v>28</v>
      </c>
      <c r="R100" s="2" t="s">
        <v>29</v>
      </c>
      <c r="S100" s="2" t="s">
        <v>30</v>
      </c>
    </row>
    <row r="101" spans="1:19" x14ac:dyDescent="0.25">
      <c r="A101" s="2" t="s">
        <v>145</v>
      </c>
      <c r="B101" s="2" t="s">
        <v>47</v>
      </c>
      <c r="C101" s="2" t="s">
        <v>16</v>
      </c>
      <c r="D101" s="2" t="s">
        <v>26</v>
      </c>
      <c r="E101" s="2" t="s">
        <v>255</v>
      </c>
      <c r="F101" s="2" t="s">
        <v>44</v>
      </c>
      <c r="G101" s="3">
        <v>45578</v>
      </c>
      <c r="H101" s="2">
        <v>4</v>
      </c>
      <c r="I101" s="2" t="s">
        <v>273</v>
      </c>
      <c r="J101" s="2" t="s">
        <v>265</v>
      </c>
      <c r="K101" s="2">
        <v>2024</v>
      </c>
      <c r="L101" s="2">
        <v>735</v>
      </c>
      <c r="M101" s="2">
        <v>13</v>
      </c>
      <c r="N101" s="2">
        <v>3475</v>
      </c>
      <c r="O101" s="2">
        <v>45175</v>
      </c>
      <c r="P101" s="2">
        <v>5451.97</v>
      </c>
      <c r="Q101" s="2" t="s">
        <v>20</v>
      </c>
      <c r="R101" s="2" t="s">
        <v>21</v>
      </c>
      <c r="S101" s="2" t="s">
        <v>30</v>
      </c>
    </row>
    <row r="102" spans="1:19" x14ac:dyDescent="0.25">
      <c r="A102" s="2" t="s">
        <v>146</v>
      </c>
      <c r="B102" s="2" t="s">
        <v>15</v>
      </c>
      <c r="C102" s="2" t="s">
        <v>39</v>
      </c>
      <c r="D102" s="2" t="s">
        <v>50</v>
      </c>
      <c r="E102" s="2" t="s">
        <v>255</v>
      </c>
      <c r="F102" s="2" t="s">
        <v>44</v>
      </c>
      <c r="G102" s="3">
        <v>45303</v>
      </c>
      <c r="H102" s="2">
        <v>1</v>
      </c>
      <c r="I102" s="2" t="s">
        <v>256</v>
      </c>
      <c r="J102" s="2" t="s">
        <v>263</v>
      </c>
      <c r="K102" s="2">
        <v>2024</v>
      </c>
      <c r="L102" s="2">
        <v>1010</v>
      </c>
      <c r="M102" s="2">
        <v>13</v>
      </c>
      <c r="N102" s="2">
        <v>2885</v>
      </c>
      <c r="O102" s="2">
        <v>37505</v>
      </c>
      <c r="P102" s="2">
        <v>9827.84</v>
      </c>
      <c r="Q102" s="2" t="s">
        <v>28</v>
      </c>
      <c r="R102" s="2" t="s">
        <v>40</v>
      </c>
      <c r="S102" s="2" t="s">
        <v>35</v>
      </c>
    </row>
    <row r="103" spans="1:19" x14ac:dyDescent="0.25">
      <c r="A103" s="2" t="s">
        <v>147</v>
      </c>
      <c r="B103" s="2" t="s">
        <v>15</v>
      </c>
      <c r="C103" s="2" t="s">
        <v>16</v>
      </c>
      <c r="D103" s="2" t="s">
        <v>32</v>
      </c>
      <c r="E103" s="2" t="s">
        <v>258</v>
      </c>
      <c r="F103" s="2" t="s">
        <v>34</v>
      </c>
      <c r="G103" s="3">
        <v>45309</v>
      </c>
      <c r="H103" s="2">
        <v>1</v>
      </c>
      <c r="I103" s="2" t="s">
        <v>256</v>
      </c>
      <c r="J103" s="2" t="s">
        <v>257</v>
      </c>
      <c r="K103" s="2">
        <v>2024</v>
      </c>
      <c r="L103" s="2">
        <v>1004</v>
      </c>
      <c r="M103" s="2">
        <v>2</v>
      </c>
      <c r="N103" s="2">
        <v>1284</v>
      </c>
      <c r="O103" s="2">
        <v>2568</v>
      </c>
      <c r="P103" s="2">
        <v>661.04</v>
      </c>
      <c r="Q103" s="2" t="s">
        <v>51</v>
      </c>
      <c r="R103" s="2" t="s">
        <v>21</v>
      </c>
      <c r="S103" s="2" t="s">
        <v>30</v>
      </c>
    </row>
    <row r="104" spans="1:19" x14ac:dyDescent="0.25">
      <c r="A104" s="2" t="s">
        <v>148</v>
      </c>
      <c r="B104" s="2" t="s">
        <v>24</v>
      </c>
      <c r="C104" s="2" t="s">
        <v>39</v>
      </c>
      <c r="D104" s="2" t="s">
        <v>32</v>
      </c>
      <c r="E104" s="2" t="s">
        <v>255</v>
      </c>
      <c r="F104" s="2" t="s">
        <v>37</v>
      </c>
      <c r="G104" s="3">
        <v>45647</v>
      </c>
      <c r="H104" s="2">
        <v>4</v>
      </c>
      <c r="I104" s="2" t="s">
        <v>272</v>
      </c>
      <c r="J104" s="2" t="s">
        <v>264</v>
      </c>
      <c r="K104" s="2">
        <v>2024</v>
      </c>
      <c r="L104" s="2">
        <v>666</v>
      </c>
      <c r="M104" s="2">
        <v>9</v>
      </c>
      <c r="N104" s="2">
        <v>2218</v>
      </c>
      <c r="O104" s="2">
        <v>19962</v>
      </c>
      <c r="P104" s="2">
        <v>4942.7299999999996</v>
      </c>
      <c r="Q104" s="2" t="s">
        <v>59</v>
      </c>
      <c r="R104" s="2" t="s">
        <v>40</v>
      </c>
      <c r="S104" s="2" t="s">
        <v>30</v>
      </c>
    </row>
    <row r="105" spans="1:19" x14ac:dyDescent="0.25">
      <c r="A105" s="2" t="s">
        <v>149</v>
      </c>
      <c r="B105" s="2" t="s">
        <v>24</v>
      </c>
      <c r="C105" s="2" t="s">
        <v>16</v>
      </c>
      <c r="D105" s="2" t="s">
        <v>50</v>
      </c>
      <c r="E105" s="2" t="s">
        <v>252</v>
      </c>
      <c r="F105" s="2" t="s">
        <v>19</v>
      </c>
      <c r="G105" s="3">
        <v>45517</v>
      </c>
      <c r="H105" s="2">
        <v>3</v>
      </c>
      <c r="I105" s="2" t="s">
        <v>261</v>
      </c>
      <c r="J105" s="2" t="s">
        <v>254</v>
      </c>
      <c r="K105" s="2">
        <v>2024</v>
      </c>
      <c r="L105" s="2">
        <v>796</v>
      </c>
      <c r="M105" s="2">
        <v>5</v>
      </c>
      <c r="N105" s="2">
        <v>2338</v>
      </c>
      <c r="O105" s="2">
        <v>11690</v>
      </c>
      <c r="P105" s="2">
        <v>2497.67</v>
      </c>
      <c r="Q105" s="2" t="s">
        <v>51</v>
      </c>
      <c r="R105" s="2" t="s">
        <v>21</v>
      </c>
      <c r="S105" s="2" t="s">
        <v>22</v>
      </c>
    </row>
    <row r="106" spans="1:19" x14ac:dyDescent="0.25">
      <c r="A106" s="2" t="s">
        <v>150</v>
      </c>
      <c r="B106" s="2" t="s">
        <v>24</v>
      </c>
      <c r="C106" s="2" t="s">
        <v>25</v>
      </c>
      <c r="D106" s="2" t="s">
        <v>50</v>
      </c>
      <c r="E106" s="2" t="s">
        <v>258</v>
      </c>
      <c r="F106" s="2" t="s">
        <v>34</v>
      </c>
      <c r="G106" s="3">
        <v>45361</v>
      </c>
      <c r="H106" s="2">
        <v>1</v>
      </c>
      <c r="I106" s="2" t="s">
        <v>266</v>
      </c>
      <c r="J106" s="2" t="s">
        <v>265</v>
      </c>
      <c r="K106" s="2">
        <v>2024</v>
      </c>
      <c r="L106" s="2">
        <v>952</v>
      </c>
      <c r="M106" s="2">
        <v>2</v>
      </c>
      <c r="N106" s="2">
        <v>1762</v>
      </c>
      <c r="O106" s="2">
        <v>3524</v>
      </c>
      <c r="P106" s="2">
        <v>710.76</v>
      </c>
      <c r="Q106" s="2" t="s">
        <v>20</v>
      </c>
      <c r="R106" s="2" t="s">
        <v>29</v>
      </c>
      <c r="S106" s="2" t="s">
        <v>22</v>
      </c>
    </row>
    <row r="107" spans="1:19" x14ac:dyDescent="0.25">
      <c r="A107" s="2" t="s">
        <v>151</v>
      </c>
      <c r="B107" s="2" t="s">
        <v>55</v>
      </c>
      <c r="C107" s="2" t="s">
        <v>39</v>
      </c>
      <c r="D107" s="2" t="s">
        <v>26</v>
      </c>
      <c r="E107" s="2" t="s">
        <v>258</v>
      </c>
      <c r="F107" s="2" t="s">
        <v>19</v>
      </c>
      <c r="G107" s="3">
        <v>45426</v>
      </c>
      <c r="H107" s="2">
        <v>2</v>
      </c>
      <c r="I107" s="2" t="s">
        <v>262</v>
      </c>
      <c r="J107" s="2" t="s">
        <v>254</v>
      </c>
      <c r="K107" s="2">
        <v>2024</v>
      </c>
      <c r="L107" s="2">
        <v>887</v>
      </c>
      <c r="M107" s="2">
        <v>4</v>
      </c>
      <c r="N107" s="2">
        <v>1507</v>
      </c>
      <c r="O107" s="2">
        <v>6028</v>
      </c>
      <c r="P107" s="2">
        <v>983.63</v>
      </c>
      <c r="Q107" s="2" t="s">
        <v>51</v>
      </c>
      <c r="R107" s="2" t="s">
        <v>40</v>
      </c>
      <c r="S107" s="2" t="s">
        <v>30</v>
      </c>
    </row>
    <row r="108" spans="1:19" x14ac:dyDescent="0.25">
      <c r="A108" s="2" t="s">
        <v>152</v>
      </c>
      <c r="B108" s="2" t="s">
        <v>15</v>
      </c>
      <c r="C108" s="2" t="s">
        <v>16</v>
      </c>
      <c r="D108" s="2" t="s">
        <v>32</v>
      </c>
      <c r="E108" s="2" t="s">
        <v>255</v>
      </c>
      <c r="F108" s="2" t="s">
        <v>44</v>
      </c>
      <c r="G108" s="3">
        <v>45545</v>
      </c>
      <c r="H108" s="2">
        <v>3</v>
      </c>
      <c r="I108" s="2" t="s">
        <v>271</v>
      </c>
      <c r="J108" s="2" t="s">
        <v>254</v>
      </c>
      <c r="K108" s="2">
        <v>2024</v>
      </c>
      <c r="L108" s="2">
        <v>768</v>
      </c>
      <c r="M108" s="2">
        <v>16</v>
      </c>
      <c r="N108" s="2">
        <v>2369</v>
      </c>
      <c r="O108" s="2">
        <v>37904</v>
      </c>
      <c r="P108" s="2">
        <v>7176.11</v>
      </c>
      <c r="Q108" s="2" t="s">
        <v>20</v>
      </c>
      <c r="R108" s="2" t="s">
        <v>21</v>
      </c>
      <c r="S108" s="2" t="s">
        <v>30</v>
      </c>
    </row>
    <row r="109" spans="1:19" x14ac:dyDescent="0.25">
      <c r="A109" s="2" t="s">
        <v>153</v>
      </c>
      <c r="B109" s="2" t="s">
        <v>24</v>
      </c>
      <c r="C109" s="2" t="s">
        <v>39</v>
      </c>
      <c r="D109" s="2" t="s">
        <v>26</v>
      </c>
      <c r="E109" s="2" t="s">
        <v>255</v>
      </c>
      <c r="F109" s="2" t="s">
        <v>34</v>
      </c>
      <c r="G109" s="3">
        <v>45477</v>
      </c>
      <c r="H109" s="2">
        <v>3</v>
      </c>
      <c r="I109" s="2" t="s">
        <v>253</v>
      </c>
      <c r="J109" s="2" t="s">
        <v>257</v>
      </c>
      <c r="K109" s="2">
        <v>2024</v>
      </c>
      <c r="L109" s="2">
        <v>836</v>
      </c>
      <c r="M109" s="2">
        <v>19</v>
      </c>
      <c r="N109" s="2">
        <v>1023</v>
      </c>
      <c r="O109" s="2">
        <v>19437</v>
      </c>
      <c r="P109" s="2">
        <v>4820.97</v>
      </c>
      <c r="Q109" s="2" t="s">
        <v>45</v>
      </c>
      <c r="R109" s="2" t="s">
        <v>40</v>
      </c>
      <c r="S109" s="2" t="s">
        <v>22</v>
      </c>
    </row>
    <row r="110" spans="1:19" x14ac:dyDescent="0.25">
      <c r="A110" s="2" t="s">
        <v>154</v>
      </c>
      <c r="B110" s="2" t="s">
        <v>55</v>
      </c>
      <c r="C110" s="2" t="s">
        <v>16</v>
      </c>
      <c r="D110" s="2" t="s">
        <v>17</v>
      </c>
      <c r="E110" s="2" t="s">
        <v>258</v>
      </c>
      <c r="F110" s="2" t="s">
        <v>19</v>
      </c>
      <c r="G110" s="3">
        <v>45431</v>
      </c>
      <c r="H110" s="2">
        <v>2</v>
      </c>
      <c r="I110" s="2" t="s">
        <v>262</v>
      </c>
      <c r="J110" s="2" t="s">
        <v>265</v>
      </c>
      <c r="K110" s="2">
        <v>2024</v>
      </c>
      <c r="L110" s="2">
        <v>882</v>
      </c>
      <c r="M110" s="2">
        <v>8</v>
      </c>
      <c r="N110" s="2">
        <v>2646</v>
      </c>
      <c r="O110" s="2">
        <v>21168</v>
      </c>
      <c r="P110" s="2">
        <v>4140.12</v>
      </c>
      <c r="Q110" s="2" t="s">
        <v>20</v>
      </c>
      <c r="R110" s="2" t="s">
        <v>21</v>
      </c>
      <c r="S110" s="2" t="s">
        <v>22</v>
      </c>
    </row>
    <row r="111" spans="1:19" x14ac:dyDescent="0.25">
      <c r="A111" s="2" t="s">
        <v>155</v>
      </c>
      <c r="B111" s="2" t="s">
        <v>55</v>
      </c>
      <c r="C111" s="2" t="s">
        <v>16</v>
      </c>
      <c r="D111" s="2" t="s">
        <v>32</v>
      </c>
      <c r="E111" s="2" t="s">
        <v>252</v>
      </c>
      <c r="F111" s="2" t="s">
        <v>19</v>
      </c>
      <c r="G111" s="3">
        <v>45375</v>
      </c>
      <c r="H111" s="2">
        <v>1</v>
      </c>
      <c r="I111" s="2" t="s">
        <v>266</v>
      </c>
      <c r="J111" s="2" t="s">
        <v>265</v>
      </c>
      <c r="K111" s="2">
        <v>2024</v>
      </c>
      <c r="L111" s="2">
        <v>938</v>
      </c>
      <c r="M111" s="2">
        <v>3</v>
      </c>
      <c r="N111" s="2">
        <v>4076</v>
      </c>
      <c r="O111" s="2">
        <v>12228</v>
      </c>
      <c r="P111" s="2">
        <v>3081.08</v>
      </c>
      <c r="Q111" s="2" t="s">
        <v>45</v>
      </c>
      <c r="R111" s="2" t="s">
        <v>21</v>
      </c>
      <c r="S111" s="2" t="s">
        <v>35</v>
      </c>
    </row>
    <row r="112" spans="1:19" x14ac:dyDescent="0.25">
      <c r="A112" s="2" t="s">
        <v>156</v>
      </c>
      <c r="B112" s="2" t="s">
        <v>47</v>
      </c>
      <c r="C112" s="2" t="s">
        <v>25</v>
      </c>
      <c r="D112" s="2" t="s">
        <v>48</v>
      </c>
      <c r="E112" s="2" t="s">
        <v>258</v>
      </c>
      <c r="F112" s="2" t="s">
        <v>34</v>
      </c>
      <c r="G112" s="3">
        <v>45621</v>
      </c>
      <c r="H112" s="2">
        <v>4</v>
      </c>
      <c r="I112" s="2" t="s">
        <v>269</v>
      </c>
      <c r="J112" s="2" t="s">
        <v>267</v>
      </c>
      <c r="K112" s="2">
        <v>2024</v>
      </c>
      <c r="L112" s="2">
        <v>692</v>
      </c>
      <c r="M112" s="2">
        <v>20</v>
      </c>
      <c r="N112" s="2">
        <v>2489</v>
      </c>
      <c r="O112" s="2">
        <v>49780</v>
      </c>
      <c r="P112" s="2">
        <v>5505.15</v>
      </c>
      <c r="Q112" s="2" t="s">
        <v>28</v>
      </c>
      <c r="R112" s="2" t="s">
        <v>29</v>
      </c>
      <c r="S112" s="2" t="s">
        <v>30</v>
      </c>
    </row>
    <row r="113" spans="1:19" x14ac:dyDescent="0.25">
      <c r="A113" s="2" t="s">
        <v>157</v>
      </c>
      <c r="B113" s="2" t="s">
        <v>24</v>
      </c>
      <c r="C113" s="2" t="s">
        <v>25</v>
      </c>
      <c r="D113" s="2" t="s">
        <v>26</v>
      </c>
      <c r="E113" s="2" t="s">
        <v>252</v>
      </c>
      <c r="F113" s="2" t="s">
        <v>34</v>
      </c>
      <c r="G113" s="3">
        <v>45296</v>
      </c>
      <c r="H113" s="2">
        <v>1</v>
      </c>
      <c r="I113" s="2" t="s">
        <v>256</v>
      </c>
      <c r="J113" s="2" t="s">
        <v>263</v>
      </c>
      <c r="K113" s="2">
        <v>2024</v>
      </c>
      <c r="L113" s="2">
        <v>1017</v>
      </c>
      <c r="M113" s="2">
        <v>20</v>
      </c>
      <c r="N113" s="2">
        <v>4070</v>
      </c>
      <c r="O113" s="2">
        <v>81400</v>
      </c>
      <c r="P113" s="2">
        <v>22378.52</v>
      </c>
      <c r="Q113" s="2" t="s">
        <v>51</v>
      </c>
      <c r="R113" s="2" t="s">
        <v>29</v>
      </c>
      <c r="S113" s="2" t="s">
        <v>30</v>
      </c>
    </row>
    <row r="114" spans="1:19" x14ac:dyDescent="0.25">
      <c r="A114" s="2" t="s">
        <v>158</v>
      </c>
      <c r="B114" s="2" t="s">
        <v>47</v>
      </c>
      <c r="C114" s="2" t="s">
        <v>39</v>
      </c>
      <c r="D114" s="2" t="s">
        <v>32</v>
      </c>
      <c r="E114" s="2" t="s">
        <v>258</v>
      </c>
      <c r="F114" s="2" t="s">
        <v>44</v>
      </c>
      <c r="G114" s="3">
        <v>45436</v>
      </c>
      <c r="H114" s="2">
        <v>2</v>
      </c>
      <c r="I114" s="2" t="s">
        <v>262</v>
      </c>
      <c r="J114" s="2" t="s">
        <v>263</v>
      </c>
      <c r="K114" s="2">
        <v>2024</v>
      </c>
      <c r="L114" s="2">
        <v>877</v>
      </c>
      <c r="M114" s="2">
        <v>4</v>
      </c>
      <c r="N114" s="2">
        <v>1686</v>
      </c>
      <c r="O114" s="2">
        <v>6744</v>
      </c>
      <c r="P114" s="2">
        <v>1915.83</v>
      </c>
      <c r="Q114" s="2" t="s">
        <v>20</v>
      </c>
      <c r="R114" s="2" t="s">
        <v>40</v>
      </c>
      <c r="S114" s="2" t="s">
        <v>35</v>
      </c>
    </row>
    <row r="115" spans="1:19" x14ac:dyDescent="0.25">
      <c r="A115" s="2" t="s">
        <v>159</v>
      </c>
      <c r="B115" s="2" t="s">
        <v>15</v>
      </c>
      <c r="C115" s="2" t="s">
        <v>39</v>
      </c>
      <c r="D115" s="2" t="s">
        <v>32</v>
      </c>
      <c r="E115" s="2" t="s">
        <v>255</v>
      </c>
      <c r="F115" s="2" t="s">
        <v>37</v>
      </c>
      <c r="G115" s="3">
        <v>45417</v>
      </c>
      <c r="H115" s="2">
        <v>2</v>
      </c>
      <c r="I115" s="2" t="s">
        <v>262</v>
      </c>
      <c r="J115" s="2" t="s">
        <v>265</v>
      </c>
      <c r="K115" s="2">
        <v>2024</v>
      </c>
      <c r="L115" s="2">
        <v>896</v>
      </c>
      <c r="M115" s="2">
        <v>15</v>
      </c>
      <c r="N115" s="2">
        <v>3861</v>
      </c>
      <c r="O115" s="2">
        <v>57915</v>
      </c>
      <c r="P115" s="2">
        <v>11068.06</v>
      </c>
      <c r="Q115" s="2" t="s">
        <v>45</v>
      </c>
      <c r="R115" s="2" t="s">
        <v>40</v>
      </c>
      <c r="S115" s="2" t="s">
        <v>22</v>
      </c>
    </row>
    <row r="116" spans="1:19" x14ac:dyDescent="0.25">
      <c r="A116" s="2" t="s">
        <v>160</v>
      </c>
      <c r="B116" s="2" t="s">
        <v>24</v>
      </c>
      <c r="C116" s="2" t="s">
        <v>25</v>
      </c>
      <c r="D116" s="2" t="s">
        <v>32</v>
      </c>
      <c r="E116" s="2" t="s">
        <v>252</v>
      </c>
      <c r="F116" s="2" t="s">
        <v>37</v>
      </c>
      <c r="G116" s="3">
        <v>45645</v>
      </c>
      <c r="H116" s="2">
        <v>4</v>
      </c>
      <c r="I116" s="2" t="s">
        <v>272</v>
      </c>
      <c r="J116" s="2" t="s">
        <v>257</v>
      </c>
      <c r="K116" s="2">
        <v>2024</v>
      </c>
      <c r="L116" s="2">
        <v>668</v>
      </c>
      <c r="M116" s="2">
        <v>13</v>
      </c>
      <c r="N116" s="2">
        <v>1792</v>
      </c>
      <c r="O116" s="2">
        <v>23296</v>
      </c>
      <c r="P116" s="2">
        <v>4307.62</v>
      </c>
      <c r="Q116" s="2" t="s">
        <v>20</v>
      </c>
      <c r="R116" s="2" t="s">
        <v>29</v>
      </c>
      <c r="S116" s="2" t="s">
        <v>30</v>
      </c>
    </row>
    <row r="117" spans="1:19" x14ac:dyDescent="0.25">
      <c r="A117" s="2" t="s">
        <v>161</v>
      </c>
      <c r="B117" s="2" t="s">
        <v>47</v>
      </c>
      <c r="C117" s="2" t="s">
        <v>39</v>
      </c>
      <c r="D117" s="2" t="s">
        <v>48</v>
      </c>
      <c r="E117" s="2" t="s">
        <v>255</v>
      </c>
      <c r="F117" s="2" t="s">
        <v>19</v>
      </c>
      <c r="G117" s="3">
        <v>45498</v>
      </c>
      <c r="H117" s="2">
        <v>3</v>
      </c>
      <c r="I117" s="2" t="s">
        <v>253</v>
      </c>
      <c r="J117" s="2" t="s">
        <v>257</v>
      </c>
      <c r="K117" s="2">
        <v>2024</v>
      </c>
      <c r="L117" s="2">
        <v>815</v>
      </c>
      <c r="M117" s="2">
        <v>1</v>
      </c>
      <c r="N117" s="2">
        <v>3229</v>
      </c>
      <c r="O117" s="2">
        <v>3229</v>
      </c>
      <c r="P117" s="2">
        <v>890.63</v>
      </c>
      <c r="Q117" s="2" t="s">
        <v>59</v>
      </c>
      <c r="R117" s="2" t="s">
        <v>40</v>
      </c>
      <c r="S117" s="2" t="s">
        <v>30</v>
      </c>
    </row>
    <row r="118" spans="1:19" x14ac:dyDescent="0.25">
      <c r="A118" s="2" t="s">
        <v>162</v>
      </c>
      <c r="B118" s="2" t="s">
        <v>47</v>
      </c>
      <c r="C118" s="2" t="s">
        <v>16</v>
      </c>
      <c r="D118" s="2" t="s">
        <v>17</v>
      </c>
      <c r="E118" s="2" t="s">
        <v>258</v>
      </c>
      <c r="F118" s="2" t="s">
        <v>34</v>
      </c>
      <c r="G118" s="3">
        <v>45384</v>
      </c>
      <c r="H118" s="2">
        <v>2</v>
      </c>
      <c r="I118" s="2" t="s">
        <v>259</v>
      </c>
      <c r="J118" s="2" t="s">
        <v>254</v>
      </c>
      <c r="K118" s="2">
        <v>2024</v>
      </c>
      <c r="L118" s="2">
        <v>929</v>
      </c>
      <c r="M118" s="2">
        <v>8</v>
      </c>
      <c r="N118" s="2">
        <v>4051</v>
      </c>
      <c r="O118" s="2">
        <v>32408</v>
      </c>
      <c r="P118" s="2">
        <v>5729.98</v>
      </c>
      <c r="Q118" s="2" t="s">
        <v>20</v>
      </c>
      <c r="R118" s="2" t="s">
        <v>21</v>
      </c>
      <c r="S118" s="2" t="s">
        <v>30</v>
      </c>
    </row>
    <row r="119" spans="1:19" x14ac:dyDescent="0.25">
      <c r="A119" s="2" t="s">
        <v>163</v>
      </c>
      <c r="B119" s="2" t="s">
        <v>47</v>
      </c>
      <c r="C119" s="2" t="s">
        <v>25</v>
      </c>
      <c r="D119" s="2" t="s">
        <v>32</v>
      </c>
      <c r="E119" s="2" t="s">
        <v>252</v>
      </c>
      <c r="F119" s="2" t="s">
        <v>34</v>
      </c>
      <c r="G119" s="3">
        <v>45461</v>
      </c>
      <c r="H119" s="2">
        <v>2</v>
      </c>
      <c r="I119" s="2" t="s">
        <v>270</v>
      </c>
      <c r="J119" s="2" t="s">
        <v>254</v>
      </c>
      <c r="K119" s="2">
        <v>2024</v>
      </c>
      <c r="L119" s="2">
        <v>852</v>
      </c>
      <c r="M119" s="2">
        <v>7</v>
      </c>
      <c r="N119" s="2">
        <v>1081</v>
      </c>
      <c r="O119" s="2">
        <v>7567</v>
      </c>
      <c r="P119" s="2">
        <v>1945.66</v>
      </c>
      <c r="Q119" s="2" t="s">
        <v>45</v>
      </c>
      <c r="R119" s="2" t="s">
        <v>29</v>
      </c>
      <c r="S119" s="2" t="s">
        <v>30</v>
      </c>
    </row>
    <row r="120" spans="1:19" x14ac:dyDescent="0.25">
      <c r="A120" s="2" t="s">
        <v>164</v>
      </c>
      <c r="B120" s="2" t="s">
        <v>55</v>
      </c>
      <c r="C120" s="2" t="s">
        <v>16</v>
      </c>
      <c r="D120" s="2" t="s">
        <v>48</v>
      </c>
      <c r="E120" s="2" t="s">
        <v>252</v>
      </c>
      <c r="F120" s="2" t="s">
        <v>37</v>
      </c>
      <c r="G120" s="3">
        <v>45552</v>
      </c>
      <c r="H120" s="2">
        <v>3</v>
      </c>
      <c r="I120" s="2" t="s">
        <v>271</v>
      </c>
      <c r="J120" s="2" t="s">
        <v>254</v>
      </c>
      <c r="K120" s="2">
        <v>2024</v>
      </c>
      <c r="L120" s="2">
        <v>761</v>
      </c>
      <c r="M120" s="2">
        <v>11</v>
      </c>
      <c r="N120" s="2">
        <v>513</v>
      </c>
      <c r="O120" s="2">
        <v>5643</v>
      </c>
      <c r="P120" s="2">
        <v>1262.3</v>
      </c>
      <c r="Q120" s="2" t="s">
        <v>28</v>
      </c>
      <c r="R120" s="2" t="s">
        <v>21</v>
      </c>
      <c r="S120" s="2" t="s">
        <v>30</v>
      </c>
    </row>
    <row r="121" spans="1:19" x14ac:dyDescent="0.25">
      <c r="A121" s="2" t="s">
        <v>165</v>
      </c>
      <c r="B121" s="2" t="s">
        <v>55</v>
      </c>
      <c r="C121" s="2" t="s">
        <v>39</v>
      </c>
      <c r="D121" s="2" t="s">
        <v>50</v>
      </c>
      <c r="E121" s="2" t="s">
        <v>255</v>
      </c>
      <c r="F121" s="2" t="s">
        <v>37</v>
      </c>
      <c r="G121" s="3">
        <v>45332</v>
      </c>
      <c r="H121" s="2">
        <v>1</v>
      </c>
      <c r="I121" s="2" t="s">
        <v>268</v>
      </c>
      <c r="J121" s="2" t="s">
        <v>264</v>
      </c>
      <c r="K121" s="2">
        <v>2024</v>
      </c>
      <c r="L121" s="2">
        <v>981</v>
      </c>
      <c r="M121" s="2">
        <v>11</v>
      </c>
      <c r="N121" s="2">
        <v>2366</v>
      </c>
      <c r="O121" s="2">
        <v>26026</v>
      </c>
      <c r="P121" s="2">
        <v>5499.82</v>
      </c>
      <c r="Q121" s="2" t="s">
        <v>51</v>
      </c>
      <c r="R121" s="2" t="s">
        <v>40</v>
      </c>
      <c r="S121" s="2" t="s">
        <v>30</v>
      </c>
    </row>
    <row r="122" spans="1:19" x14ac:dyDescent="0.25">
      <c r="A122" s="2" t="s">
        <v>166</v>
      </c>
      <c r="B122" s="2" t="s">
        <v>47</v>
      </c>
      <c r="C122" s="2" t="s">
        <v>39</v>
      </c>
      <c r="D122" s="2" t="s">
        <v>50</v>
      </c>
      <c r="E122" s="2" t="s">
        <v>258</v>
      </c>
      <c r="F122" s="2" t="s">
        <v>37</v>
      </c>
      <c r="G122" s="3">
        <v>45490</v>
      </c>
      <c r="H122" s="2">
        <v>3</v>
      </c>
      <c r="I122" s="2" t="s">
        <v>253</v>
      </c>
      <c r="J122" s="2" t="s">
        <v>260</v>
      </c>
      <c r="K122" s="2">
        <v>2024</v>
      </c>
      <c r="L122" s="2">
        <v>823</v>
      </c>
      <c r="M122" s="2">
        <v>1</v>
      </c>
      <c r="N122" s="2">
        <v>2740</v>
      </c>
      <c r="O122" s="2">
        <v>2740</v>
      </c>
      <c r="P122" s="2">
        <v>405.52</v>
      </c>
      <c r="Q122" s="2" t="s">
        <v>45</v>
      </c>
      <c r="R122" s="2" t="s">
        <v>40</v>
      </c>
      <c r="S122" s="2" t="s">
        <v>30</v>
      </c>
    </row>
    <row r="123" spans="1:19" x14ac:dyDescent="0.25">
      <c r="A123" s="2" t="s">
        <v>167</v>
      </c>
      <c r="B123" s="2" t="s">
        <v>15</v>
      </c>
      <c r="C123" s="2" t="s">
        <v>25</v>
      </c>
      <c r="D123" s="2" t="s">
        <v>48</v>
      </c>
      <c r="E123" s="2" t="s">
        <v>255</v>
      </c>
      <c r="F123" s="2" t="s">
        <v>44</v>
      </c>
      <c r="G123" s="3">
        <v>45610</v>
      </c>
      <c r="H123" s="2">
        <v>4</v>
      </c>
      <c r="I123" s="2" t="s">
        <v>269</v>
      </c>
      <c r="J123" s="2" t="s">
        <v>257</v>
      </c>
      <c r="K123" s="2">
        <v>2024</v>
      </c>
      <c r="L123" s="2">
        <v>703</v>
      </c>
      <c r="M123" s="2">
        <v>19</v>
      </c>
      <c r="N123" s="2">
        <v>1902</v>
      </c>
      <c r="O123" s="2">
        <v>36138</v>
      </c>
      <c r="P123" s="2">
        <v>9957.0400000000009</v>
      </c>
      <c r="Q123" s="2" t="s">
        <v>20</v>
      </c>
      <c r="R123" s="2" t="s">
        <v>29</v>
      </c>
      <c r="S123" s="2" t="s">
        <v>22</v>
      </c>
    </row>
    <row r="124" spans="1:19" x14ac:dyDescent="0.25">
      <c r="A124" s="2" t="s">
        <v>168</v>
      </c>
      <c r="B124" s="2" t="s">
        <v>55</v>
      </c>
      <c r="C124" s="2" t="s">
        <v>39</v>
      </c>
      <c r="D124" s="2" t="s">
        <v>50</v>
      </c>
      <c r="E124" s="2" t="s">
        <v>255</v>
      </c>
      <c r="F124" s="2" t="s">
        <v>44</v>
      </c>
      <c r="G124" s="3">
        <v>45656</v>
      </c>
      <c r="H124" s="2">
        <v>4</v>
      </c>
      <c r="I124" s="2" t="s">
        <v>272</v>
      </c>
      <c r="J124" s="2" t="s">
        <v>267</v>
      </c>
      <c r="K124" s="2">
        <v>2024</v>
      </c>
      <c r="L124" s="2">
        <v>657</v>
      </c>
      <c r="M124" s="2">
        <v>15</v>
      </c>
      <c r="N124" s="2">
        <v>4544</v>
      </c>
      <c r="O124" s="2">
        <v>68160</v>
      </c>
      <c r="P124" s="2">
        <v>17625.25</v>
      </c>
      <c r="Q124" s="2" t="s">
        <v>20</v>
      </c>
      <c r="R124" s="2" t="s">
        <v>40</v>
      </c>
      <c r="S124" s="2" t="s">
        <v>22</v>
      </c>
    </row>
    <row r="125" spans="1:19" x14ac:dyDescent="0.25">
      <c r="A125" s="2" t="s">
        <v>169</v>
      </c>
      <c r="B125" s="2" t="s">
        <v>42</v>
      </c>
      <c r="C125" s="2" t="s">
        <v>25</v>
      </c>
      <c r="D125" s="2" t="s">
        <v>48</v>
      </c>
      <c r="E125" s="2" t="s">
        <v>252</v>
      </c>
      <c r="F125" s="2" t="s">
        <v>34</v>
      </c>
      <c r="G125" s="3">
        <v>45606</v>
      </c>
      <c r="H125" s="2">
        <v>4</v>
      </c>
      <c r="I125" s="2" t="s">
        <v>269</v>
      </c>
      <c r="J125" s="2" t="s">
        <v>265</v>
      </c>
      <c r="K125" s="2">
        <v>2024</v>
      </c>
      <c r="L125" s="2">
        <v>707</v>
      </c>
      <c r="M125" s="2">
        <v>20</v>
      </c>
      <c r="N125" s="2">
        <v>3587</v>
      </c>
      <c r="O125" s="2">
        <v>71740</v>
      </c>
      <c r="P125" s="2">
        <v>16945.02</v>
      </c>
      <c r="Q125" s="2" t="s">
        <v>59</v>
      </c>
      <c r="R125" s="2" t="s">
        <v>29</v>
      </c>
      <c r="S125" s="2" t="s">
        <v>30</v>
      </c>
    </row>
    <row r="126" spans="1:19" x14ac:dyDescent="0.25">
      <c r="A126" s="2" t="s">
        <v>170</v>
      </c>
      <c r="B126" s="2" t="s">
        <v>15</v>
      </c>
      <c r="C126" s="2" t="s">
        <v>16</v>
      </c>
      <c r="D126" s="2" t="s">
        <v>32</v>
      </c>
      <c r="E126" s="2" t="s">
        <v>252</v>
      </c>
      <c r="F126" s="2" t="s">
        <v>44</v>
      </c>
      <c r="G126" s="3">
        <v>45571</v>
      </c>
      <c r="H126" s="2">
        <v>4</v>
      </c>
      <c r="I126" s="2" t="s">
        <v>273</v>
      </c>
      <c r="J126" s="2" t="s">
        <v>265</v>
      </c>
      <c r="K126" s="2">
        <v>2024</v>
      </c>
      <c r="L126" s="2">
        <v>742</v>
      </c>
      <c r="M126" s="2">
        <v>11</v>
      </c>
      <c r="N126" s="2">
        <v>663</v>
      </c>
      <c r="O126" s="2">
        <v>7293</v>
      </c>
      <c r="P126" s="2">
        <v>1353.61</v>
      </c>
      <c r="Q126" s="2" t="s">
        <v>20</v>
      </c>
      <c r="R126" s="2" t="s">
        <v>21</v>
      </c>
      <c r="S126" s="2" t="s">
        <v>30</v>
      </c>
    </row>
    <row r="127" spans="1:19" x14ac:dyDescent="0.25">
      <c r="A127" s="2" t="s">
        <v>171</v>
      </c>
      <c r="B127" s="2" t="s">
        <v>24</v>
      </c>
      <c r="C127" s="2" t="s">
        <v>16</v>
      </c>
      <c r="D127" s="2" t="s">
        <v>48</v>
      </c>
      <c r="E127" s="2" t="s">
        <v>252</v>
      </c>
      <c r="F127" s="2" t="s">
        <v>37</v>
      </c>
      <c r="G127" s="3">
        <v>45513</v>
      </c>
      <c r="H127" s="2">
        <v>3</v>
      </c>
      <c r="I127" s="2" t="s">
        <v>261</v>
      </c>
      <c r="J127" s="2" t="s">
        <v>263</v>
      </c>
      <c r="K127" s="2">
        <v>2024</v>
      </c>
      <c r="L127" s="2">
        <v>800</v>
      </c>
      <c r="M127" s="2">
        <v>10</v>
      </c>
      <c r="N127" s="2">
        <v>674</v>
      </c>
      <c r="O127" s="2">
        <v>6740</v>
      </c>
      <c r="P127" s="2">
        <v>1244.03</v>
      </c>
      <c r="Q127" s="2" t="s">
        <v>20</v>
      </c>
      <c r="R127" s="2" t="s">
        <v>21</v>
      </c>
      <c r="S127" s="2" t="s">
        <v>22</v>
      </c>
    </row>
    <row r="128" spans="1:19" x14ac:dyDescent="0.25">
      <c r="A128" s="2" t="s">
        <v>172</v>
      </c>
      <c r="B128" s="2" t="s">
        <v>15</v>
      </c>
      <c r="C128" s="2" t="s">
        <v>39</v>
      </c>
      <c r="D128" s="2" t="s">
        <v>32</v>
      </c>
      <c r="E128" s="2" t="s">
        <v>252</v>
      </c>
      <c r="F128" s="2" t="s">
        <v>44</v>
      </c>
      <c r="G128" s="3">
        <v>45445</v>
      </c>
      <c r="H128" s="2">
        <v>2</v>
      </c>
      <c r="I128" s="2" t="s">
        <v>270</v>
      </c>
      <c r="J128" s="2" t="s">
        <v>265</v>
      </c>
      <c r="K128" s="2">
        <v>2024</v>
      </c>
      <c r="L128" s="2">
        <v>868</v>
      </c>
      <c r="M128" s="2">
        <v>14</v>
      </c>
      <c r="N128" s="2">
        <v>873</v>
      </c>
      <c r="O128" s="2">
        <v>12222</v>
      </c>
      <c r="P128" s="2">
        <v>3251.72</v>
      </c>
      <c r="Q128" s="2" t="s">
        <v>51</v>
      </c>
      <c r="R128" s="2" t="s">
        <v>40</v>
      </c>
      <c r="S128" s="2" t="s">
        <v>30</v>
      </c>
    </row>
    <row r="129" spans="1:19" x14ac:dyDescent="0.25">
      <c r="A129" s="2" t="s">
        <v>173</v>
      </c>
      <c r="B129" s="2" t="s">
        <v>42</v>
      </c>
      <c r="C129" s="2" t="s">
        <v>39</v>
      </c>
      <c r="D129" s="2" t="s">
        <v>32</v>
      </c>
      <c r="E129" s="2" t="s">
        <v>252</v>
      </c>
      <c r="F129" s="2" t="s">
        <v>44</v>
      </c>
      <c r="G129" s="3">
        <v>45645</v>
      </c>
      <c r="H129" s="2">
        <v>4</v>
      </c>
      <c r="I129" s="2" t="s">
        <v>272</v>
      </c>
      <c r="J129" s="2" t="s">
        <v>257</v>
      </c>
      <c r="K129" s="2">
        <v>2024</v>
      </c>
      <c r="L129" s="2">
        <v>668</v>
      </c>
      <c r="M129" s="2">
        <v>7</v>
      </c>
      <c r="N129" s="2">
        <v>2979</v>
      </c>
      <c r="O129" s="2">
        <v>20853</v>
      </c>
      <c r="P129" s="2">
        <v>2389.9699999999998</v>
      </c>
      <c r="Q129" s="2" t="s">
        <v>28</v>
      </c>
      <c r="R129" s="2" t="s">
        <v>40</v>
      </c>
      <c r="S129" s="2" t="s">
        <v>22</v>
      </c>
    </row>
    <row r="130" spans="1:19" x14ac:dyDescent="0.25">
      <c r="A130" s="2" t="s">
        <v>174</v>
      </c>
      <c r="B130" s="2" t="s">
        <v>47</v>
      </c>
      <c r="C130" s="2" t="s">
        <v>16</v>
      </c>
      <c r="D130" s="2" t="s">
        <v>32</v>
      </c>
      <c r="E130" s="2" t="s">
        <v>255</v>
      </c>
      <c r="F130" s="2" t="s">
        <v>34</v>
      </c>
      <c r="G130" s="3">
        <v>45389</v>
      </c>
      <c r="H130" s="2">
        <v>2</v>
      </c>
      <c r="I130" s="2" t="s">
        <v>259</v>
      </c>
      <c r="J130" s="2" t="s">
        <v>265</v>
      </c>
      <c r="K130" s="2">
        <v>2024</v>
      </c>
      <c r="L130" s="2">
        <v>924</v>
      </c>
      <c r="M130" s="2">
        <v>19</v>
      </c>
      <c r="N130" s="2">
        <v>3088</v>
      </c>
      <c r="O130" s="2">
        <v>58672</v>
      </c>
      <c r="P130" s="2">
        <v>13354.53</v>
      </c>
      <c r="Q130" s="2" t="s">
        <v>45</v>
      </c>
      <c r="R130" s="2" t="s">
        <v>21</v>
      </c>
      <c r="S130" s="2" t="s">
        <v>30</v>
      </c>
    </row>
    <row r="131" spans="1:19" x14ac:dyDescent="0.25">
      <c r="A131" s="2" t="s">
        <v>175</v>
      </c>
      <c r="B131" s="2" t="s">
        <v>55</v>
      </c>
      <c r="C131" s="2" t="s">
        <v>25</v>
      </c>
      <c r="D131" s="2" t="s">
        <v>26</v>
      </c>
      <c r="E131" s="2" t="s">
        <v>252</v>
      </c>
      <c r="F131" s="2" t="s">
        <v>37</v>
      </c>
      <c r="G131" s="3">
        <v>45487</v>
      </c>
      <c r="H131" s="2">
        <v>3</v>
      </c>
      <c r="I131" s="2" t="s">
        <v>253</v>
      </c>
      <c r="J131" s="2" t="s">
        <v>265</v>
      </c>
      <c r="K131" s="2">
        <v>2024</v>
      </c>
      <c r="L131" s="2">
        <v>826</v>
      </c>
      <c r="M131" s="2">
        <v>14</v>
      </c>
      <c r="N131" s="2">
        <v>763</v>
      </c>
      <c r="O131" s="2">
        <v>10682</v>
      </c>
      <c r="P131" s="2">
        <v>2151.59</v>
      </c>
      <c r="Q131" s="2" t="s">
        <v>59</v>
      </c>
      <c r="R131" s="2" t="s">
        <v>29</v>
      </c>
      <c r="S131" s="2" t="s">
        <v>30</v>
      </c>
    </row>
    <row r="132" spans="1:19" x14ac:dyDescent="0.25">
      <c r="A132" s="2" t="s">
        <v>176</v>
      </c>
      <c r="B132" s="2" t="s">
        <v>47</v>
      </c>
      <c r="C132" s="2" t="s">
        <v>16</v>
      </c>
      <c r="D132" s="2" t="s">
        <v>50</v>
      </c>
      <c r="E132" s="2" t="s">
        <v>255</v>
      </c>
      <c r="F132" s="2" t="s">
        <v>37</v>
      </c>
      <c r="G132" s="3">
        <v>45649</v>
      </c>
      <c r="H132" s="2">
        <v>4</v>
      </c>
      <c r="I132" s="2" t="s">
        <v>272</v>
      </c>
      <c r="J132" s="2" t="s">
        <v>267</v>
      </c>
      <c r="K132" s="2">
        <v>2024</v>
      </c>
      <c r="L132" s="2">
        <v>664</v>
      </c>
      <c r="M132" s="2">
        <v>2</v>
      </c>
      <c r="N132" s="2">
        <v>2264</v>
      </c>
      <c r="O132" s="2">
        <v>4528</v>
      </c>
      <c r="P132" s="2">
        <v>840.02</v>
      </c>
      <c r="Q132" s="2" t="s">
        <v>51</v>
      </c>
      <c r="R132" s="2" t="s">
        <v>21</v>
      </c>
      <c r="S132" s="2" t="s">
        <v>35</v>
      </c>
    </row>
    <row r="133" spans="1:19" x14ac:dyDescent="0.25">
      <c r="A133" s="2" t="s">
        <v>177</v>
      </c>
      <c r="B133" s="2" t="s">
        <v>55</v>
      </c>
      <c r="C133" s="2" t="s">
        <v>25</v>
      </c>
      <c r="D133" s="2" t="s">
        <v>17</v>
      </c>
      <c r="E133" s="2" t="s">
        <v>258</v>
      </c>
      <c r="F133" s="2" t="s">
        <v>37</v>
      </c>
      <c r="G133" s="3">
        <v>45475</v>
      </c>
      <c r="H133" s="2">
        <v>3</v>
      </c>
      <c r="I133" s="2" t="s">
        <v>253</v>
      </c>
      <c r="J133" s="2" t="s">
        <v>254</v>
      </c>
      <c r="K133" s="2">
        <v>2024</v>
      </c>
      <c r="L133" s="2">
        <v>838</v>
      </c>
      <c r="M133" s="2">
        <v>17</v>
      </c>
      <c r="N133" s="2">
        <v>2674</v>
      </c>
      <c r="O133" s="2">
        <v>45458</v>
      </c>
      <c r="P133" s="2">
        <v>6632.4</v>
      </c>
      <c r="Q133" s="2" t="s">
        <v>51</v>
      </c>
      <c r="R133" s="2" t="s">
        <v>29</v>
      </c>
      <c r="S133" s="2" t="s">
        <v>35</v>
      </c>
    </row>
    <row r="134" spans="1:19" x14ac:dyDescent="0.25">
      <c r="A134" s="2" t="s">
        <v>178</v>
      </c>
      <c r="B134" s="2" t="s">
        <v>42</v>
      </c>
      <c r="C134" s="2" t="s">
        <v>39</v>
      </c>
      <c r="D134" s="2" t="s">
        <v>32</v>
      </c>
      <c r="E134" s="2" t="s">
        <v>258</v>
      </c>
      <c r="F134" s="2" t="s">
        <v>37</v>
      </c>
      <c r="G134" s="3">
        <v>45470</v>
      </c>
      <c r="H134" s="2">
        <v>2</v>
      </c>
      <c r="I134" s="2" t="s">
        <v>270</v>
      </c>
      <c r="J134" s="2" t="s">
        <v>257</v>
      </c>
      <c r="K134" s="2">
        <v>2024</v>
      </c>
      <c r="L134" s="2">
        <v>843</v>
      </c>
      <c r="M134" s="2">
        <v>4</v>
      </c>
      <c r="N134" s="2">
        <v>2153</v>
      </c>
      <c r="O134" s="2">
        <v>8612</v>
      </c>
      <c r="P134" s="2">
        <v>889.49</v>
      </c>
      <c r="Q134" s="2" t="s">
        <v>45</v>
      </c>
      <c r="R134" s="2" t="s">
        <v>40</v>
      </c>
      <c r="S134" s="2" t="s">
        <v>22</v>
      </c>
    </row>
    <row r="135" spans="1:19" x14ac:dyDescent="0.25">
      <c r="A135" s="2" t="s">
        <v>179</v>
      </c>
      <c r="B135" s="2" t="s">
        <v>42</v>
      </c>
      <c r="C135" s="2" t="s">
        <v>39</v>
      </c>
      <c r="D135" s="2" t="s">
        <v>26</v>
      </c>
      <c r="E135" s="2" t="s">
        <v>252</v>
      </c>
      <c r="F135" s="2" t="s">
        <v>44</v>
      </c>
      <c r="G135" s="3">
        <v>45542</v>
      </c>
      <c r="H135" s="2">
        <v>3</v>
      </c>
      <c r="I135" s="2" t="s">
        <v>271</v>
      </c>
      <c r="J135" s="2" t="s">
        <v>264</v>
      </c>
      <c r="K135" s="2">
        <v>2024</v>
      </c>
      <c r="L135" s="2">
        <v>771</v>
      </c>
      <c r="M135" s="2">
        <v>12</v>
      </c>
      <c r="N135" s="2">
        <v>4222</v>
      </c>
      <c r="O135" s="2">
        <v>50664</v>
      </c>
      <c r="P135" s="2">
        <v>6571.15</v>
      </c>
      <c r="Q135" s="2" t="s">
        <v>51</v>
      </c>
      <c r="R135" s="2" t="s">
        <v>40</v>
      </c>
      <c r="S135" s="2" t="s">
        <v>30</v>
      </c>
    </row>
    <row r="136" spans="1:19" x14ac:dyDescent="0.25">
      <c r="A136" s="2" t="s">
        <v>180</v>
      </c>
      <c r="B136" s="2" t="s">
        <v>55</v>
      </c>
      <c r="C136" s="2" t="s">
        <v>39</v>
      </c>
      <c r="D136" s="2" t="s">
        <v>17</v>
      </c>
      <c r="E136" s="2" t="s">
        <v>258</v>
      </c>
      <c r="F136" s="2" t="s">
        <v>19</v>
      </c>
      <c r="G136" s="3">
        <v>45473</v>
      </c>
      <c r="H136" s="2">
        <v>2</v>
      </c>
      <c r="I136" s="2" t="s">
        <v>270</v>
      </c>
      <c r="J136" s="2" t="s">
        <v>265</v>
      </c>
      <c r="K136" s="2">
        <v>2024</v>
      </c>
      <c r="L136" s="2">
        <v>840</v>
      </c>
      <c r="M136" s="2">
        <v>18</v>
      </c>
      <c r="N136" s="2">
        <v>1235</v>
      </c>
      <c r="O136" s="2">
        <v>22230</v>
      </c>
      <c r="P136" s="2">
        <v>4783.55</v>
      </c>
      <c r="Q136" s="2" t="s">
        <v>45</v>
      </c>
      <c r="R136" s="2" t="s">
        <v>40</v>
      </c>
      <c r="S136" s="2" t="s">
        <v>35</v>
      </c>
    </row>
    <row r="137" spans="1:19" x14ac:dyDescent="0.25">
      <c r="A137" s="2" t="s">
        <v>181</v>
      </c>
      <c r="B137" s="2" t="s">
        <v>42</v>
      </c>
      <c r="C137" s="2" t="s">
        <v>16</v>
      </c>
      <c r="D137" s="2" t="s">
        <v>32</v>
      </c>
      <c r="E137" s="2" t="s">
        <v>252</v>
      </c>
      <c r="F137" s="2" t="s">
        <v>44</v>
      </c>
      <c r="G137" s="3">
        <v>45527</v>
      </c>
      <c r="H137" s="2">
        <v>3</v>
      </c>
      <c r="I137" s="2" t="s">
        <v>261</v>
      </c>
      <c r="J137" s="2" t="s">
        <v>263</v>
      </c>
      <c r="K137" s="2">
        <v>2024</v>
      </c>
      <c r="L137" s="2">
        <v>786</v>
      </c>
      <c r="M137" s="2">
        <v>13</v>
      </c>
      <c r="N137" s="2">
        <v>3810</v>
      </c>
      <c r="O137" s="2">
        <v>49530</v>
      </c>
      <c r="P137" s="2">
        <v>14039.94</v>
      </c>
      <c r="Q137" s="2" t="s">
        <v>45</v>
      </c>
      <c r="R137" s="2" t="s">
        <v>21</v>
      </c>
      <c r="S137" s="2" t="s">
        <v>30</v>
      </c>
    </row>
    <row r="138" spans="1:19" x14ac:dyDescent="0.25">
      <c r="A138" s="2" t="s">
        <v>182</v>
      </c>
      <c r="B138" s="2" t="s">
        <v>24</v>
      </c>
      <c r="C138" s="2" t="s">
        <v>16</v>
      </c>
      <c r="D138" s="2" t="s">
        <v>32</v>
      </c>
      <c r="E138" s="2" t="s">
        <v>258</v>
      </c>
      <c r="F138" s="2" t="s">
        <v>34</v>
      </c>
      <c r="G138" s="3">
        <v>45489</v>
      </c>
      <c r="H138" s="2">
        <v>3</v>
      </c>
      <c r="I138" s="2" t="s">
        <v>253</v>
      </c>
      <c r="J138" s="2" t="s">
        <v>254</v>
      </c>
      <c r="K138" s="2">
        <v>2024</v>
      </c>
      <c r="L138" s="2">
        <v>824</v>
      </c>
      <c r="M138" s="2">
        <v>20</v>
      </c>
      <c r="N138" s="2">
        <v>4729</v>
      </c>
      <c r="O138" s="2">
        <v>94580</v>
      </c>
      <c r="P138" s="2">
        <v>23409.74</v>
      </c>
      <c r="Q138" s="2" t="s">
        <v>45</v>
      </c>
      <c r="R138" s="2" t="s">
        <v>21</v>
      </c>
      <c r="S138" s="2" t="s">
        <v>22</v>
      </c>
    </row>
    <row r="139" spans="1:19" x14ac:dyDescent="0.25">
      <c r="A139" s="2" t="s">
        <v>183</v>
      </c>
      <c r="B139" s="2" t="s">
        <v>55</v>
      </c>
      <c r="C139" s="2" t="s">
        <v>25</v>
      </c>
      <c r="D139" s="2" t="s">
        <v>26</v>
      </c>
      <c r="E139" s="2" t="s">
        <v>252</v>
      </c>
      <c r="F139" s="2" t="s">
        <v>37</v>
      </c>
      <c r="G139" s="3">
        <v>45350</v>
      </c>
      <c r="H139" s="2">
        <v>1</v>
      </c>
      <c r="I139" s="2" t="s">
        <v>268</v>
      </c>
      <c r="J139" s="2" t="s">
        <v>260</v>
      </c>
      <c r="K139" s="2">
        <v>2024</v>
      </c>
      <c r="L139" s="2">
        <v>963</v>
      </c>
      <c r="M139" s="2">
        <v>19</v>
      </c>
      <c r="N139" s="2">
        <v>2484</v>
      </c>
      <c r="O139" s="2">
        <v>47196</v>
      </c>
      <c r="P139" s="2">
        <v>10632.63</v>
      </c>
      <c r="Q139" s="2" t="s">
        <v>45</v>
      </c>
      <c r="R139" s="2" t="s">
        <v>29</v>
      </c>
      <c r="S139" s="2" t="s">
        <v>22</v>
      </c>
    </row>
    <row r="140" spans="1:19" x14ac:dyDescent="0.25">
      <c r="A140" s="2" t="s">
        <v>184</v>
      </c>
      <c r="B140" s="2" t="s">
        <v>15</v>
      </c>
      <c r="C140" s="2" t="s">
        <v>16</v>
      </c>
      <c r="D140" s="2" t="s">
        <v>26</v>
      </c>
      <c r="E140" s="2" t="s">
        <v>258</v>
      </c>
      <c r="F140" s="2" t="s">
        <v>34</v>
      </c>
      <c r="G140" s="3">
        <v>45392</v>
      </c>
      <c r="H140" s="2">
        <v>2</v>
      </c>
      <c r="I140" s="2" t="s">
        <v>259</v>
      </c>
      <c r="J140" s="2" t="s">
        <v>260</v>
      </c>
      <c r="K140" s="2">
        <v>2024</v>
      </c>
      <c r="L140" s="2">
        <v>921</v>
      </c>
      <c r="M140" s="2">
        <v>1</v>
      </c>
      <c r="N140" s="2">
        <v>4559</v>
      </c>
      <c r="O140" s="2">
        <v>4559</v>
      </c>
      <c r="P140" s="2">
        <v>911.25</v>
      </c>
      <c r="Q140" s="2" t="s">
        <v>59</v>
      </c>
      <c r="R140" s="2" t="s">
        <v>21</v>
      </c>
      <c r="S140" s="2" t="s">
        <v>30</v>
      </c>
    </row>
    <row r="141" spans="1:19" x14ac:dyDescent="0.25">
      <c r="A141" s="2" t="s">
        <v>185</v>
      </c>
      <c r="B141" s="2" t="s">
        <v>47</v>
      </c>
      <c r="C141" s="2" t="s">
        <v>16</v>
      </c>
      <c r="D141" s="2" t="s">
        <v>32</v>
      </c>
      <c r="E141" s="2" t="s">
        <v>258</v>
      </c>
      <c r="F141" s="2" t="s">
        <v>44</v>
      </c>
      <c r="G141" s="3">
        <v>45389</v>
      </c>
      <c r="H141" s="2">
        <v>2</v>
      </c>
      <c r="I141" s="2" t="s">
        <v>259</v>
      </c>
      <c r="J141" s="2" t="s">
        <v>265</v>
      </c>
      <c r="K141" s="2">
        <v>2024</v>
      </c>
      <c r="L141" s="2">
        <v>924</v>
      </c>
      <c r="M141" s="2">
        <v>2</v>
      </c>
      <c r="N141" s="2">
        <v>2443</v>
      </c>
      <c r="O141" s="2">
        <v>4886</v>
      </c>
      <c r="P141" s="2">
        <v>700.43</v>
      </c>
      <c r="Q141" s="2" t="s">
        <v>28</v>
      </c>
      <c r="R141" s="2" t="s">
        <v>21</v>
      </c>
      <c r="S141" s="2" t="s">
        <v>35</v>
      </c>
    </row>
    <row r="142" spans="1:19" x14ac:dyDescent="0.25">
      <c r="A142" s="2" t="s">
        <v>186</v>
      </c>
      <c r="B142" s="2" t="s">
        <v>15</v>
      </c>
      <c r="C142" s="2" t="s">
        <v>39</v>
      </c>
      <c r="D142" s="2" t="s">
        <v>26</v>
      </c>
      <c r="E142" s="2" t="s">
        <v>258</v>
      </c>
      <c r="F142" s="2" t="s">
        <v>19</v>
      </c>
      <c r="G142" s="3">
        <v>45500</v>
      </c>
      <c r="H142" s="2">
        <v>3</v>
      </c>
      <c r="I142" s="2" t="s">
        <v>253</v>
      </c>
      <c r="J142" s="2" t="s">
        <v>264</v>
      </c>
      <c r="K142" s="2">
        <v>2024</v>
      </c>
      <c r="L142" s="2">
        <v>813</v>
      </c>
      <c r="M142" s="2">
        <v>13</v>
      </c>
      <c r="N142" s="2">
        <v>3597</v>
      </c>
      <c r="O142" s="2">
        <v>46761</v>
      </c>
      <c r="P142" s="2">
        <v>12250.87</v>
      </c>
      <c r="Q142" s="2" t="s">
        <v>51</v>
      </c>
      <c r="R142" s="2" t="s">
        <v>40</v>
      </c>
      <c r="S142" s="2" t="s">
        <v>35</v>
      </c>
    </row>
    <row r="143" spans="1:19" x14ac:dyDescent="0.25">
      <c r="A143" s="2" t="s">
        <v>187</v>
      </c>
      <c r="B143" s="2" t="s">
        <v>42</v>
      </c>
      <c r="C143" s="2" t="s">
        <v>25</v>
      </c>
      <c r="D143" s="2" t="s">
        <v>17</v>
      </c>
      <c r="E143" s="2" t="s">
        <v>258</v>
      </c>
      <c r="F143" s="2" t="s">
        <v>34</v>
      </c>
      <c r="G143" s="3">
        <v>45372</v>
      </c>
      <c r="H143" s="2">
        <v>1</v>
      </c>
      <c r="I143" s="2" t="s">
        <v>266</v>
      </c>
      <c r="J143" s="2" t="s">
        <v>257</v>
      </c>
      <c r="K143" s="2">
        <v>2024</v>
      </c>
      <c r="L143" s="2">
        <v>941</v>
      </c>
      <c r="M143" s="2">
        <v>2</v>
      </c>
      <c r="N143" s="2">
        <v>1757</v>
      </c>
      <c r="O143" s="2">
        <v>3514</v>
      </c>
      <c r="P143" s="2">
        <v>1010.72</v>
      </c>
      <c r="Q143" s="2" t="s">
        <v>45</v>
      </c>
      <c r="R143" s="2" t="s">
        <v>29</v>
      </c>
      <c r="S143" s="2" t="s">
        <v>35</v>
      </c>
    </row>
    <row r="144" spans="1:19" x14ac:dyDescent="0.25">
      <c r="A144" s="2" t="s">
        <v>188</v>
      </c>
      <c r="B144" s="2" t="s">
        <v>24</v>
      </c>
      <c r="C144" s="2" t="s">
        <v>16</v>
      </c>
      <c r="D144" s="2" t="s">
        <v>17</v>
      </c>
      <c r="E144" s="2" t="s">
        <v>252</v>
      </c>
      <c r="F144" s="2" t="s">
        <v>19</v>
      </c>
      <c r="G144" s="3">
        <v>45362</v>
      </c>
      <c r="H144" s="2">
        <v>1</v>
      </c>
      <c r="I144" s="2" t="s">
        <v>266</v>
      </c>
      <c r="J144" s="2" t="s">
        <v>267</v>
      </c>
      <c r="K144" s="2">
        <v>2024</v>
      </c>
      <c r="L144" s="2">
        <v>951</v>
      </c>
      <c r="M144" s="2">
        <v>2</v>
      </c>
      <c r="N144" s="2">
        <v>3165</v>
      </c>
      <c r="O144" s="2">
        <v>6330</v>
      </c>
      <c r="P144" s="2">
        <v>1145.78</v>
      </c>
      <c r="Q144" s="2" t="s">
        <v>59</v>
      </c>
      <c r="R144" s="2" t="s">
        <v>21</v>
      </c>
      <c r="S144" s="2" t="s">
        <v>22</v>
      </c>
    </row>
    <row r="145" spans="1:19" x14ac:dyDescent="0.25">
      <c r="A145" s="2" t="s">
        <v>189</v>
      </c>
      <c r="B145" s="2" t="s">
        <v>24</v>
      </c>
      <c r="C145" s="2" t="s">
        <v>39</v>
      </c>
      <c r="D145" s="2" t="s">
        <v>32</v>
      </c>
      <c r="E145" s="2" t="s">
        <v>255</v>
      </c>
      <c r="F145" s="2" t="s">
        <v>19</v>
      </c>
      <c r="G145" s="3">
        <v>45588</v>
      </c>
      <c r="H145" s="2">
        <v>4</v>
      </c>
      <c r="I145" s="2" t="s">
        <v>273</v>
      </c>
      <c r="J145" s="2" t="s">
        <v>260</v>
      </c>
      <c r="K145" s="2">
        <v>2024</v>
      </c>
      <c r="L145" s="2">
        <v>725</v>
      </c>
      <c r="M145" s="2">
        <v>10</v>
      </c>
      <c r="N145" s="2">
        <v>3482</v>
      </c>
      <c r="O145" s="2">
        <v>34820</v>
      </c>
      <c r="P145" s="2">
        <v>4177.1400000000003</v>
      </c>
      <c r="Q145" s="2" t="s">
        <v>45</v>
      </c>
      <c r="R145" s="2" t="s">
        <v>40</v>
      </c>
      <c r="S145" s="2" t="s">
        <v>22</v>
      </c>
    </row>
    <row r="146" spans="1:19" x14ac:dyDescent="0.25">
      <c r="A146" s="2" t="s">
        <v>190</v>
      </c>
      <c r="B146" s="2" t="s">
        <v>47</v>
      </c>
      <c r="C146" s="2" t="s">
        <v>39</v>
      </c>
      <c r="D146" s="2" t="s">
        <v>32</v>
      </c>
      <c r="E146" s="2" t="s">
        <v>255</v>
      </c>
      <c r="F146" s="2" t="s">
        <v>44</v>
      </c>
      <c r="G146" s="3">
        <v>45325</v>
      </c>
      <c r="H146" s="2">
        <v>1</v>
      </c>
      <c r="I146" s="2" t="s">
        <v>268</v>
      </c>
      <c r="J146" s="2" t="s">
        <v>264</v>
      </c>
      <c r="K146" s="2">
        <v>2024</v>
      </c>
      <c r="L146" s="2">
        <v>988</v>
      </c>
      <c r="M146" s="2">
        <v>15</v>
      </c>
      <c r="N146" s="2">
        <v>1435</v>
      </c>
      <c r="O146" s="2">
        <v>21525</v>
      </c>
      <c r="P146" s="2">
        <v>2414.66</v>
      </c>
      <c r="Q146" s="2" t="s">
        <v>59</v>
      </c>
      <c r="R146" s="2" t="s">
        <v>40</v>
      </c>
      <c r="S146" s="2" t="s">
        <v>30</v>
      </c>
    </row>
    <row r="147" spans="1:19" x14ac:dyDescent="0.25">
      <c r="A147" s="2" t="s">
        <v>191</v>
      </c>
      <c r="B147" s="2" t="s">
        <v>47</v>
      </c>
      <c r="C147" s="2" t="s">
        <v>16</v>
      </c>
      <c r="D147" s="2" t="s">
        <v>50</v>
      </c>
      <c r="E147" s="2" t="s">
        <v>252</v>
      </c>
      <c r="F147" s="2" t="s">
        <v>34</v>
      </c>
      <c r="G147" s="3">
        <v>45566</v>
      </c>
      <c r="H147" s="2">
        <v>4</v>
      </c>
      <c r="I147" s="2" t="s">
        <v>273</v>
      </c>
      <c r="J147" s="2" t="s">
        <v>254</v>
      </c>
      <c r="K147" s="2">
        <v>2024</v>
      </c>
      <c r="L147" s="2">
        <v>747</v>
      </c>
      <c r="M147" s="2">
        <v>2</v>
      </c>
      <c r="N147" s="2">
        <v>4596</v>
      </c>
      <c r="O147" s="2">
        <v>9192</v>
      </c>
      <c r="P147" s="2">
        <v>1581.22</v>
      </c>
      <c r="Q147" s="2" t="s">
        <v>51</v>
      </c>
      <c r="R147" s="2" t="s">
        <v>21</v>
      </c>
      <c r="S147" s="2" t="s">
        <v>30</v>
      </c>
    </row>
    <row r="148" spans="1:19" x14ac:dyDescent="0.25">
      <c r="A148" s="2" t="s">
        <v>192</v>
      </c>
      <c r="B148" s="2" t="s">
        <v>42</v>
      </c>
      <c r="C148" s="2" t="s">
        <v>16</v>
      </c>
      <c r="D148" s="2" t="s">
        <v>32</v>
      </c>
      <c r="E148" s="2" t="s">
        <v>255</v>
      </c>
      <c r="F148" s="2" t="s">
        <v>37</v>
      </c>
      <c r="G148" s="3">
        <v>45390</v>
      </c>
      <c r="H148" s="2">
        <v>2</v>
      </c>
      <c r="I148" s="2" t="s">
        <v>259</v>
      </c>
      <c r="J148" s="2" t="s">
        <v>267</v>
      </c>
      <c r="K148" s="2">
        <v>2024</v>
      </c>
      <c r="L148" s="2">
        <v>923</v>
      </c>
      <c r="M148" s="2">
        <v>15</v>
      </c>
      <c r="N148" s="2">
        <v>828</v>
      </c>
      <c r="O148" s="2">
        <v>12420</v>
      </c>
      <c r="P148" s="2">
        <v>2401.2199999999998</v>
      </c>
      <c r="Q148" s="2" t="s">
        <v>51</v>
      </c>
      <c r="R148" s="2" t="s">
        <v>21</v>
      </c>
      <c r="S148" s="2" t="s">
        <v>30</v>
      </c>
    </row>
    <row r="149" spans="1:19" x14ac:dyDescent="0.25">
      <c r="A149" s="2" t="s">
        <v>193</v>
      </c>
      <c r="B149" s="2" t="s">
        <v>15</v>
      </c>
      <c r="C149" s="2" t="s">
        <v>39</v>
      </c>
      <c r="D149" s="2" t="s">
        <v>17</v>
      </c>
      <c r="E149" s="2" t="s">
        <v>252</v>
      </c>
      <c r="F149" s="2" t="s">
        <v>34</v>
      </c>
      <c r="G149" s="3">
        <v>45440</v>
      </c>
      <c r="H149" s="2">
        <v>2</v>
      </c>
      <c r="I149" s="2" t="s">
        <v>262</v>
      </c>
      <c r="J149" s="2" t="s">
        <v>254</v>
      </c>
      <c r="K149" s="2">
        <v>2024</v>
      </c>
      <c r="L149" s="2">
        <v>873</v>
      </c>
      <c r="M149" s="2">
        <v>15</v>
      </c>
      <c r="N149" s="2">
        <v>4434</v>
      </c>
      <c r="O149" s="2">
        <v>66510</v>
      </c>
      <c r="P149" s="2">
        <v>7721.77</v>
      </c>
      <c r="Q149" s="2" t="s">
        <v>20</v>
      </c>
      <c r="R149" s="2" t="s">
        <v>40</v>
      </c>
      <c r="S149" s="2" t="s">
        <v>30</v>
      </c>
    </row>
    <row r="150" spans="1:19" x14ac:dyDescent="0.25">
      <c r="A150" s="2" t="s">
        <v>194</v>
      </c>
      <c r="B150" s="2" t="s">
        <v>24</v>
      </c>
      <c r="C150" s="2" t="s">
        <v>39</v>
      </c>
      <c r="D150" s="2" t="s">
        <v>26</v>
      </c>
      <c r="E150" s="2" t="s">
        <v>252</v>
      </c>
      <c r="F150" s="2" t="s">
        <v>44</v>
      </c>
      <c r="G150" s="3">
        <v>45307</v>
      </c>
      <c r="H150" s="2">
        <v>1</v>
      </c>
      <c r="I150" s="2" t="s">
        <v>256</v>
      </c>
      <c r="J150" s="2" t="s">
        <v>254</v>
      </c>
      <c r="K150" s="2">
        <v>2024</v>
      </c>
      <c r="L150" s="2">
        <v>1006</v>
      </c>
      <c r="M150" s="2">
        <v>13</v>
      </c>
      <c r="N150" s="2">
        <v>3085</v>
      </c>
      <c r="O150" s="2">
        <v>40105</v>
      </c>
      <c r="P150" s="2">
        <v>8155.61</v>
      </c>
      <c r="Q150" s="2" t="s">
        <v>20</v>
      </c>
      <c r="R150" s="2" t="s">
        <v>40</v>
      </c>
      <c r="S150" s="2" t="s">
        <v>35</v>
      </c>
    </row>
    <row r="151" spans="1:19" x14ac:dyDescent="0.25">
      <c r="A151" s="2" t="s">
        <v>195</v>
      </c>
      <c r="B151" s="2" t="s">
        <v>42</v>
      </c>
      <c r="C151" s="2" t="s">
        <v>16</v>
      </c>
      <c r="D151" s="2" t="s">
        <v>48</v>
      </c>
      <c r="E151" s="2" t="s">
        <v>258</v>
      </c>
      <c r="F151" s="2" t="s">
        <v>19</v>
      </c>
      <c r="G151" s="3">
        <v>45406</v>
      </c>
      <c r="H151" s="2">
        <v>2</v>
      </c>
      <c r="I151" s="2" t="s">
        <v>259</v>
      </c>
      <c r="J151" s="2" t="s">
        <v>260</v>
      </c>
      <c r="K151" s="2">
        <v>2024</v>
      </c>
      <c r="L151" s="2">
        <v>907</v>
      </c>
      <c r="M151" s="2">
        <v>1</v>
      </c>
      <c r="N151" s="2">
        <v>3730</v>
      </c>
      <c r="O151" s="2">
        <v>3730</v>
      </c>
      <c r="P151" s="2">
        <v>791.57</v>
      </c>
      <c r="Q151" s="2" t="s">
        <v>45</v>
      </c>
      <c r="R151" s="2" t="s">
        <v>21</v>
      </c>
      <c r="S151" s="2" t="s">
        <v>30</v>
      </c>
    </row>
    <row r="152" spans="1:19" x14ac:dyDescent="0.25">
      <c r="A152" s="2" t="s">
        <v>196</v>
      </c>
      <c r="B152" s="2" t="s">
        <v>55</v>
      </c>
      <c r="C152" s="2" t="s">
        <v>25</v>
      </c>
      <c r="D152" s="2" t="s">
        <v>32</v>
      </c>
      <c r="E152" s="2" t="s">
        <v>252</v>
      </c>
      <c r="F152" s="2" t="s">
        <v>37</v>
      </c>
      <c r="G152" s="3">
        <v>45500</v>
      </c>
      <c r="H152" s="2">
        <v>3</v>
      </c>
      <c r="I152" s="2" t="s">
        <v>253</v>
      </c>
      <c r="J152" s="2" t="s">
        <v>264</v>
      </c>
      <c r="K152" s="2">
        <v>2024</v>
      </c>
      <c r="L152" s="2">
        <v>813</v>
      </c>
      <c r="M152" s="2">
        <v>6</v>
      </c>
      <c r="N152" s="2">
        <v>1270</v>
      </c>
      <c r="O152" s="2">
        <v>7620</v>
      </c>
      <c r="P152" s="2">
        <v>1821.68</v>
      </c>
      <c r="Q152" s="2" t="s">
        <v>45</v>
      </c>
      <c r="R152" s="2" t="s">
        <v>29</v>
      </c>
      <c r="S152" s="2" t="s">
        <v>35</v>
      </c>
    </row>
    <row r="153" spans="1:19" x14ac:dyDescent="0.25">
      <c r="A153" s="2" t="s">
        <v>197</v>
      </c>
      <c r="B153" s="2" t="s">
        <v>15</v>
      </c>
      <c r="C153" s="2" t="s">
        <v>16</v>
      </c>
      <c r="D153" s="2" t="s">
        <v>50</v>
      </c>
      <c r="E153" s="2" t="s">
        <v>258</v>
      </c>
      <c r="F153" s="2" t="s">
        <v>34</v>
      </c>
      <c r="G153" s="3">
        <v>45565</v>
      </c>
      <c r="H153" s="2">
        <v>3</v>
      </c>
      <c r="I153" s="2" t="s">
        <v>271</v>
      </c>
      <c r="J153" s="2" t="s">
        <v>267</v>
      </c>
      <c r="K153" s="2">
        <v>2024</v>
      </c>
      <c r="L153" s="2">
        <v>748</v>
      </c>
      <c r="M153" s="2">
        <v>5</v>
      </c>
      <c r="N153" s="2">
        <v>3162</v>
      </c>
      <c r="O153" s="2">
        <v>15810</v>
      </c>
      <c r="P153" s="2">
        <v>3990.83</v>
      </c>
      <c r="Q153" s="2" t="s">
        <v>28</v>
      </c>
      <c r="R153" s="2" t="s">
        <v>21</v>
      </c>
      <c r="S153" s="2" t="s">
        <v>30</v>
      </c>
    </row>
    <row r="154" spans="1:19" x14ac:dyDescent="0.25">
      <c r="A154" s="2" t="s">
        <v>198</v>
      </c>
      <c r="B154" s="2" t="s">
        <v>15</v>
      </c>
      <c r="C154" s="2" t="s">
        <v>25</v>
      </c>
      <c r="D154" s="2" t="s">
        <v>26</v>
      </c>
      <c r="E154" s="2" t="s">
        <v>258</v>
      </c>
      <c r="F154" s="2" t="s">
        <v>37</v>
      </c>
      <c r="G154" s="3">
        <v>45493</v>
      </c>
      <c r="H154" s="2">
        <v>3</v>
      </c>
      <c r="I154" s="2" t="s">
        <v>253</v>
      </c>
      <c r="J154" s="2" t="s">
        <v>264</v>
      </c>
      <c r="K154" s="2">
        <v>2024</v>
      </c>
      <c r="L154" s="2">
        <v>820</v>
      </c>
      <c r="M154" s="2">
        <v>11</v>
      </c>
      <c r="N154" s="2">
        <v>1191</v>
      </c>
      <c r="O154" s="2">
        <v>13101</v>
      </c>
      <c r="P154" s="2">
        <v>2558.9899999999998</v>
      </c>
      <c r="Q154" s="2" t="s">
        <v>28</v>
      </c>
      <c r="R154" s="2" t="s">
        <v>29</v>
      </c>
      <c r="S154" s="2" t="s">
        <v>35</v>
      </c>
    </row>
    <row r="155" spans="1:19" x14ac:dyDescent="0.25">
      <c r="A155" s="2" t="s">
        <v>199</v>
      </c>
      <c r="B155" s="2" t="s">
        <v>42</v>
      </c>
      <c r="C155" s="2" t="s">
        <v>39</v>
      </c>
      <c r="D155" s="2" t="s">
        <v>26</v>
      </c>
      <c r="E155" s="2" t="s">
        <v>258</v>
      </c>
      <c r="F155" s="2" t="s">
        <v>44</v>
      </c>
      <c r="G155" s="3">
        <v>45616</v>
      </c>
      <c r="H155" s="2">
        <v>4</v>
      </c>
      <c r="I155" s="2" t="s">
        <v>269</v>
      </c>
      <c r="J155" s="2" t="s">
        <v>260</v>
      </c>
      <c r="K155" s="2">
        <v>2024</v>
      </c>
      <c r="L155" s="2">
        <v>697</v>
      </c>
      <c r="M155" s="2">
        <v>11</v>
      </c>
      <c r="N155" s="2">
        <v>4826</v>
      </c>
      <c r="O155" s="2">
        <v>53086</v>
      </c>
      <c r="P155" s="2">
        <v>7169.15</v>
      </c>
      <c r="Q155" s="2" t="s">
        <v>51</v>
      </c>
      <c r="R155" s="2" t="s">
        <v>40</v>
      </c>
      <c r="S155" s="2" t="s">
        <v>35</v>
      </c>
    </row>
    <row r="156" spans="1:19" x14ac:dyDescent="0.25">
      <c r="A156" s="2" t="s">
        <v>200</v>
      </c>
      <c r="B156" s="2" t="s">
        <v>24</v>
      </c>
      <c r="C156" s="2" t="s">
        <v>25</v>
      </c>
      <c r="D156" s="2" t="s">
        <v>48</v>
      </c>
      <c r="E156" s="2" t="s">
        <v>255</v>
      </c>
      <c r="F156" s="2" t="s">
        <v>37</v>
      </c>
      <c r="G156" s="3">
        <v>45542</v>
      </c>
      <c r="H156" s="2">
        <v>3</v>
      </c>
      <c r="I156" s="2" t="s">
        <v>271</v>
      </c>
      <c r="J156" s="2" t="s">
        <v>264</v>
      </c>
      <c r="K156" s="2">
        <v>2024</v>
      </c>
      <c r="L156" s="2">
        <v>771</v>
      </c>
      <c r="M156" s="2">
        <v>18</v>
      </c>
      <c r="N156" s="2">
        <v>4405</v>
      </c>
      <c r="O156" s="2">
        <v>79290</v>
      </c>
      <c r="P156" s="2">
        <v>14375.27</v>
      </c>
      <c r="Q156" s="2" t="s">
        <v>51</v>
      </c>
      <c r="R156" s="2" t="s">
        <v>29</v>
      </c>
      <c r="S156" s="2" t="s">
        <v>35</v>
      </c>
    </row>
    <row r="157" spans="1:19" x14ac:dyDescent="0.25">
      <c r="A157" s="2" t="s">
        <v>201</v>
      </c>
      <c r="B157" s="2" t="s">
        <v>42</v>
      </c>
      <c r="C157" s="2" t="s">
        <v>16</v>
      </c>
      <c r="D157" s="2" t="s">
        <v>50</v>
      </c>
      <c r="E157" s="2" t="s">
        <v>252</v>
      </c>
      <c r="F157" s="2" t="s">
        <v>34</v>
      </c>
      <c r="G157" s="3">
        <v>45411</v>
      </c>
      <c r="H157" s="2">
        <v>2</v>
      </c>
      <c r="I157" s="2" t="s">
        <v>259</v>
      </c>
      <c r="J157" s="2" t="s">
        <v>267</v>
      </c>
      <c r="K157" s="2">
        <v>2024</v>
      </c>
      <c r="L157" s="2">
        <v>902</v>
      </c>
      <c r="M157" s="2">
        <v>15</v>
      </c>
      <c r="N157" s="2">
        <v>1942</v>
      </c>
      <c r="O157" s="2">
        <v>29130</v>
      </c>
      <c r="P157" s="2">
        <v>7875.28</v>
      </c>
      <c r="Q157" s="2" t="s">
        <v>59</v>
      </c>
      <c r="R157" s="2" t="s">
        <v>21</v>
      </c>
      <c r="S157" s="2" t="s">
        <v>22</v>
      </c>
    </row>
    <row r="158" spans="1:19" x14ac:dyDescent="0.25">
      <c r="A158" s="2" t="s">
        <v>202</v>
      </c>
      <c r="B158" s="2" t="s">
        <v>24</v>
      </c>
      <c r="C158" s="2" t="s">
        <v>25</v>
      </c>
      <c r="D158" s="2" t="s">
        <v>32</v>
      </c>
      <c r="E158" s="2" t="s">
        <v>258</v>
      </c>
      <c r="F158" s="2" t="s">
        <v>37</v>
      </c>
      <c r="G158" s="3">
        <v>45557</v>
      </c>
      <c r="H158" s="2">
        <v>3</v>
      </c>
      <c r="I158" s="2" t="s">
        <v>271</v>
      </c>
      <c r="J158" s="2" t="s">
        <v>265</v>
      </c>
      <c r="K158" s="2">
        <v>2024</v>
      </c>
      <c r="L158" s="2">
        <v>756</v>
      </c>
      <c r="M158" s="2">
        <v>7</v>
      </c>
      <c r="N158" s="2">
        <v>3247</v>
      </c>
      <c r="O158" s="2">
        <v>22729</v>
      </c>
      <c r="P158" s="2">
        <v>4395.05</v>
      </c>
      <c r="Q158" s="2" t="s">
        <v>20</v>
      </c>
      <c r="R158" s="2" t="s">
        <v>29</v>
      </c>
      <c r="S158" s="2" t="s">
        <v>22</v>
      </c>
    </row>
    <row r="159" spans="1:19" x14ac:dyDescent="0.25">
      <c r="A159" s="2" t="s">
        <v>203</v>
      </c>
      <c r="B159" s="2" t="s">
        <v>15</v>
      </c>
      <c r="C159" s="2" t="s">
        <v>16</v>
      </c>
      <c r="D159" s="2" t="s">
        <v>48</v>
      </c>
      <c r="E159" s="2" t="s">
        <v>255</v>
      </c>
      <c r="F159" s="2" t="s">
        <v>37</v>
      </c>
      <c r="G159" s="3">
        <v>45649</v>
      </c>
      <c r="H159" s="2">
        <v>4</v>
      </c>
      <c r="I159" s="2" t="s">
        <v>272</v>
      </c>
      <c r="J159" s="2" t="s">
        <v>267</v>
      </c>
      <c r="K159" s="2">
        <v>2024</v>
      </c>
      <c r="L159" s="2">
        <v>664</v>
      </c>
      <c r="M159" s="2">
        <v>6</v>
      </c>
      <c r="N159" s="2">
        <v>3420</v>
      </c>
      <c r="O159" s="2">
        <v>20520</v>
      </c>
      <c r="P159" s="2">
        <v>2289.96</v>
      </c>
      <c r="Q159" s="2" t="s">
        <v>59</v>
      </c>
      <c r="R159" s="2" t="s">
        <v>21</v>
      </c>
      <c r="S159" s="2" t="s">
        <v>30</v>
      </c>
    </row>
    <row r="160" spans="1:19" x14ac:dyDescent="0.25">
      <c r="A160" s="2" t="s">
        <v>204</v>
      </c>
      <c r="B160" s="2" t="s">
        <v>55</v>
      </c>
      <c r="C160" s="2" t="s">
        <v>39</v>
      </c>
      <c r="D160" s="2" t="s">
        <v>48</v>
      </c>
      <c r="E160" s="2" t="s">
        <v>255</v>
      </c>
      <c r="F160" s="2" t="s">
        <v>19</v>
      </c>
      <c r="G160" s="3">
        <v>45408</v>
      </c>
      <c r="H160" s="2">
        <v>2</v>
      </c>
      <c r="I160" s="2" t="s">
        <v>259</v>
      </c>
      <c r="J160" s="2" t="s">
        <v>263</v>
      </c>
      <c r="K160" s="2">
        <v>2024</v>
      </c>
      <c r="L160" s="2">
        <v>905</v>
      </c>
      <c r="M160" s="2">
        <v>4</v>
      </c>
      <c r="N160" s="2">
        <v>4200</v>
      </c>
      <c r="O160" s="2">
        <v>16800</v>
      </c>
      <c r="P160" s="2">
        <v>2082.83</v>
      </c>
      <c r="Q160" s="2" t="s">
        <v>28</v>
      </c>
      <c r="R160" s="2" t="s">
        <v>40</v>
      </c>
      <c r="S160" s="2" t="s">
        <v>35</v>
      </c>
    </row>
    <row r="161" spans="1:19" x14ac:dyDescent="0.25">
      <c r="A161" s="2" t="s">
        <v>205</v>
      </c>
      <c r="B161" s="2" t="s">
        <v>47</v>
      </c>
      <c r="C161" s="2" t="s">
        <v>16</v>
      </c>
      <c r="D161" s="2" t="s">
        <v>50</v>
      </c>
      <c r="E161" s="2" t="s">
        <v>252</v>
      </c>
      <c r="F161" s="2" t="s">
        <v>44</v>
      </c>
      <c r="G161" s="3">
        <v>45647</v>
      </c>
      <c r="H161" s="2">
        <v>4</v>
      </c>
      <c r="I161" s="2" t="s">
        <v>272</v>
      </c>
      <c r="J161" s="2" t="s">
        <v>264</v>
      </c>
      <c r="K161" s="2">
        <v>2024</v>
      </c>
      <c r="L161" s="2">
        <v>666</v>
      </c>
      <c r="M161" s="2">
        <v>17</v>
      </c>
      <c r="N161" s="2">
        <v>1759</v>
      </c>
      <c r="O161" s="2">
        <v>29903</v>
      </c>
      <c r="P161" s="2">
        <v>7467.69</v>
      </c>
      <c r="Q161" s="2" t="s">
        <v>20</v>
      </c>
      <c r="R161" s="2" t="s">
        <v>21</v>
      </c>
      <c r="S161" s="2" t="s">
        <v>35</v>
      </c>
    </row>
    <row r="162" spans="1:19" x14ac:dyDescent="0.25">
      <c r="A162" s="2" t="s">
        <v>206</v>
      </c>
      <c r="B162" s="2" t="s">
        <v>24</v>
      </c>
      <c r="C162" s="2" t="s">
        <v>39</v>
      </c>
      <c r="D162" s="2" t="s">
        <v>32</v>
      </c>
      <c r="E162" s="2" t="s">
        <v>255</v>
      </c>
      <c r="F162" s="2" t="s">
        <v>34</v>
      </c>
      <c r="G162" s="3">
        <v>45650</v>
      </c>
      <c r="H162" s="2">
        <v>4</v>
      </c>
      <c r="I162" s="2" t="s">
        <v>272</v>
      </c>
      <c r="J162" s="2" t="s">
        <v>254</v>
      </c>
      <c r="K162" s="2">
        <v>2024</v>
      </c>
      <c r="L162" s="2">
        <v>663</v>
      </c>
      <c r="M162" s="2">
        <v>20</v>
      </c>
      <c r="N162" s="2">
        <v>3186</v>
      </c>
      <c r="O162" s="2">
        <v>63720</v>
      </c>
      <c r="P162" s="2">
        <v>7730.64</v>
      </c>
      <c r="Q162" s="2" t="s">
        <v>59</v>
      </c>
      <c r="R162" s="2" t="s">
        <v>40</v>
      </c>
      <c r="S162" s="2" t="s">
        <v>35</v>
      </c>
    </row>
    <row r="163" spans="1:19" x14ac:dyDescent="0.25">
      <c r="A163" s="2" t="s">
        <v>207</v>
      </c>
      <c r="B163" s="2" t="s">
        <v>42</v>
      </c>
      <c r="C163" s="2" t="s">
        <v>39</v>
      </c>
      <c r="D163" s="2" t="s">
        <v>50</v>
      </c>
      <c r="E163" s="2" t="s">
        <v>252</v>
      </c>
      <c r="F163" s="2" t="s">
        <v>19</v>
      </c>
      <c r="G163" s="3">
        <v>45412</v>
      </c>
      <c r="H163" s="2">
        <v>2</v>
      </c>
      <c r="I163" s="2" t="s">
        <v>259</v>
      </c>
      <c r="J163" s="2" t="s">
        <v>254</v>
      </c>
      <c r="K163" s="2">
        <v>2024</v>
      </c>
      <c r="L163" s="2">
        <v>901</v>
      </c>
      <c r="M163" s="2">
        <v>2</v>
      </c>
      <c r="N163" s="2">
        <v>1380</v>
      </c>
      <c r="O163" s="2">
        <v>2760</v>
      </c>
      <c r="P163" s="2">
        <v>779.85</v>
      </c>
      <c r="Q163" s="2" t="s">
        <v>59</v>
      </c>
      <c r="R163" s="2" t="s">
        <v>40</v>
      </c>
      <c r="S163" s="2" t="s">
        <v>35</v>
      </c>
    </row>
    <row r="164" spans="1:19" x14ac:dyDescent="0.25">
      <c r="A164" s="2" t="s">
        <v>208</v>
      </c>
      <c r="B164" s="2" t="s">
        <v>24</v>
      </c>
      <c r="C164" s="2" t="s">
        <v>16</v>
      </c>
      <c r="D164" s="2" t="s">
        <v>48</v>
      </c>
      <c r="E164" s="2" t="s">
        <v>252</v>
      </c>
      <c r="F164" s="2" t="s">
        <v>37</v>
      </c>
      <c r="G164" s="3">
        <v>45382</v>
      </c>
      <c r="H164" s="2">
        <v>1</v>
      </c>
      <c r="I164" s="2" t="s">
        <v>266</v>
      </c>
      <c r="J164" s="2" t="s">
        <v>265</v>
      </c>
      <c r="K164" s="2">
        <v>2024</v>
      </c>
      <c r="L164" s="2">
        <v>931</v>
      </c>
      <c r="M164" s="2">
        <v>15</v>
      </c>
      <c r="N164" s="2">
        <v>1045</v>
      </c>
      <c r="O164" s="2">
        <v>15675</v>
      </c>
      <c r="P164" s="2">
        <v>3631.25</v>
      </c>
      <c r="Q164" s="2" t="s">
        <v>45</v>
      </c>
      <c r="R164" s="2" t="s">
        <v>21</v>
      </c>
      <c r="S164" s="2" t="s">
        <v>30</v>
      </c>
    </row>
    <row r="165" spans="1:19" x14ac:dyDescent="0.25">
      <c r="A165" s="2" t="s">
        <v>209</v>
      </c>
      <c r="B165" s="2" t="s">
        <v>15</v>
      </c>
      <c r="C165" s="2" t="s">
        <v>16</v>
      </c>
      <c r="D165" s="2" t="s">
        <v>32</v>
      </c>
      <c r="E165" s="2" t="s">
        <v>252</v>
      </c>
      <c r="F165" s="2" t="s">
        <v>37</v>
      </c>
      <c r="G165" s="3">
        <v>45415</v>
      </c>
      <c r="H165" s="2">
        <v>2</v>
      </c>
      <c r="I165" s="2" t="s">
        <v>262</v>
      </c>
      <c r="J165" s="2" t="s">
        <v>263</v>
      </c>
      <c r="K165" s="2">
        <v>2024</v>
      </c>
      <c r="L165" s="2">
        <v>898</v>
      </c>
      <c r="M165" s="2">
        <v>15</v>
      </c>
      <c r="N165" s="2">
        <v>4014</v>
      </c>
      <c r="O165" s="2">
        <v>60210</v>
      </c>
      <c r="P165" s="2">
        <v>6592.02</v>
      </c>
      <c r="Q165" s="2" t="s">
        <v>20</v>
      </c>
      <c r="R165" s="2" t="s">
        <v>21</v>
      </c>
      <c r="S165" s="2" t="s">
        <v>22</v>
      </c>
    </row>
    <row r="166" spans="1:19" x14ac:dyDescent="0.25">
      <c r="A166" s="2" t="s">
        <v>210</v>
      </c>
      <c r="B166" s="2" t="s">
        <v>24</v>
      </c>
      <c r="C166" s="2" t="s">
        <v>39</v>
      </c>
      <c r="D166" s="2" t="s">
        <v>48</v>
      </c>
      <c r="E166" s="2" t="s">
        <v>255</v>
      </c>
      <c r="F166" s="2" t="s">
        <v>37</v>
      </c>
      <c r="G166" s="3">
        <v>45342</v>
      </c>
      <c r="H166" s="2">
        <v>1</v>
      </c>
      <c r="I166" s="2" t="s">
        <v>268</v>
      </c>
      <c r="J166" s="2" t="s">
        <v>254</v>
      </c>
      <c r="K166" s="2">
        <v>2024</v>
      </c>
      <c r="L166" s="2">
        <v>971</v>
      </c>
      <c r="M166" s="2">
        <v>10</v>
      </c>
      <c r="N166" s="2">
        <v>4466</v>
      </c>
      <c r="O166" s="2">
        <v>44660</v>
      </c>
      <c r="P166" s="2">
        <v>10783</v>
      </c>
      <c r="Q166" s="2" t="s">
        <v>51</v>
      </c>
      <c r="R166" s="2" t="s">
        <v>40</v>
      </c>
      <c r="S166" s="2" t="s">
        <v>35</v>
      </c>
    </row>
    <row r="167" spans="1:19" x14ac:dyDescent="0.25">
      <c r="A167" s="2" t="s">
        <v>211</v>
      </c>
      <c r="B167" s="2" t="s">
        <v>55</v>
      </c>
      <c r="C167" s="2" t="s">
        <v>25</v>
      </c>
      <c r="D167" s="2" t="s">
        <v>48</v>
      </c>
      <c r="E167" s="2" t="s">
        <v>258</v>
      </c>
      <c r="F167" s="2" t="s">
        <v>44</v>
      </c>
      <c r="G167" s="3">
        <v>45373</v>
      </c>
      <c r="H167" s="2">
        <v>1</v>
      </c>
      <c r="I167" s="2" t="s">
        <v>266</v>
      </c>
      <c r="J167" s="2" t="s">
        <v>263</v>
      </c>
      <c r="K167" s="2">
        <v>2024</v>
      </c>
      <c r="L167" s="2">
        <v>940</v>
      </c>
      <c r="M167" s="2">
        <v>14</v>
      </c>
      <c r="N167" s="2">
        <v>4308</v>
      </c>
      <c r="O167" s="2">
        <v>60312</v>
      </c>
      <c r="P167" s="2">
        <v>13700.96</v>
      </c>
      <c r="Q167" s="2" t="s">
        <v>20</v>
      </c>
      <c r="R167" s="2" t="s">
        <v>29</v>
      </c>
      <c r="S167" s="2" t="s">
        <v>22</v>
      </c>
    </row>
    <row r="168" spans="1:19" x14ac:dyDescent="0.25">
      <c r="A168" s="2" t="s">
        <v>212</v>
      </c>
      <c r="B168" s="2" t="s">
        <v>24</v>
      </c>
      <c r="C168" s="2" t="s">
        <v>16</v>
      </c>
      <c r="D168" s="2" t="s">
        <v>26</v>
      </c>
      <c r="E168" s="2" t="s">
        <v>252</v>
      </c>
      <c r="F168" s="2" t="s">
        <v>37</v>
      </c>
      <c r="G168" s="3">
        <v>45302</v>
      </c>
      <c r="H168" s="2">
        <v>1</v>
      </c>
      <c r="I168" s="2" t="s">
        <v>256</v>
      </c>
      <c r="J168" s="2" t="s">
        <v>257</v>
      </c>
      <c r="K168" s="2">
        <v>2024</v>
      </c>
      <c r="L168" s="2">
        <v>1011</v>
      </c>
      <c r="M168" s="2">
        <v>18</v>
      </c>
      <c r="N168" s="2">
        <v>1678</v>
      </c>
      <c r="O168" s="2">
        <v>30204</v>
      </c>
      <c r="P168" s="2">
        <v>6660.91</v>
      </c>
      <c r="Q168" s="2" t="s">
        <v>45</v>
      </c>
      <c r="R168" s="2" t="s">
        <v>21</v>
      </c>
      <c r="S168" s="2" t="s">
        <v>35</v>
      </c>
    </row>
    <row r="169" spans="1:19" x14ac:dyDescent="0.25">
      <c r="A169" s="2" t="s">
        <v>213</v>
      </c>
      <c r="B169" s="2" t="s">
        <v>42</v>
      </c>
      <c r="C169" s="2" t="s">
        <v>25</v>
      </c>
      <c r="D169" s="2" t="s">
        <v>26</v>
      </c>
      <c r="E169" s="2" t="s">
        <v>255</v>
      </c>
      <c r="F169" s="2" t="s">
        <v>44</v>
      </c>
      <c r="G169" s="3">
        <v>45315</v>
      </c>
      <c r="H169" s="2">
        <v>1</v>
      </c>
      <c r="I169" s="2" t="s">
        <v>256</v>
      </c>
      <c r="J169" s="2" t="s">
        <v>260</v>
      </c>
      <c r="K169" s="2">
        <v>2024</v>
      </c>
      <c r="L169" s="2">
        <v>998</v>
      </c>
      <c r="M169" s="2">
        <v>10</v>
      </c>
      <c r="N169" s="2">
        <v>1646</v>
      </c>
      <c r="O169" s="2">
        <v>16460</v>
      </c>
      <c r="P169" s="2">
        <v>2964.12</v>
      </c>
      <c r="Q169" s="2" t="s">
        <v>45</v>
      </c>
      <c r="R169" s="2" t="s">
        <v>29</v>
      </c>
      <c r="S169" s="2" t="s">
        <v>22</v>
      </c>
    </row>
    <row r="170" spans="1:19" x14ac:dyDescent="0.25">
      <c r="A170" s="2" t="s">
        <v>214</v>
      </c>
      <c r="B170" s="2" t="s">
        <v>42</v>
      </c>
      <c r="C170" s="2" t="s">
        <v>16</v>
      </c>
      <c r="D170" s="2" t="s">
        <v>32</v>
      </c>
      <c r="E170" s="2" t="s">
        <v>258</v>
      </c>
      <c r="F170" s="2" t="s">
        <v>37</v>
      </c>
      <c r="G170" s="3">
        <v>45484</v>
      </c>
      <c r="H170" s="2">
        <v>3</v>
      </c>
      <c r="I170" s="2" t="s">
        <v>253</v>
      </c>
      <c r="J170" s="2" t="s">
        <v>257</v>
      </c>
      <c r="K170" s="2">
        <v>2024</v>
      </c>
      <c r="L170" s="2">
        <v>829</v>
      </c>
      <c r="M170" s="2">
        <v>14</v>
      </c>
      <c r="N170" s="2">
        <v>769</v>
      </c>
      <c r="O170" s="2">
        <v>10766</v>
      </c>
      <c r="P170" s="2">
        <v>1939.74</v>
      </c>
      <c r="Q170" s="2" t="s">
        <v>45</v>
      </c>
      <c r="R170" s="2" t="s">
        <v>21</v>
      </c>
      <c r="S170" s="2" t="s">
        <v>35</v>
      </c>
    </row>
    <row r="171" spans="1:19" x14ac:dyDescent="0.25">
      <c r="A171" s="2" t="s">
        <v>215</v>
      </c>
      <c r="B171" s="2" t="s">
        <v>42</v>
      </c>
      <c r="C171" s="2" t="s">
        <v>39</v>
      </c>
      <c r="D171" s="2" t="s">
        <v>26</v>
      </c>
      <c r="E171" s="2" t="s">
        <v>255</v>
      </c>
      <c r="F171" s="2" t="s">
        <v>34</v>
      </c>
      <c r="G171" s="3">
        <v>45320</v>
      </c>
      <c r="H171" s="2">
        <v>1</v>
      </c>
      <c r="I171" s="2" t="s">
        <v>256</v>
      </c>
      <c r="J171" s="2" t="s">
        <v>267</v>
      </c>
      <c r="K171" s="2">
        <v>2024</v>
      </c>
      <c r="L171" s="2">
        <v>993</v>
      </c>
      <c r="M171" s="2">
        <v>18</v>
      </c>
      <c r="N171" s="2">
        <v>1302</v>
      </c>
      <c r="O171" s="2">
        <v>23436</v>
      </c>
      <c r="P171" s="2">
        <v>6435.71</v>
      </c>
      <c r="Q171" s="2" t="s">
        <v>45</v>
      </c>
      <c r="R171" s="2" t="s">
        <v>40</v>
      </c>
      <c r="S171" s="2" t="s">
        <v>35</v>
      </c>
    </row>
    <row r="172" spans="1:19" x14ac:dyDescent="0.25">
      <c r="A172" s="2" t="s">
        <v>216</v>
      </c>
      <c r="B172" s="2" t="s">
        <v>15</v>
      </c>
      <c r="C172" s="2" t="s">
        <v>16</v>
      </c>
      <c r="D172" s="2" t="s">
        <v>50</v>
      </c>
      <c r="E172" s="2" t="s">
        <v>258</v>
      </c>
      <c r="F172" s="2" t="s">
        <v>37</v>
      </c>
      <c r="G172" s="3">
        <v>45499</v>
      </c>
      <c r="H172" s="2">
        <v>3</v>
      </c>
      <c r="I172" s="2" t="s">
        <v>253</v>
      </c>
      <c r="J172" s="2" t="s">
        <v>263</v>
      </c>
      <c r="K172" s="2">
        <v>2024</v>
      </c>
      <c r="L172" s="2">
        <v>814</v>
      </c>
      <c r="M172" s="2">
        <v>4</v>
      </c>
      <c r="N172" s="2">
        <v>1870</v>
      </c>
      <c r="O172" s="2">
        <v>7480</v>
      </c>
      <c r="P172" s="2">
        <v>817.5</v>
      </c>
      <c r="Q172" s="2" t="s">
        <v>20</v>
      </c>
      <c r="R172" s="2" t="s">
        <v>21</v>
      </c>
      <c r="S172" s="2" t="s">
        <v>22</v>
      </c>
    </row>
    <row r="173" spans="1:19" x14ac:dyDescent="0.25">
      <c r="A173" s="2" t="s">
        <v>217</v>
      </c>
      <c r="B173" s="2" t="s">
        <v>24</v>
      </c>
      <c r="C173" s="2" t="s">
        <v>39</v>
      </c>
      <c r="D173" s="2" t="s">
        <v>50</v>
      </c>
      <c r="E173" s="2" t="s">
        <v>258</v>
      </c>
      <c r="F173" s="2" t="s">
        <v>19</v>
      </c>
      <c r="G173" s="3">
        <v>45503</v>
      </c>
      <c r="H173" s="2">
        <v>3</v>
      </c>
      <c r="I173" s="2" t="s">
        <v>253</v>
      </c>
      <c r="J173" s="2" t="s">
        <v>254</v>
      </c>
      <c r="K173" s="2">
        <v>2024</v>
      </c>
      <c r="L173" s="2">
        <v>810</v>
      </c>
      <c r="M173" s="2">
        <v>4</v>
      </c>
      <c r="N173" s="2">
        <v>4220</v>
      </c>
      <c r="O173" s="2">
        <v>16880</v>
      </c>
      <c r="P173" s="2">
        <v>1889.87</v>
      </c>
      <c r="Q173" s="2" t="s">
        <v>45</v>
      </c>
      <c r="R173" s="2" t="s">
        <v>40</v>
      </c>
      <c r="S173" s="2" t="s">
        <v>22</v>
      </c>
    </row>
    <row r="174" spans="1:19" x14ac:dyDescent="0.25">
      <c r="A174" s="2" t="s">
        <v>218</v>
      </c>
      <c r="B174" s="2" t="s">
        <v>15</v>
      </c>
      <c r="C174" s="2" t="s">
        <v>39</v>
      </c>
      <c r="D174" s="2" t="s">
        <v>26</v>
      </c>
      <c r="E174" s="2" t="s">
        <v>255</v>
      </c>
      <c r="F174" s="2" t="s">
        <v>44</v>
      </c>
      <c r="G174" s="3">
        <v>45483</v>
      </c>
      <c r="H174" s="2">
        <v>3</v>
      </c>
      <c r="I174" s="2" t="s">
        <v>253</v>
      </c>
      <c r="J174" s="2" t="s">
        <v>260</v>
      </c>
      <c r="K174" s="2">
        <v>2024</v>
      </c>
      <c r="L174" s="2">
        <v>830</v>
      </c>
      <c r="M174" s="2">
        <v>12</v>
      </c>
      <c r="N174" s="2">
        <v>821</v>
      </c>
      <c r="O174" s="2">
        <v>9852</v>
      </c>
      <c r="P174" s="2">
        <v>2840.17</v>
      </c>
      <c r="Q174" s="2" t="s">
        <v>45</v>
      </c>
      <c r="R174" s="2" t="s">
        <v>40</v>
      </c>
      <c r="S174" s="2" t="s">
        <v>35</v>
      </c>
    </row>
    <row r="175" spans="1:19" x14ac:dyDescent="0.25">
      <c r="A175" s="2" t="s">
        <v>219</v>
      </c>
      <c r="B175" s="2" t="s">
        <v>15</v>
      </c>
      <c r="C175" s="2" t="s">
        <v>16</v>
      </c>
      <c r="D175" s="2" t="s">
        <v>26</v>
      </c>
      <c r="E175" s="2" t="s">
        <v>252</v>
      </c>
      <c r="F175" s="2" t="s">
        <v>44</v>
      </c>
      <c r="G175" s="3">
        <v>45639</v>
      </c>
      <c r="H175" s="2">
        <v>4</v>
      </c>
      <c r="I175" s="2" t="s">
        <v>272</v>
      </c>
      <c r="J175" s="2" t="s">
        <v>263</v>
      </c>
      <c r="K175" s="2">
        <v>2024</v>
      </c>
      <c r="L175" s="2">
        <v>674</v>
      </c>
      <c r="M175" s="2">
        <v>15</v>
      </c>
      <c r="N175" s="2">
        <v>3769</v>
      </c>
      <c r="O175" s="2">
        <v>56535</v>
      </c>
      <c r="P175" s="2">
        <v>16157.39</v>
      </c>
      <c r="Q175" s="2" t="s">
        <v>20</v>
      </c>
      <c r="R175" s="2" t="s">
        <v>21</v>
      </c>
      <c r="S175" s="2" t="s">
        <v>35</v>
      </c>
    </row>
    <row r="176" spans="1:19" x14ac:dyDescent="0.25">
      <c r="A176" s="2" t="s">
        <v>220</v>
      </c>
      <c r="B176" s="2" t="s">
        <v>15</v>
      </c>
      <c r="C176" s="2" t="s">
        <v>16</v>
      </c>
      <c r="D176" s="2" t="s">
        <v>48</v>
      </c>
      <c r="E176" s="2" t="s">
        <v>258</v>
      </c>
      <c r="F176" s="2" t="s">
        <v>19</v>
      </c>
      <c r="G176" s="3">
        <v>45538</v>
      </c>
      <c r="H176" s="2">
        <v>3</v>
      </c>
      <c r="I176" s="2" t="s">
        <v>271</v>
      </c>
      <c r="J176" s="2" t="s">
        <v>254</v>
      </c>
      <c r="K176" s="2">
        <v>2024</v>
      </c>
      <c r="L176" s="2">
        <v>775</v>
      </c>
      <c r="M176" s="2">
        <v>10</v>
      </c>
      <c r="N176" s="2">
        <v>2255</v>
      </c>
      <c r="O176" s="2">
        <v>22550</v>
      </c>
      <c r="P176" s="2">
        <v>2915.27</v>
      </c>
      <c r="Q176" s="2" t="s">
        <v>51</v>
      </c>
      <c r="R176" s="2" t="s">
        <v>21</v>
      </c>
      <c r="S176" s="2" t="s">
        <v>35</v>
      </c>
    </row>
    <row r="177" spans="1:19" x14ac:dyDescent="0.25">
      <c r="A177" s="2" t="s">
        <v>221</v>
      </c>
      <c r="B177" s="2" t="s">
        <v>42</v>
      </c>
      <c r="C177" s="2" t="s">
        <v>39</v>
      </c>
      <c r="D177" s="2" t="s">
        <v>17</v>
      </c>
      <c r="E177" s="2" t="s">
        <v>258</v>
      </c>
      <c r="F177" s="2" t="s">
        <v>19</v>
      </c>
      <c r="G177" s="3">
        <v>45541</v>
      </c>
      <c r="H177" s="2">
        <v>3</v>
      </c>
      <c r="I177" s="2" t="s">
        <v>271</v>
      </c>
      <c r="J177" s="2" t="s">
        <v>263</v>
      </c>
      <c r="K177" s="2">
        <v>2024</v>
      </c>
      <c r="L177" s="2">
        <v>772</v>
      </c>
      <c r="M177" s="2">
        <v>1</v>
      </c>
      <c r="N177" s="2">
        <v>3730</v>
      </c>
      <c r="O177" s="2">
        <v>3730</v>
      </c>
      <c r="P177" s="2">
        <v>784.32</v>
      </c>
      <c r="Q177" s="2" t="s">
        <v>20</v>
      </c>
      <c r="R177" s="2" t="s">
        <v>40</v>
      </c>
      <c r="S177" s="2" t="s">
        <v>35</v>
      </c>
    </row>
    <row r="178" spans="1:19" x14ac:dyDescent="0.25">
      <c r="A178" s="2" t="s">
        <v>222</v>
      </c>
      <c r="B178" s="2" t="s">
        <v>15</v>
      </c>
      <c r="C178" s="2" t="s">
        <v>25</v>
      </c>
      <c r="D178" s="2" t="s">
        <v>50</v>
      </c>
      <c r="E178" s="2" t="s">
        <v>255</v>
      </c>
      <c r="F178" s="2" t="s">
        <v>19</v>
      </c>
      <c r="G178" s="3">
        <v>45505</v>
      </c>
      <c r="H178" s="2">
        <v>3</v>
      </c>
      <c r="I178" s="2" t="s">
        <v>261</v>
      </c>
      <c r="J178" s="2" t="s">
        <v>257</v>
      </c>
      <c r="K178" s="2">
        <v>2024</v>
      </c>
      <c r="L178" s="2">
        <v>808</v>
      </c>
      <c r="M178" s="2">
        <v>16</v>
      </c>
      <c r="N178" s="2">
        <v>4189</v>
      </c>
      <c r="O178" s="2">
        <v>67024</v>
      </c>
      <c r="P178" s="2">
        <v>8215.89</v>
      </c>
      <c r="Q178" s="2" t="s">
        <v>51</v>
      </c>
      <c r="R178" s="2" t="s">
        <v>29</v>
      </c>
      <c r="S178" s="2" t="s">
        <v>22</v>
      </c>
    </row>
    <row r="179" spans="1:19" x14ac:dyDescent="0.25">
      <c r="A179" s="2" t="s">
        <v>223</v>
      </c>
      <c r="B179" s="2" t="s">
        <v>47</v>
      </c>
      <c r="C179" s="2" t="s">
        <v>25</v>
      </c>
      <c r="D179" s="2" t="s">
        <v>48</v>
      </c>
      <c r="E179" s="2" t="s">
        <v>258</v>
      </c>
      <c r="F179" s="2" t="s">
        <v>37</v>
      </c>
      <c r="G179" s="3">
        <v>45541</v>
      </c>
      <c r="H179" s="2">
        <v>3</v>
      </c>
      <c r="I179" s="2" t="s">
        <v>271</v>
      </c>
      <c r="J179" s="2" t="s">
        <v>263</v>
      </c>
      <c r="K179" s="2">
        <v>2024</v>
      </c>
      <c r="L179" s="2">
        <v>772</v>
      </c>
      <c r="M179" s="2">
        <v>17</v>
      </c>
      <c r="N179" s="2">
        <v>3924</v>
      </c>
      <c r="O179" s="2">
        <v>66708</v>
      </c>
      <c r="P179" s="2">
        <v>14916.97</v>
      </c>
      <c r="Q179" s="2" t="s">
        <v>20</v>
      </c>
      <c r="R179" s="2" t="s">
        <v>29</v>
      </c>
      <c r="S179" s="2" t="s">
        <v>22</v>
      </c>
    </row>
    <row r="180" spans="1:19" x14ac:dyDescent="0.25">
      <c r="A180" s="2" t="s">
        <v>224</v>
      </c>
      <c r="B180" s="2" t="s">
        <v>42</v>
      </c>
      <c r="C180" s="2" t="s">
        <v>25</v>
      </c>
      <c r="D180" s="2" t="s">
        <v>48</v>
      </c>
      <c r="E180" s="2" t="s">
        <v>258</v>
      </c>
      <c r="F180" s="2" t="s">
        <v>44</v>
      </c>
      <c r="G180" s="3">
        <v>45604</v>
      </c>
      <c r="H180" s="2">
        <v>4</v>
      </c>
      <c r="I180" s="2" t="s">
        <v>269</v>
      </c>
      <c r="J180" s="2" t="s">
        <v>263</v>
      </c>
      <c r="K180" s="2">
        <v>2024</v>
      </c>
      <c r="L180" s="2">
        <v>709</v>
      </c>
      <c r="M180" s="2">
        <v>3</v>
      </c>
      <c r="N180" s="2">
        <v>3844</v>
      </c>
      <c r="O180" s="2">
        <v>11532</v>
      </c>
      <c r="P180" s="2">
        <v>1836.99</v>
      </c>
      <c r="Q180" s="2" t="s">
        <v>59</v>
      </c>
      <c r="R180" s="2" t="s">
        <v>29</v>
      </c>
      <c r="S180" s="2" t="s">
        <v>22</v>
      </c>
    </row>
    <row r="181" spans="1:19" x14ac:dyDescent="0.25">
      <c r="A181" s="2" t="s">
        <v>225</v>
      </c>
      <c r="B181" s="2" t="s">
        <v>55</v>
      </c>
      <c r="C181" s="2" t="s">
        <v>16</v>
      </c>
      <c r="D181" s="2" t="s">
        <v>17</v>
      </c>
      <c r="E181" s="2" t="s">
        <v>258</v>
      </c>
      <c r="F181" s="2" t="s">
        <v>19</v>
      </c>
      <c r="G181" s="3">
        <v>45344</v>
      </c>
      <c r="H181" s="2">
        <v>1</v>
      </c>
      <c r="I181" s="2" t="s">
        <v>268</v>
      </c>
      <c r="J181" s="2" t="s">
        <v>257</v>
      </c>
      <c r="K181" s="2">
        <v>2024</v>
      </c>
      <c r="L181" s="2">
        <v>969</v>
      </c>
      <c r="M181" s="2">
        <v>8</v>
      </c>
      <c r="N181" s="2">
        <v>4271</v>
      </c>
      <c r="O181" s="2">
        <v>34168</v>
      </c>
      <c r="P181" s="2">
        <v>6169.92</v>
      </c>
      <c r="Q181" s="2" t="s">
        <v>45</v>
      </c>
      <c r="R181" s="2" t="s">
        <v>21</v>
      </c>
      <c r="S181" s="2" t="s">
        <v>22</v>
      </c>
    </row>
    <row r="182" spans="1:19" x14ac:dyDescent="0.25">
      <c r="A182" s="2" t="s">
        <v>226</v>
      </c>
      <c r="B182" s="2" t="s">
        <v>42</v>
      </c>
      <c r="C182" s="2" t="s">
        <v>16</v>
      </c>
      <c r="D182" s="2" t="s">
        <v>17</v>
      </c>
      <c r="E182" s="2" t="s">
        <v>255</v>
      </c>
      <c r="F182" s="2" t="s">
        <v>44</v>
      </c>
      <c r="G182" s="3">
        <v>45503</v>
      </c>
      <c r="H182" s="2">
        <v>3</v>
      </c>
      <c r="I182" s="2" t="s">
        <v>253</v>
      </c>
      <c r="J182" s="2" t="s">
        <v>254</v>
      </c>
      <c r="K182" s="2">
        <v>2024</v>
      </c>
      <c r="L182" s="2">
        <v>810</v>
      </c>
      <c r="M182" s="2">
        <v>20</v>
      </c>
      <c r="N182" s="2">
        <v>683</v>
      </c>
      <c r="O182" s="2">
        <v>13660</v>
      </c>
      <c r="P182" s="2">
        <v>1389.3</v>
      </c>
      <c r="Q182" s="2" t="s">
        <v>51</v>
      </c>
      <c r="R182" s="2" t="s">
        <v>21</v>
      </c>
      <c r="S182" s="2" t="s">
        <v>35</v>
      </c>
    </row>
    <row r="183" spans="1:19" x14ac:dyDescent="0.25">
      <c r="A183" s="2" t="s">
        <v>227</v>
      </c>
      <c r="B183" s="2" t="s">
        <v>24</v>
      </c>
      <c r="C183" s="2" t="s">
        <v>39</v>
      </c>
      <c r="D183" s="2" t="s">
        <v>32</v>
      </c>
      <c r="E183" s="2" t="s">
        <v>252</v>
      </c>
      <c r="F183" s="2" t="s">
        <v>37</v>
      </c>
      <c r="G183" s="3">
        <v>45616</v>
      </c>
      <c r="H183" s="2">
        <v>4</v>
      </c>
      <c r="I183" s="2" t="s">
        <v>269</v>
      </c>
      <c r="J183" s="2" t="s">
        <v>260</v>
      </c>
      <c r="K183" s="2">
        <v>2024</v>
      </c>
      <c r="L183" s="2">
        <v>697</v>
      </c>
      <c r="M183" s="2">
        <v>1</v>
      </c>
      <c r="N183" s="2">
        <v>3107</v>
      </c>
      <c r="O183" s="2">
        <v>3107</v>
      </c>
      <c r="P183" s="2">
        <v>408.75</v>
      </c>
      <c r="Q183" s="2" t="s">
        <v>59</v>
      </c>
      <c r="R183" s="2" t="s">
        <v>40</v>
      </c>
      <c r="S183" s="2" t="s">
        <v>22</v>
      </c>
    </row>
    <row r="184" spans="1:19" x14ac:dyDescent="0.25">
      <c r="A184" s="2" t="s">
        <v>228</v>
      </c>
      <c r="B184" s="2" t="s">
        <v>42</v>
      </c>
      <c r="C184" s="2" t="s">
        <v>25</v>
      </c>
      <c r="D184" s="2" t="s">
        <v>17</v>
      </c>
      <c r="E184" s="2" t="s">
        <v>252</v>
      </c>
      <c r="F184" s="2" t="s">
        <v>34</v>
      </c>
      <c r="G184" s="3">
        <v>45526</v>
      </c>
      <c r="H184" s="2">
        <v>3</v>
      </c>
      <c r="I184" s="2" t="s">
        <v>261</v>
      </c>
      <c r="J184" s="2" t="s">
        <v>257</v>
      </c>
      <c r="K184" s="2">
        <v>2024</v>
      </c>
      <c r="L184" s="2">
        <v>787</v>
      </c>
      <c r="M184" s="2">
        <v>12</v>
      </c>
      <c r="N184" s="2">
        <v>3847</v>
      </c>
      <c r="O184" s="2">
        <v>46164</v>
      </c>
      <c r="P184" s="2">
        <v>12576.5</v>
      </c>
      <c r="Q184" s="2" t="s">
        <v>59</v>
      </c>
      <c r="R184" s="2" t="s">
        <v>29</v>
      </c>
      <c r="S184" s="2" t="s">
        <v>35</v>
      </c>
    </row>
    <row r="185" spans="1:19" x14ac:dyDescent="0.25">
      <c r="A185" s="2" t="s">
        <v>229</v>
      </c>
      <c r="B185" s="2" t="s">
        <v>42</v>
      </c>
      <c r="C185" s="2" t="s">
        <v>16</v>
      </c>
      <c r="D185" s="2" t="s">
        <v>26</v>
      </c>
      <c r="E185" s="2" t="s">
        <v>252</v>
      </c>
      <c r="F185" s="2" t="s">
        <v>44</v>
      </c>
      <c r="G185" s="3">
        <v>45497</v>
      </c>
      <c r="H185" s="2">
        <v>3</v>
      </c>
      <c r="I185" s="2" t="s">
        <v>253</v>
      </c>
      <c r="J185" s="2" t="s">
        <v>260</v>
      </c>
      <c r="K185" s="2">
        <v>2024</v>
      </c>
      <c r="L185" s="2">
        <v>816</v>
      </c>
      <c r="M185" s="2">
        <v>11</v>
      </c>
      <c r="N185" s="2">
        <v>2910</v>
      </c>
      <c r="O185" s="2">
        <v>32010</v>
      </c>
      <c r="P185" s="2">
        <v>6403.44</v>
      </c>
      <c r="Q185" s="2" t="s">
        <v>28</v>
      </c>
      <c r="R185" s="2" t="s">
        <v>21</v>
      </c>
      <c r="S185" s="2" t="s">
        <v>22</v>
      </c>
    </row>
    <row r="186" spans="1:19" x14ac:dyDescent="0.25">
      <c r="A186" s="2" t="s">
        <v>230</v>
      </c>
      <c r="B186" s="2" t="s">
        <v>55</v>
      </c>
      <c r="C186" s="2" t="s">
        <v>25</v>
      </c>
      <c r="D186" s="2" t="s">
        <v>48</v>
      </c>
      <c r="E186" s="2" t="s">
        <v>255</v>
      </c>
      <c r="F186" s="2" t="s">
        <v>34</v>
      </c>
      <c r="G186" s="3">
        <v>45606</v>
      </c>
      <c r="H186" s="2">
        <v>4</v>
      </c>
      <c r="I186" s="2" t="s">
        <v>269</v>
      </c>
      <c r="J186" s="2" t="s">
        <v>265</v>
      </c>
      <c r="K186" s="2">
        <v>2024</v>
      </c>
      <c r="L186" s="2">
        <v>707</v>
      </c>
      <c r="M186" s="2">
        <v>17</v>
      </c>
      <c r="N186" s="2">
        <v>2137</v>
      </c>
      <c r="O186" s="2">
        <v>36329</v>
      </c>
      <c r="P186" s="2">
        <v>8107.78</v>
      </c>
      <c r="Q186" s="2" t="s">
        <v>51</v>
      </c>
      <c r="R186" s="2" t="s">
        <v>29</v>
      </c>
      <c r="S186" s="2" t="s">
        <v>35</v>
      </c>
    </row>
    <row r="187" spans="1:19" x14ac:dyDescent="0.25">
      <c r="A187" s="2" t="s">
        <v>231</v>
      </c>
      <c r="B187" s="2" t="s">
        <v>47</v>
      </c>
      <c r="C187" s="2" t="s">
        <v>16</v>
      </c>
      <c r="D187" s="2" t="s">
        <v>50</v>
      </c>
      <c r="E187" s="2" t="s">
        <v>258</v>
      </c>
      <c r="F187" s="2" t="s">
        <v>19</v>
      </c>
      <c r="G187" s="3">
        <v>45637</v>
      </c>
      <c r="H187" s="2">
        <v>4</v>
      </c>
      <c r="I187" s="2" t="s">
        <v>272</v>
      </c>
      <c r="J187" s="2" t="s">
        <v>260</v>
      </c>
      <c r="K187" s="2">
        <v>2024</v>
      </c>
      <c r="L187" s="2">
        <v>676</v>
      </c>
      <c r="M187" s="2">
        <v>11</v>
      </c>
      <c r="N187" s="2">
        <v>3045</v>
      </c>
      <c r="O187" s="2">
        <v>33495</v>
      </c>
      <c r="P187" s="2">
        <v>8109.07</v>
      </c>
      <c r="Q187" s="2" t="s">
        <v>59</v>
      </c>
      <c r="R187" s="2" t="s">
        <v>21</v>
      </c>
      <c r="S187" s="2" t="s">
        <v>22</v>
      </c>
    </row>
    <row r="188" spans="1:19" x14ac:dyDescent="0.25">
      <c r="A188" s="2" t="s">
        <v>232</v>
      </c>
      <c r="B188" s="2" t="s">
        <v>42</v>
      </c>
      <c r="C188" s="2" t="s">
        <v>25</v>
      </c>
      <c r="D188" s="2" t="s">
        <v>32</v>
      </c>
      <c r="E188" s="2" t="s">
        <v>258</v>
      </c>
      <c r="F188" s="2" t="s">
        <v>34</v>
      </c>
      <c r="G188" s="3">
        <v>45402</v>
      </c>
      <c r="H188" s="2">
        <v>2</v>
      </c>
      <c r="I188" s="2" t="s">
        <v>259</v>
      </c>
      <c r="J188" s="2" t="s">
        <v>264</v>
      </c>
      <c r="K188" s="2">
        <v>2024</v>
      </c>
      <c r="L188" s="2">
        <v>911</v>
      </c>
      <c r="M188" s="2">
        <v>10</v>
      </c>
      <c r="N188" s="2">
        <v>3076</v>
      </c>
      <c r="O188" s="2">
        <v>30760</v>
      </c>
      <c r="P188" s="2">
        <v>3801.41</v>
      </c>
      <c r="Q188" s="2" t="s">
        <v>51</v>
      </c>
      <c r="R188" s="2" t="s">
        <v>29</v>
      </c>
      <c r="S188" s="2" t="s">
        <v>22</v>
      </c>
    </row>
    <row r="189" spans="1:19" x14ac:dyDescent="0.25">
      <c r="A189" s="2" t="s">
        <v>233</v>
      </c>
      <c r="B189" s="2" t="s">
        <v>42</v>
      </c>
      <c r="C189" s="2" t="s">
        <v>39</v>
      </c>
      <c r="D189" s="2" t="s">
        <v>50</v>
      </c>
      <c r="E189" s="2" t="s">
        <v>252</v>
      </c>
      <c r="F189" s="2" t="s">
        <v>34</v>
      </c>
      <c r="G189" s="3">
        <v>45646</v>
      </c>
      <c r="H189" s="2">
        <v>4</v>
      </c>
      <c r="I189" s="2" t="s">
        <v>272</v>
      </c>
      <c r="J189" s="2" t="s">
        <v>263</v>
      </c>
      <c r="K189" s="2">
        <v>2024</v>
      </c>
      <c r="L189" s="2">
        <v>667</v>
      </c>
      <c r="M189" s="2">
        <v>9</v>
      </c>
      <c r="N189" s="2">
        <v>903</v>
      </c>
      <c r="O189" s="2">
        <v>8127</v>
      </c>
      <c r="P189" s="2">
        <v>983.33</v>
      </c>
      <c r="Q189" s="2" t="s">
        <v>51</v>
      </c>
      <c r="R189" s="2" t="s">
        <v>40</v>
      </c>
      <c r="S189" s="2" t="s">
        <v>30</v>
      </c>
    </row>
    <row r="190" spans="1:19" x14ac:dyDescent="0.25">
      <c r="A190" s="2" t="s">
        <v>234</v>
      </c>
      <c r="B190" s="2" t="s">
        <v>24</v>
      </c>
      <c r="C190" s="2" t="s">
        <v>39</v>
      </c>
      <c r="D190" s="2" t="s">
        <v>48</v>
      </c>
      <c r="E190" s="2" t="s">
        <v>252</v>
      </c>
      <c r="F190" s="2" t="s">
        <v>44</v>
      </c>
      <c r="G190" s="3">
        <v>45506</v>
      </c>
      <c r="H190" s="2">
        <v>3</v>
      </c>
      <c r="I190" s="2" t="s">
        <v>261</v>
      </c>
      <c r="J190" s="2" t="s">
        <v>263</v>
      </c>
      <c r="K190" s="2">
        <v>2024</v>
      </c>
      <c r="L190" s="2">
        <v>807</v>
      </c>
      <c r="M190" s="2">
        <v>7</v>
      </c>
      <c r="N190" s="2">
        <v>2171</v>
      </c>
      <c r="O190" s="2">
        <v>15197</v>
      </c>
      <c r="P190" s="2">
        <v>2640.7</v>
      </c>
      <c r="Q190" s="2" t="s">
        <v>45</v>
      </c>
      <c r="R190" s="2" t="s">
        <v>40</v>
      </c>
      <c r="S190" s="2" t="s">
        <v>22</v>
      </c>
    </row>
    <row r="191" spans="1:19" x14ac:dyDescent="0.25">
      <c r="A191" s="2" t="s">
        <v>235</v>
      </c>
      <c r="B191" s="2" t="s">
        <v>55</v>
      </c>
      <c r="C191" s="2" t="s">
        <v>25</v>
      </c>
      <c r="D191" s="2" t="s">
        <v>26</v>
      </c>
      <c r="E191" s="2" t="s">
        <v>258</v>
      </c>
      <c r="F191" s="2" t="s">
        <v>44</v>
      </c>
      <c r="G191" s="3">
        <v>45593</v>
      </c>
      <c r="H191" s="2">
        <v>4</v>
      </c>
      <c r="I191" s="2" t="s">
        <v>273</v>
      </c>
      <c r="J191" s="2" t="s">
        <v>267</v>
      </c>
      <c r="K191" s="2">
        <v>2024</v>
      </c>
      <c r="L191" s="2">
        <v>720</v>
      </c>
      <c r="M191" s="2">
        <v>1</v>
      </c>
      <c r="N191" s="2">
        <v>1653</v>
      </c>
      <c r="O191" s="2">
        <v>1653</v>
      </c>
      <c r="P191" s="2">
        <v>233.38</v>
      </c>
      <c r="Q191" s="2" t="s">
        <v>45</v>
      </c>
      <c r="R191" s="2" t="s">
        <v>29</v>
      </c>
      <c r="S191" s="2" t="s">
        <v>22</v>
      </c>
    </row>
    <row r="192" spans="1:19" x14ac:dyDescent="0.25">
      <c r="A192" s="2" t="s">
        <v>236</v>
      </c>
      <c r="B192" s="2" t="s">
        <v>55</v>
      </c>
      <c r="C192" s="2" t="s">
        <v>25</v>
      </c>
      <c r="D192" s="2" t="s">
        <v>48</v>
      </c>
      <c r="E192" s="2" t="s">
        <v>255</v>
      </c>
      <c r="F192" s="2" t="s">
        <v>19</v>
      </c>
      <c r="G192" s="3">
        <v>45333</v>
      </c>
      <c r="H192" s="2">
        <v>1</v>
      </c>
      <c r="I192" s="2" t="s">
        <v>268</v>
      </c>
      <c r="J192" s="2" t="s">
        <v>265</v>
      </c>
      <c r="K192" s="2">
        <v>2024</v>
      </c>
      <c r="L192" s="2">
        <v>980</v>
      </c>
      <c r="M192" s="2">
        <v>6</v>
      </c>
      <c r="N192" s="2">
        <v>2175</v>
      </c>
      <c r="O192" s="2">
        <v>13050</v>
      </c>
      <c r="P192" s="2">
        <v>2979.45</v>
      </c>
      <c r="Q192" s="2" t="s">
        <v>20</v>
      </c>
      <c r="R192" s="2" t="s">
        <v>29</v>
      </c>
      <c r="S192" s="2" t="s">
        <v>22</v>
      </c>
    </row>
    <row r="193" spans="1:19" x14ac:dyDescent="0.25">
      <c r="A193" s="2" t="s">
        <v>237</v>
      </c>
      <c r="B193" s="2" t="s">
        <v>47</v>
      </c>
      <c r="C193" s="2" t="s">
        <v>25</v>
      </c>
      <c r="D193" s="2" t="s">
        <v>32</v>
      </c>
      <c r="E193" s="2" t="s">
        <v>252</v>
      </c>
      <c r="F193" s="2" t="s">
        <v>44</v>
      </c>
      <c r="G193" s="3">
        <v>45467</v>
      </c>
      <c r="H193" s="2">
        <v>2</v>
      </c>
      <c r="I193" s="2" t="s">
        <v>270</v>
      </c>
      <c r="J193" s="2" t="s">
        <v>267</v>
      </c>
      <c r="K193" s="2">
        <v>2024</v>
      </c>
      <c r="L193" s="2">
        <v>846</v>
      </c>
      <c r="M193" s="2">
        <v>6</v>
      </c>
      <c r="N193" s="2">
        <v>1496</v>
      </c>
      <c r="O193" s="2">
        <v>8976</v>
      </c>
      <c r="P193" s="2">
        <v>2044.52</v>
      </c>
      <c r="Q193" s="2" t="s">
        <v>45</v>
      </c>
      <c r="R193" s="2" t="s">
        <v>29</v>
      </c>
      <c r="S193" s="2" t="s">
        <v>35</v>
      </c>
    </row>
    <row r="194" spans="1:19" x14ac:dyDescent="0.25">
      <c r="A194" s="2" t="s">
        <v>238</v>
      </c>
      <c r="B194" s="2" t="s">
        <v>55</v>
      </c>
      <c r="C194" s="2" t="s">
        <v>25</v>
      </c>
      <c r="D194" s="2" t="s">
        <v>50</v>
      </c>
      <c r="E194" s="2" t="s">
        <v>255</v>
      </c>
      <c r="F194" s="2" t="s">
        <v>19</v>
      </c>
      <c r="G194" s="3">
        <v>45336</v>
      </c>
      <c r="H194" s="2">
        <v>1</v>
      </c>
      <c r="I194" s="2" t="s">
        <v>268</v>
      </c>
      <c r="J194" s="2" t="s">
        <v>260</v>
      </c>
      <c r="K194" s="2">
        <v>2024</v>
      </c>
      <c r="L194" s="2">
        <v>977</v>
      </c>
      <c r="M194" s="2">
        <v>15</v>
      </c>
      <c r="N194" s="2">
        <v>3349</v>
      </c>
      <c r="O194" s="2">
        <v>50235</v>
      </c>
      <c r="P194" s="2">
        <v>7829.35</v>
      </c>
      <c r="Q194" s="2" t="s">
        <v>59</v>
      </c>
      <c r="R194" s="2" t="s">
        <v>29</v>
      </c>
      <c r="S194" s="2" t="s">
        <v>22</v>
      </c>
    </row>
    <row r="195" spans="1:19" x14ac:dyDescent="0.25">
      <c r="A195" s="2" t="s">
        <v>239</v>
      </c>
      <c r="B195" s="2" t="s">
        <v>42</v>
      </c>
      <c r="C195" s="2" t="s">
        <v>25</v>
      </c>
      <c r="D195" s="2" t="s">
        <v>26</v>
      </c>
      <c r="E195" s="2" t="s">
        <v>258</v>
      </c>
      <c r="F195" s="2" t="s">
        <v>19</v>
      </c>
      <c r="G195" s="3">
        <v>45400</v>
      </c>
      <c r="H195" s="2">
        <v>2</v>
      </c>
      <c r="I195" s="2" t="s">
        <v>259</v>
      </c>
      <c r="J195" s="2" t="s">
        <v>257</v>
      </c>
      <c r="K195" s="2">
        <v>2024</v>
      </c>
      <c r="L195" s="2">
        <v>913</v>
      </c>
      <c r="M195" s="2">
        <v>14</v>
      </c>
      <c r="N195" s="2">
        <v>2030</v>
      </c>
      <c r="O195" s="2">
        <v>28420</v>
      </c>
      <c r="P195" s="2">
        <v>5152.8</v>
      </c>
      <c r="Q195" s="2" t="s">
        <v>45</v>
      </c>
      <c r="R195" s="2" t="s">
        <v>29</v>
      </c>
      <c r="S195" s="2" t="s">
        <v>22</v>
      </c>
    </row>
    <row r="196" spans="1:19" x14ac:dyDescent="0.25">
      <c r="A196" s="2" t="s">
        <v>240</v>
      </c>
      <c r="B196" s="2" t="s">
        <v>42</v>
      </c>
      <c r="C196" s="2" t="s">
        <v>39</v>
      </c>
      <c r="D196" s="2" t="s">
        <v>48</v>
      </c>
      <c r="E196" s="2" t="s">
        <v>258</v>
      </c>
      <c r="F196" s="2" t="s">
        <v>34</v>
      </c>
      <c r="G196" s="3">
        <v>45574</v>
      </c>
      <c r="H196" s="2">
        <v>4</v>
      </c>
      <c r="I196" s="2" t="s">
        <v>273</v>
      </c>
      <c r="J196" s="2" t="s">
        <v>260</v>
      </c>
      <c r="K196" s="2">
        <v>2024</v>
      </c>
      <c r="L196" s="2">
        <v>739</v>
      </c>
      <c r="M196" s="2">
        <v>3</v>
      </c>
      <c r="N196" s="2">
        <v>1519</v>
      </c>
      <c r="O196" s="2">
        <v>4557</v>
      </c>
      <c r="P196" s="2">
        <v>1232.28</v>
      </c>
      <c r="Q196" s="2" t="s">
        <v>20</v>
      </c>
      <c r="R196" s="2" t="s">
        <v>40</v>
      </c>
      <c r="S196" s="2" t="s">
        <v>35</v>
      </c>
    </row>
    <row r="197" spans="1:19" x14ac:dyDescent="0.25">
      <c r="A197" s="2" t="s">
        <v>241</v>
      </c>
      <c r="B197" s="2" t="s">
        <v>55</v>
      </c>
      <c r="C197" s="2" t="s">
        <v>16</v>
      </c>
      <c r="D197" s="2" t="s">
        <v>48</v>
      </c>
      <c r="E197" s="2" t="s">
        <v>255</v>
      </c>
      <c r="F197" s="2" t="s">
        <v>44</v>
      </c>
      <c r="G197" s="3">
        <v>45527</v>
      </c>
      <c r="H197" s="2">
        <v>3</v>
      </c>
      <c r="I197" s="2" t="s">
        <v>261</v>
      </c>
      <c r="J197" s="2" t="s">
        <v>263</v>
      </c>
      <c r="K197" s="2">
        <v>2024</v>
      </c>
      <c r="L197" s="2">
        <v>786</v>
      </c>
      <c r="M197" s="2">
        <v>8</v>
      </c>
      <c r="N197" s="2">
        <v>4769</v>
      </c>
      <c r="O197" s="2">
        <v>38152</v>
      </c>
      <c r="P197" s="2">
        <v>9904.98</v>
      </c>
      <c r="Q197" s="2" t="s">
        <v>20</v>
      </c>
      <c r="R197" s="2" t="s">
        <v>21</v>
      </c>
      <c r="S197" s="2" t="s">
        <v>22</v>
      </c>
    </row>
    <row r="198" spans="1:19" x14ac:dyDescent="0.25">
      <c r="A198" s="2" t="s">
        <v>242</v>
      </c>
      <c r="B198" s="2" t="s">
        <v>15</v>
      </c>
      <c r="C198" s="2" t="s">
        <v>39</v>
      </c>
      <c r="D198" s="2" t="s">
        <v>26</v>
      </c>
      <c r="E198" s="2" t="s">
        <v>255</v>
      </c>
      <c r="F198" s="2" t="s">
        <v>37</v>
      </c>
      <c r="G198" s="3">
        <v>45439</v>
      </c>
      <c r="H198" s="2">
        <v>2</v>
      </c>
      <c r="I198" s="2" t="s">
        <v>262</v>
      </c>
      <c r="J198" s="2" t="s">
        <v>267</v>
      </c>
      <c r="K198" s="2">
        <v>2024</v>
      </c>
      <c r="L198" s="2">
        <v>874</v>
      </c>
      <c r="M198" s="2">
        <v>17</v>
      </c>
      <c r="N198" s="2">
        <v>2972</v>
      </c>
      <c r="O198" s="2">
        <v>50524</v>
      </c>
      <c r="P198" s="2">
        <v>6397.94</v>
      </c>
      <c r="Q198" s="2" t="s">
        <v>20</v>
      </c>
      <c r="R198" s="2" t="s">
        <v>40</v>
      </c>
      <c r="S198" s="2" t="s">
        <v>30</v>
      </c>
    </row>
    <row r="199" spans="1:19" x14ac:dyDescent="0.25">
      <c r="A199" s="2" t="s">
        <v>243</v>
      </c>
      <c r="B199" s="2" t="s">
        <v>15</v>
      </c>
      <c r="C199" s="2" t="s">
        <v>25</v>
      </c>
      <c r="D199" s="2" t="s">
        <v>32</v>
      </c>
      <c r="E199" s="2" t="s">
        <v>255</v>
      </c>
      <c r="F199" s="2" t="s">
        <v>37</v>
      </c>
      <c r="G199" s="3">
        <v>45504</v>
      </c>
      <c r="H199" s="2">
        <v>3</v>
      </c>
      <c r="I199" s="2" t="s">
        <v>253</v>
      </c>
      <c r="J199" s="2" t="s">
        <v>260</v>
      </c>
      <c r="K199" s="2">
        <v>2024</v>
      </c>
      <c r="L199" s="2">
        <v>809</v>
      </c>
      <c r="M199" s="2">
        <v>3</v>
      </c>
      <c r="N199" s="2">
        <v>3022</v>
      </c>
      <c r="O199" s="2">
        <v>9066</v>
      </c>
      <c r="P199" s="2">
        <v>2667.85</v>
      </c>
      <c r="Q199" s="2" t="s">
        <v>45</v>
      </c>
      <c r="R199" s="2" t="s">
        <v>29</v>
      </c>
      <c r="S199" s="2" t="s">
        <v>30</v>
      </c>
    </row>
    <row r="200" spans="1:19" x14ac:dyDescent="0.25">
      <c r="A200" s="2" t="s">
        <v>244</v>
      </c>
      <c r="B200" s="2" t="s">
        <v>55</v>
      </c>
      <c r="C200" s="2" t="s">
        <v>25</v>
      </c>
      <c r="D200" s="2" t="s">
        <v>50</v>
      </c>
      <c r="E200" s="2" t="s">
        <v>252</v>
      </c>
      <c r="F200" s="2" t="s">
        <v>44</v>
      </c>
      <c r="G200" s="3">
        <v>45523</v>
      </c>
      <c r="H200" s="2">
        <v>3</v>
      </c>
      <c r="I200" s="2" t="s">
        <v>261</v>
      </c>
      <c r="J200" s="2" t="s">
        <v>267</v>
      </c>
      <c r="K200" s="2">
        <v>2024</v>
      </c>
      <c r="L200" s="2">
        <v>790</v>
      </c>
      <c r="M200" s="2">
        <v>16</v>
      </c>
      <c r="N200" s="2">
        <v>1710</v>
      </c>
      <c r="O200" s="2">
        <v>27360</v>
      </c>
      <c r="P200" s="2">
        <v>7262.31</v>
      </c>
      <c r="Q200" s="2" t="s">
        <v>45</v>
      </c>
      <c r="R200" s="2" t="s">
        <v>29</v>
      </c>
      <c r="S200" s="2" t="s">
        <v>22</v>
      </c>
    </row>
    <row r="1048576" spans="15:15" x14ac:dyDescent="0.25">
      <c r="O1048576">
        <f>SUM(O2:O1048575)</f>
        <v>5506094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
  <sheetViews>
    <sheetView showGridLines="0" tabSelected="1" zoomScale="90" zoomScaleNormal="90" workbookViewId="0">
      <selection activeCell="AF11" sqref="AF11"/>
    </sheetView>
  </sheetViews>
  <sheetFormatPr defaultRowHeight="15" x14ac:dyDescent="0.25"/>
  <sheetData>
    <row r="14" ht="17.25" customHeigh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90C755-FB90-4119-A442-714102A7E5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Sheet7</vt:lpstr>
      <vt:lpstr>Sales_Data</vt:lpstr>
      <vt:lpstr>Sheet8</vt:lpstr>
      <vt:lpstr>الربح </vt:lpstr>
      <vt:lpstr>اعلي الدول من حيث الارباح</vt:lpstr>
      <vt:lpstr>اعلي المنتجات مبيعات حسب الكمية</vt:lpstr>
      <vt:lpstr>اعلي المناديب علي حسب الربح</vt:lpstr>
      <vt:lpstr>اعلي عملاء في الكميات والسعر</vt:lpstr>
      <vt:lpstr>Sheet1</vt:lpstr>
      <vt:lpstr>داش بورد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dcterms:created xsi:type="dcterms:W3CDTF">2026-01-12T14:49:25Z</dcterms:created>
  <dcterms:modified xsi:type="dcterms:W3CDTF">2026-10-18T12:18:15Z</dcterms:modified>
</cp:coreProperties>
</file>