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ticusharrigan/Desktop/Cross-Validation/Cross-Validation Results/"/>
    </mc:Choice>
  </mc:AlternateContent>
  <xr:revisionPtr revIDLastSave="0" documentId="13_ncr:1_{62C70DB4-831D-9F4D-8034-A5F55C808E2B}" xr6:coauthVersionLast="47" xr6:coauthVersionMax="47" xr10:uidLastSave="{00000000-0000-0000-0000-000000000000}"/>
  <bookViews>
    <workbookView xWindow="5100" yWindow="760" windowWidth="29460" windowHeight="21220" xr2:uid="{3BB514C8-1769-1C48-8CBD-88227FB7C804}"/>
  </bookViews>
  <sheets>
    <sheet name="VII" sheetId="7" r:id="rId1"/>
    <sheet name="VAI" sheetId="6" r:id="rId2"/>
    <sheet name="VTI" sheetId="5" r:id="rId3"/>
    <sheet name="V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7" l="1"/>
  <c r="O3" i="7"/>
  <c r="O2" i="7"/>
  <c r="O4" i="6"/>
  <c r="O3" i="6"/>
  <c r="O2" i="6"/>
  <c r="O4" i="5"/>
  <c r="O3" i="5"/>
  <c r="O2" i="5"/>
  <c r="O4" i="2"/>
  <c r="O3" i="2"/>
  <c r="O2" i="2"/>
  <c r="N4" i="7"/>
  <c r="M4" i="7"/>
  <c r="L4" i="7"/>
  <c r="N3" i="7"/>
  <c r="M3" i="7"/>
  <c r="L3" i="7"/>
  <c r="N2" i="7"/>
  <c r="M2" i="7"/>
  <c r="L2" i="7"/>
  <c r="N4" i="6"/>
  <c r="M4" i="6"/>
  <c r="L4" i="6"/>
  <c r="N3" i="6"/>
  <c r="M3" i="6"/>
  <c r="L3" i="6"/>
  <c r="N2" i="6"/>
  <c r="M2" i="6"/>
  <c r="L2" i="6"/>
  <c r="L3" i="5"/>
  <c r="L4" i="5"/>
  <c r="N4" i="5"/>
  <c r="M4" i="5"/>
  <c r="N3" i="5"/>
  <c r="M3" i="5"/>
  <c r="N2" i="5"/>
  <c r="M2" i="5"/>
  <c r="L2" i="5"/>
  <c r="M3" i="2"/>
  <c r="M4" i="2"/>
  <c r="M2" i="2"/>
  <c r="L3" i="2"/>
  <c r="L4" i="2"/>
  <c r="L2" i="2"/>
  <c r="N4" i="2"/>
  <c r="N3" i="2"/>
  <c r="N2" i="2"/>
</calcChain>
</file>

<file path=xl/sharedStrings.xml><?xml version="1.0" encoding="utf-8"?>
<sst xmlns="http://schemas.openxmlformats.org/spreadsheetml/2006/main" count="28" uniqueCount="7">
  <si>
    <t>Accuracy</t>
  </si>
  <si>
    <t>R2.likelihood</t>
  </si>
  <si>
    <t>tau.classification</t>
  </si>
  <si>
    <t>Mean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</si>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</sst>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1EB5-D858-474A-9A4E-776F97BED2AD}">
  <dimension ref="A1:O4"/>
  <sheetViews>
    <sheetView tabSelected="1" topLeftCell="H1" workbookViewId="0">
      <selection activeCell="O1" sqref="O1:O4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0.67213109999999998</v>
      </c>
      <c r="C2" s="1">
        <v>0.75409839999999995</v>
      </c>
      <c r="D2" s="1">
        <v>0.75409839999999995</v>
      </c>
      <c r="E2" s="1">
        <v>0.72131149999999999</v>
      </c>
      <c r="F2" s="1">
        <v>0.75409839999999995</v>
      </c>
      <c r="G2" s="1">
        <v>0.72131149999999999</v>
      </c>
      <c r="H2" s="1">
        <v>0.77049179999999995</v>
      </c>
      <c r="I2" s="1">
        <v>0.77049179999999995</v>
      </c>
      <c r="J2" s="1">
        <v>0.7377049</v>
      </c>
      <c r="K2" s="1">
        <v>0.72131149999999999</v>
      </c>
      <c r="L2" s="1">
        <f>MIN(B2:K2)</f>
        <v>0.67213109999999998</v>
      </c>
      <c r="M2" s="1">
        <f>MAX(B2:K2)</f>
        <v>0.77049179999999995</v>
      </c>
      <c r="N2" s="1">
        <f>AVERAGE(B2:K2)</f>
        <v>0.73770492999999993</v>
      </c>
      <c r="O2" s="1">
        <f>MEDIAN(B2:K2)</f>
        <v>0.74590164999999997</v>
      </c>
    </row>
    <row r="3" spans="1:15" x14ac:dyDescent="0.2">
      <c r="A3" t="s">
        <v>1</v>
      </c>
      <c r="B3" s="1">
        <v>7.7635640000000006E-2</v>
      </c>
      <c r="C3" s="1">
        <v>0.211677</v>
      </c>
      <c r="D3" s="1">
        <v>0.18129310000000001</v>
      </c>
      <c r="E3" s="1">
        <v>0.17531869999999999</v>
      </c>
      <c r="F3" s="1">
        <v>0.1835213</v>
      </c>
      <c r="G3" s="1">
        <v>0.19674340000000001</v>
      </c>
      <c r="H3" s="1">
        <v>0.1832791</v>
      </c>
      <c r="I3" s="1">
        <v>0.21085209999999999</v>
      </c>
      <c r="J3" s="1">
        <v>0.19384019999999999</v>
      </c>
      <c r="K3" s="1">
        <v>0.19052649999999999</v>
      </c>
      <c r="L3" s="1">
        <f t="shared" ref="L3:L4" si="0">MIN(B3:K3)</f>
        <v>7.7635640000000006E-2</v>
      </c>
      <c r="M3" s="1">
        <f t="shared" ref="M3:M4" si="1">MAX(B3:K3)</f>
        <v>0.211677</v>
      </c>
      <c r="N3" s="1">
        <f>AVERAGE(B3:K3)</f>
        <v>0.18046870399999998</v>
      </c>
      <c r="O3" s="1">
        <f>MEDIAN(B3:K3)</f>
        <v>0.18702389999999999</v>
      </c>
    </row>
    <row r="4" spans="1:15" x14ac:dyDescent="0.2">
      <c r="A4" t="s">
        <v>2</v>
      </c>
      <c r="B4" s="1">
        <v>0.27380949999999998</v>
      </c>
      <c r="C4" s="1">
        <v>0.45535710000000001</v>
      </c>
      <c r="D4" s="1">
        <v>0.45535710000000001</v>
      </c>
      <c r="E4" s="1">
        <v>0.38273810000000003</v>
      </c>
      <c r="F4" s="1">
        <v>0.45535710000000001</v>
      </c>
      <c r="G4" s="1">
        <v>0.38273810000000003</v>
      </c>
      <c r="H4" s="1">
        <v>0.49166670000000001</v>
      </c>
      <c r="I4" s="1">
        <v>0.49166670000000001</v>
      </c>
      <c r="J4" s="1">
        <v>0.41904760000000002</v>
      </c>
      <c r="K4" s="1">
        <v>0.38273810000000003</v>
      </c>
      <c r="L4" s="1">
        <f t="shared" si="0"/>
        <v>0.27380949999999998</v>
      </c>
      <c r="M4" s="1">
        <f t="shared" si="1"/>
        <v>0.49166670000000001</v>
      </c>
      <c r="N4" s="1">
        <f>AVERAGE(B4:K4)</f>
        <v>0.41904760999999996</v>
      </c>
      <c r="O4" s="1">
        <f>MEDIAN(B4:K4)</f>
        <v>0.43720235000000002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B6C-1121-AA4A-8A0D-4CD9D6CAD2E6}">
  <dimension ref="A1:O4"/>
  <sheetViews>
    <sheetView topLeftCell="G1" workbookViewId="0">
      <selection activeCell="O1" sqref="O1:O4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0.76190480000000005</v>
      </c>
      <c r="C2" s="1">
        <v>0.76190480000000005</v>
      </c>
      <c r="D2" s="1">
        <v>0.76952379999999998</v>
      </c>
      <c r="E2" s="1">
        <v>0.76952379999999998</v>
      </c>
      <c r="F2" s="1">
        <v>0.76380950000000003</v>
      </c>
      <c r="G2" s="1">
        <v>0.76571429999999996</v>
      </c>
      <c r="H2" s="1">
        <v>0.76190480000000005</v>
      </c>
      <c r="I2" s="1">
        <v>0.76761900000000005</v>
      </c>
      <c r="J2" s="1">
        <v>0.76</v>
      </c>
      <c r="K2" s="1">
        <v>0.76952379999999998</v>
      </c>
      <c r="L2" s="1">
        <f>MIN(B2:K2)</f>
        <v>0.76</v>
      </c>
      <c r="M2" s="1">
        <f>MAX(B2:K2)</f>
        <v>0.76952379999999998</v>
      </c>
      <c r="N2" s="1">
        <f>AVERAGE(B2:K2)</f>
        <v>0.76514285999999987</v>
      </c>
      <c r="O2" s="1">
        <f>MEDIAN(B2:K2)</f>
        <v>0.76476189999999999</v>
      </c>
    </row>
    <row r="3" spans="1:15" x14ac:dyDescent="0.2">
      <c r="A3" t="s">
        <v>1</v>
      </c>
      <c r="B3" s="1">
        <v>0.20227310000000001</v>
      </c>
      <c r="C3" s="1">
        <v>0.28437220000000002</v>
      </c>
      <c r="D3" s="1">
        <v>0.28329530000000003</v>
      </c>
      <c r="E3" s="1">
        <v>0.28481299999999998</v>
      </c>
      <c r="F3" s="1">
        <v>0.28575699999999998</v>
      </c>
      <c r="G3" s="1">
        <v>0.27595449999999999</v>
      </c>
      <c r="H3" s="1">
        <v>0.28369800000000001</v>
      </c>
      <c r="I3" s="1">
        <v>0.28130189999999999</v>
      </c>
      <c r="J3" s="1">
        <v>0.27836440000000001</v>
      </c>
      <c r="K3" s="1">
        <v>0.28102189999999999</v>
      </c>
      <c r="L3" s="1">
        <f t="shared" ref="L3:L4" si="0">MIN(B3:K3)</f>
        <v>0.20227310000000001</v>
      </c>
      <c r="M3" s="1">
        <f t="shared" ref="M3:M4" si="1">MAX(B3:K3)</f>
        <v>0.28575699999999998</v>
      </c>
      <c r="N3" s="1">
        <f>AVERAGE(B3:K3)</f>
        <v>0.27408513000000001</v>
      </c>
      <c r="O3" s="1">
        <f>MEDIAN(B3:K3)</f>
        <v>0.28229860000000001</v>
      </c>
    </row>
    <row r="4" spans="1:15" x14ac:dyDescent="0.2">
      <c r="A4" t="s">
        <v>2</v>
      </c>
      <c r="B4" s="1">
        <v>0.49615350000000003</v>
      </c>
      <c r="C4" s="1">
        <v>0.49615350000000003</v>
      </c>
      <c r="D4" s="1">
        <v>0.51227659999999997</v>
      </c>
      <c r="E4" s="1">
        <v>0.51227659999999997</v>
      </c>
      <c r="F4" s="1">
        <v>0.50018430000000003</v>
      </c>
      <c r="G4" s="1">
        <v>0.50421499999999997</v>
      </c>
      <c r="H4" s="1">
        <v>0.49615350000000003</v>
      </c>
      <c r="I4" s="1">
        <v>0.50824579999999997</v>
      </c>
      <c r="J4" s="1">
        <v>0.49212270000000002</v>
      </c>
      <c r="K4" s="1">
        <v>0.51227659999999997</v>
      </c>
      <c r="L4" s="1">
        <f t="shared" si="0"/>
        <v>0.49212270000000002</v>
      </c>
      <c r="M4" s="1">
        <f t="shared" si="1"/>
        <v>0.51227659999999997</v>
      </c>
      <c r="N4" s="1">
        <f>AVERAGE(B4:K4)</f>
        <v>0.50300581</v>
      </c>
      <c r="O4" s="1">
        <f>MEDIAN(B4:K4)</f>
        <v>0.50219965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AE4B-55A0-C84C-B002-6F518AA74272}">
  <dimension ref="A1:O4"/>
  <sheetViews>
    <sheetView topLeftCell="F1" workbookViewId="0">
      <selection activeCell="O4" sqref="O4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0.69635630000000004</v>
      </c>
      <c r="C2" s="1">
        <v>0.74089070000000001</v>
      </c>
      <c r="D2" s="1">
        <v>0.72469640000000002</v>
      </c>
      <c r="E2" s="1">
        <v>0.74089070000000001</v>
      </c>
      <c r="F2" s="1">
        <v>0.74493929999999997</v>
      </c>
      <c r="G2" s="1">
        <v>0.72469640000000002</v>
      </c>
      <c r="H2" s="1">
        <v>0.73684210000000006</v>
      </c>
      <c r="I2" s="1">
        <v>0.74089070000000001</v>
      </c>
      <c r="J2" s="1">
        <v>0.72064779999999995</v>
      </c>
      <c r="K2" s="1">
        <v>0.72469640000000002</v>
      </c>
      <c r="L2" s="1">
        <f>MIN(B2:K2)</f>
        <v>0.69635630000000004</v>
      </c>
      <c r="M2" s="1">
        <f>MAX(B2:K2)</f>
        <v>0.74493929999999997</v>
      </c>
      <c r="N2" s="1">
        <f>AVERAGE(B2:K2)</f>
        <v>0.7295546799999999</v>
      </c>
      <c r="O2" s="1">
        <f>MEDIAN(B2:K2)</f>
        <v>0.73076925000000004</v>
      </c>
    </row>
    <row r="3" spans="1:15" x14ac:dyDescent="0.2">
      <c r="A3" t="s">
        <v>1</v>
      </c>
      <c r="B3" s="1">
        <v>0.15791669999999999</v>
      </c>
      <c r="C3" s="1">
        <v>0.22516259999999999</v>
      </c>
      <c r="D3" s="1">
        <v>0.20735999999999999</v>
      </c>
      <c r="E3" s="1">
        <v>0.22167490000000001</v>
      </c>
      <c r="F3" s="1">
        <v>0.22148090000000001</v>
      </c>
      <c r="G3" s="1">
        <v>0.22042829999999999</v>
      </c>
      <c r="H3" s="1">
        <v>0.21629909999999999</v>
      </c>
      <c r="I3" s="1">
        <v>0.22037809999999999</v>
      </c>
      <c r="J3" s="1">
        <v>0.20714260000000001</v>
      </c>
      <c r="K3" s="1">
        <v>0.22069440000000001</v>
      </c>
      <c r="L3" s="1">
        <f t="shared" ref="L3:L4" si="0">MIN(B3:K3)</f>
        <v>0.15791669999999999</v>
      </c>
      <c r="M3" s="1">
        <f t="shared" ref="M3:M4" si="1">MAX(B3:K3)</f>
        <v>0.22516259999999999</v>
      </c>
      <c r="N3" s="1">
        <f>AVERAGE(B3:K3)</f>
        <v>0.21185376000000003</v>
      </c>
      <c r="O3" s="1">
        <f>MEDIAN(B3:K3)</f>
        <v>0.22040319999999999</v>
      </c>
    </row>
    <row r="4" spans="1:15" x14ac:dyDescent="0.2">
      <c r="A4" t="s">
        <v>2</v>
      </c>
      <c r="B4" s="1">
        <v>0.34752749999999999</v>
      </c>
      <c r="C4" s="1">
        <v>0.44322339999999999</v>
      </c>
      <c r="D4" s="1">
        <v>0.40842489999999998</v>
      </c>
      <c r="E4" s="1">
        <v>0.44322339999999999</v>
      </c>
      <c r="F4" s="1">
        <v>0.45192310000000002</v>
      </c>
      <c r="G4" s="1">
        <v>0.40842489999999998</v>
      </c>
      <c r="H4" s="1">
        <v>0.43452380000000002</v>
      </c>
      <c r="I4" s="1">
        <v>0.44322339999999999</v>
      </c>
      <c r="J4" s="1">
        <v>0.39972530000000001</v>
      </c>
      <c r="K4" s="1">
        <v>0.40842489999999998</v>
      </c>
      <c r="L4" s="1">
        <f t="shared" si="0"/>
        <v>0.34752749999999999</v>
      </c>
      <c r="M4" s="1">
        <f t="shared" si="1"/>
        <v>0.45192310000000002</v>
      </c>
      <c r="N4" s="1">
        <f>AVERAGE(B4:K4)</f>
        <v>0.41886445999999999</v>
      </c>
      <c r="O4" s="1">
        <f>MEDIAN(B4:K4)</f>
        <v>0.42147435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F6EC-1527-834F-B181-F768152CFBD1}">
  <dimension ref="A1:O5"/>
  <sheetViews>
    <sheetView topLeftCell="K1" workbookViewId="0">
      <selection activeCell="O1" sqref="O1:O4"/>
    </sheetView>
  </sheetViews>
  <sheetFormatPr baseColWidth="10" defaultRowHeight="16" x14ac:dyDescent="0.2"/>
  <cols>
    <col min="14" max="14" width="11.6640625" bestFit="1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0.68181820000000004</v>
      </c>
      <c r="C2" s="1">
        <v>0.6983471</v>
      </c>
      <c r="D2" s="1">
        <v>0.71487599999999996</v>
      </c>
      <c r="E2" s="1">
        <v>0.6983471</v>
      </c>
      <c r="F2" s="1">
        <v>0.70247930000000003</v>
      </c>
      <c r="G2" s="1">
        <v>0.71900830000000004</v>
      </c>
      <c r="H2" s="1">
        <v>0.71900830000000004</v>
      </c>
      <c r="I2" s="1">
        <v>0.71074380000000004</v>
      </c>
      <c r="J2" s="1">
        <v>0.71900830000000004</v>
      </c>
      <c r="K2" s="1">
        <v>0.71487599999999996</v>
      </c>
      <c r="L2" s="1">
        <f>MIN(B2:K2)</f>
        <v>0.68181820000000004</v>
      </c>
      <c r="M2" s="1">
        <f>MAX(B2:K2)</f>
        <v>0.71900830000000004</v>
      </c>
      <c r="N2" s="1">
        <f>AVERAGE(B2:K2)</f>
        <v>0.7078512400000001</v>
      </c>
      <c r="O2" s="1">
        <f>MEDIAN(B2:K2)</f>
        <v>0.7128099</v>
      </c>
    </row>
    <row r="3" spans="1:15" x14ac:dyDescent="0.2">
      <c r="A3" t="s">
        <v>1</v>
      </c>
      <c r="B3" s="1">
        <v>0.15391630000000001</v>
      </c>
      <c r="C3" s="1">
        <v>0.19867109999999999</v>
      </c>
      <c r="D3" s="1">
        <v>0.2146991</v>
      </c>
      <c r="E3" s="1">
        <v>0.20503479999999999</v>
      </c>
      <c r="F3" s="1">
        <v>0.2102367</v>
      </c>
      <c r="G3" s="1">
        <v>0.2174413</v>
      </c>
      <c r="H3" s="1">
        <v>0.2061703</v>
      </c>
      <c r="I3" s="1">
        <v>0.21101349999999999</v>
      </c>
      <c r="J3" s="1">
        <v>0.2128941</v>
      </c>
      <c r="K3" s="1">
        <v>0.20403099999999999</v>
      </c>
      <c r="L3" s="1">
        <f t="shared" ref="L3:L4" si="0">MIN(B3:K3)</f>
        <v>0.15391630000000001</v>
      </c>
      <c r="M3" s="1">
        <f t="shared" ref="M3:M4" si="1">MAX(B3:K3)</f>
        <v>0.2174413</v>
      </c>
      <c r="N3" s="1">
        <f>AVERAGE(B3:K3)</f>
        <v>0.20341081999999999</v>
      </c>
      <c r="O3" s="1">
        <f>MEDIAN(B3:K3)</f>
        <v>0.20820349999999999</v>
      </c>
    </row>
    <row r="4" spans="1:15" x14ac:dyDescent="0.2">
      <c r="A4" t="s">
        <v>2</v>
      </c>
      <c r="B4" s="1">
        <v>0.3573153</v>
      </c>
      <c r="C4" s="1">
        <v>0.39070149999999998</v>
      </c>
      <c r="D4" s="1">
        <v>0.42408770000000001</v>
      </c>
      <c r="E4" s="1">
        <v>0.39070149999999998</v>
      </c>
      <c r="F4" s="1">
        <v>0.39904810000000002</v>
      </c>
      <c r="G4" s="1">
        <v>0.43243429999999999</v>
      </c>
      <c r="H4" s="1">
        <v>0.43243429999999999</v>
      </c>
      <c r="I4" s="1">
        <v>0.41574119999999998</v>
      </c>
      <c r="J4" s="1">
        <v>0.43243429999999999</v>
      </c>
      <c r="K4" s="1">
        <v>0.42408770000000001</v>
      </c>
      <c r="L4" s="1">
        <f t="shared" si="0"/>
        <v>0.3573153</v>
      </c>
      <c r="M4" s="1">
        <f t="shared" si="1"/>
        <v>0.43243429999999999</v>
      </c>
      <c r="N4" s="1">
        <f>AVERAGE(B4:K4)</f>
        <v>0.40989859000000006</v>
      </c>
      <c r="O4" s="1">
        <f>MEDIAN(B4:K4)</f>
        <v>0.41991444999999999</v>
      </c>
    </row>
    <row r="5" spans="1:15" x14ac:dyDescent="0.2">
      <c r="M5" s="1"/>
      <c r="N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VII</vt:lpstr>
      <vt:lpstr>VAI</vt:lpstr>
      <vt:lpstr>VTI</vt:lpstr>
      <vt:lpstr>VTA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Galvin Harrigan</dc:creator>
  <cp:lastModifiedBy>Galvin Harrigan</cp:lastModifiedBy>
  <dcterms:created xsi:type="dcterms:W3CDTF">2023-12-11T18:32:25Z</dcterms:created>
  <dcterms:modified xsi:type="dcterms:W3CDTF">2024-01-06T22:49:08Z</dcterms:modified>
</cp:coreProperties>
</file>