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atticusmoats/Desktop/IS Graphs/"/>
    </mc:Choice>
  </mc:AlternateContent>
  <xr:revisionPtr revIDLastSave="0" documentId="13_ncr:1_{63374ECB-9882-E148-9611-D2019BB87BC2}" xr6:coauthVersionLast="47" xr6:coauthVersionMax="47" xr10:uidLastSave="{00000000-0000-0000-0000-000000000000}"/>
  <bookViews>
    <workbookView xWindow="320" yWindow="500" windowWidth="27720" windowHeight="16440" activeTab="1" xr2:uid="{CCE04231-C83B-F247-AC3F-940E49CE8D65}"/>
  </bookViews>
  <sheets>
    <sheet name="Papers Reviewed" sheetId="1" r:id="rId1"/>
    <sheet name="OSI Cal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2" l="1"/>
  <c r="H5" i="2"/>
  <c r="H6" i="2"/>
  <c r="H7" i="2"/>
  <c r="H8" i="2"/>
  <c r="H9" i="2"/>
  <c r="H10" i="2"/>
  <c r="H11" i="2"/>
  <c r="H12" i="2"/>
  <c r="H13" i="2"/>
  <c r="H14" i="2"/>
  <c r="H15" i="2"/>
  <c r="H16" i="2"/>
  <c r="H17" i="2"/>
  <c r="G3" i="2"/>
  <c r="H3" i="2" s="1"/>
</calcChain>
</file>

<file path=xl/sharedStrings.xml><?xml version="1.0" encoding="utf-8"?>
<sst xmlns="http://schemas.openxmlformats.org/spreadsheetml/2006/main" count="220" uniqueCount="146">
  <si>
    <t>Animal (species)</t>
  </si>
  <si>
    <t xml:space="preserve">Year </t>
  </si>
  <si>
    <t>Author</t>
  </si>
  <si>
    <t>Sample Size</t>
  </si>
  <si>
    <t>Link</t>
  </si>
  <si>
    <t>Notes</t>
  </si>
  <si>
    <t xml:space="preserve">Known Visual Pathway? </t>
  </si>
  <si>
    <t>Cellular Techniques</t>
  </si>
  <si>
    <t>Stimulus Used (Types of edges, Shapes)</t>
  </si>
  <si>
    <t>Orientation Selectivity of the Retinal Ganglion Cells across Ecology</t>
  </si>
  <si>
    <t xml:space="preserve">Rabbit </t>
  </si>
  <si>
    <t>Where in the Retina are they studying?</t>
  </si>
  <si>
    <t>Type of Ganglion Cells?</t>
  </si>
  <si>
    <t>New type of Ganglion Cell- ON-_ OSGC</t>
  </si>
  <si>
    <t>Patch of Infeior Retina, Inner Plexiform Layer</t>
  </si>
  <si>
    <t>Vertical and Horizontal Light and Dark Bars</t>
  </si>
  <si>
    <t>19 Cells</t>
  </si>
  <si>
    <t>What about Photoreceptor to Bipolar to Ganglion Cells connection?</t>
  </si>
  <si>
    <t>ON - bipolar cells drive excitatory and inhibitory inputs of ON-OSGCs RF</t>
  </si>
  <si>
    <t>1. OSGCs have preference for only two orientations - Horixontal and Vertical</t>
  </si>
  <si>
    <t>Sowmya Venkataramani and W. Rowland Taylor</t>
  </si>
  <si>
    <t>Macaque</t>
  </si>
  <si>
    <t xml:space="preserve">Extracellular recording, Morphology Staining, Bioassay </t>
  </si>
  <si>
    <t xml:space="preserve">3 M and 3 P cells in the GLC </t>
  </si>
  <si>
    <t xml:space="preserve"> 3 cpd gratings of different orientations</t>
  </si>
  <si>
    <t xml:space="preserve">Passaglia et al. </t>
  </si>
  <si>
    <t>6 cells</t>
  </si>
  <si>
    <t xml:space="preserve">Horizontal - 0° </t>
  </si>
  <si>
    <t>For Ms, 94°,-3°, 3° ; For Ps, 86°,43°,49°</t>
  </si>
  <si>
    <t>https://doi.org/10.1016/S0042-6989(01)00312-1</t>
  </si>
  <si>
    <t>1. Cells with the most orientation bias had the greatest ellipticity of the RF. Less obvious may be the inherently nonlinear relationship between the two measures, illustrated by the curved line in the plot.             2.The preferred orientation of recorded cells, on the other hand, seemed to depend on their location in the retina.</t>
  </si>
  <si>
    <t>Analogous Pathways to IntraSpecies Visual Pathway?</t>
  </si>
  <si>
    <t xml:space="preserve">GLC neurons have more elongated field centers in monkey than cat. M cells were more similar to those found in cats. No difference in orientation sensitivity found in cat or LGN of Monkey. </t>
  </si>
  <si>
    <t xml:space="preserve">Bimodal Orientation sensitivity of P cells shared in LGN. </t>
  </si>
  <si>
    <t>https://www.jneurosci.org/content/36/11/3336</t>
  </si>
  <si>
    <t xml:space="preserve">Paride Antinucci et al </t>
  </si>
  <si>
    <t>Larval Zebrafish</t>
  </si>
  <si>
    <t xml:space="preserve">Retinal Ganglion Cell Preferred Orientation (Degrees)- From Horizontal </t>
  </si>
  <si>
    <t>No</t>
  </si>
  <si>
    <t>Yes</t>
  </si>
  <si>
    <t>5, 32, 86,161</t>
  </si>
  <si>
    <t>23 zebrafish larvae</t>
  </si>
  <si>
    <t>Calcium imaging using GFP on RGCs</t>
  </si>
  <si>
    <t>Retina</t>
  </si>
  <si>
    <r>
      <t>Standard Vertebrate Model in Bear from Masland R.H. The neuronal organization of the retina. </t>
    </r>
    <r>
      <rPr>
        <i/>
        <sz val="13"/>
        <color rgb="FF303030"/>
        <rFont val="Arial"/>
        <family val="2"/>
      </rPr>
      <t>Neuron. </t>
    </r>
    <r>
      <rPr>
        <sz val="13"/>
        <color rgb="FF303030"/>
        <rFont val="Arial"/>
        <family val="2"/>
      </rPr>
      <t>2012</t>
    </r>
  </si>
  <si>
    <t xml:space="preserve">1.In the retina, orientation selectivity is present among retinal ganglion cells (RGCs) [10, 13], the sole retinal output neurons, and amacrine cells (ACs) [13, 14]                                  2. tenm3+ ACs and their GABAergic inhibitory output are crucial for the tuning of orientation-selective RGCs. </t>
  </si>
  <si>
    <t xml:space="preserve">OS in the Retina [9, 10, 11, 12] </t>
  </si>
  <si>
    <t xml:space="preserve">https://pubmed.ncbi.nlm.nih.gov/27374343/ </t>
  </si>
  <si>
    <t xml:space="preserve"> CPD grating</t>
  </si>
  <si>
    <t>OSI</t>
  </si>
  <si>
    <t>Reported</t>
  </si>
  <si>
    <t>0.83 +_ 0.24</t>
  </si>
  <si>
    <t>Hz = R(θ Preferred)</t>
  </si>
  <si>
    <t>Moving CPD Gratings</t>
  </si>
  <si>
    <t>352, 105</t>
  </si>
  <si>
    <t>9  zebrafish larvae</t>
  </si>
  <si>
    <t xml:space="preserve">Retina to Tectum </t>
  </si>
  <si>
    <t>Nikolas Nikolaou et al</t>
  </si>
  <si>
    <t>https://www.ncbi.nlm.nih.gov/pmc/articles/PMC4516722/#SD5</t>
  </si>
  <si>
    <t>D B Bowling</t>
  </si>
  <si>
    <t>Turtle</t>
  </si>
  <si>
    <t>Had to calculate using voxels, Plot digitizer App</t>
  </si>
  <si>
    <t>He et al.</t>
  </si>
  <si>
    <t>D B Bowling et al.</t>
  </si>
  <si>
    <t>Stationary spots of light, meant to mimic rectangle</t>
  </si>
  <si>
    <t xml:space="preserve">0,45 </t>
  </si>
  <si>
    <t>2 OS cells</t>
  </si>
  <si>
    <t>Extracellular recording</t>
  </si>
  <si>
    <t>Optic Nerve</t>
  </si>
  <si>
    <t>ON and ON-OFF used to describe the receptive field of the ganglion field and not the stimulus reaction to light/dark</t>
  </si>
  <si>
    <t>Moving bar stimulus, used voxels</t>
  </si>
  <si>
    <t>Max Prerrefed θ from Horizontal</t>
  </si>
  <si>
    <t>Response not reported, no graph of OS R</t>
  </si>
  <si>
    <t>Hui Chen</t>
  </si>
  <si>
    <t>Mouse</t>
  </si>
  <si>
    <t>Moving White bar on black background</t>
  </si>
  <si>
    <t>DSGC and OSGCs</t>
  </si>
  <si>
    <t xml:space="preserve">orientation selectivity transmitted from the retina to the dLGN. </t>
  </si>
  <si>
    <t xml:space="preserve">https://journals.physiology.org/doi/full/10.1152/jn.00320.2014 </t>
  </si>
  <si>
    <t xml:space="preserve">Hui Chen et al. </t>
  </si>
  <si>
    <t xml:space="preserve">Levick </t>
  </si>
  <si>
    <t>Spikes over about 1sec</t>
  </si>
  <si>
    <t xml:space="preserve">Antinucci et al </t>
  </si>
  <si>
    <t>Zebrafish</t>
  </si>
  <si>
    <t>Graph of OSGC cells determined by min OSI, radial R values converted to relative voxels</t>
  </si>
  <si>
    <t>Moving CPD Grating</t>
  </si>
  <si>
    <t>60, 240</t>
  </si>
  <si>
    <t>31 zebrafish larvae</t>
  </si>
  <si>
    <t>Transgenic Zebrafish to Ca Imaging of RGCs</t>
  </si>
  <si>
    <t>RGC axon terminals ot tectal neuropil</t>
  </si>
  <si>
    <t>https://www.ncbi.nlm.nih.gov/pmc/articles/PMC3898612/</t>
  </si>
  <si>
    <t>1. Teneruins are involved insynaptic circuits of Drosophila 2. Tenm3- expressing  RGCs are found in chick and zebrafish</t>
  </si>
  <si>
    <t>Tenm3 expressing</t>
  </si>
  <si>
    <t xml:space="preserve">Nath and Schwartz </t>
  </si>
  <si>
    <t>`</t>
  </si>
  <si>
    <t xml:space="preserve">Moving CPD Gratings (0.025, 0.05, 0.1 and 0.2) </t>
  </si>
  <si>
    <t>92 OFF OS RG Cells</t>
  </si>
  <si>
    <t>Schematic of OFF OS RGC Cirucit Model included</t>
  </si>
  <si>
    <t>OFF OS RGCs reported in rabbit retina. 2 types vOS and hOS</t>
  </si>
  <si>
    <t>1. OSGCs do not rely on centre-surround interactions but on electrical synaptic input. 2.JAM-B RGCs can code for orientation, direction, colour, and likely even combinations of these three features in different stimulus condition</t>
  </si>
  <si>
    <t>OFF OS RGC, New type - Jam-B</t>
  </si>
  <si>
    <t>https://www.ncbi.nlm.nih.gov/pmc/articles/PMC5725423/</t>
  </si>
  <si>
    <t>Moving CPD grating, chose Rmax from vOS and hOS, they used circular variance, Rmax of vOS was greatest</t>
  </si>
  <si>
    <r>
      <t xml:space="preserve"> the maximum responses were circularly shifted to the same preferred angle across cells, and the response was averaged across every bar angle, </t>
    </r>
    <r>
      <rPr>
        <b/>
        <sz val="12"/>
        <color theme="1"/>
        <rFont val="Calibri"/>
        <family val="2"/>
        <scheme val="minor"/>
      </rPr>
      <t>Diff angle definition</t>
    </r>
  </si>
  <si>
    <t>60 ON OS RG Cells</t>
  </si>
  <si>
    <t>ON-OS RGC</t>
  </si>
  <si>
    <t>Flashing stationary light bar</t>
  </si>
  <si>
    <t>OS inhibition experiments and three theories for OS excitation</t>
  </si>
  <si>
    <t>Nath and Schwartz *</t>
  </si>
  <si>
    <t>1.OS responses have been recorded in both LGN and SC of mouse</t>
  </si>
  <si>
    <t xml:space="preserve">1. OS cells have also been reported in the koniocellular layers of primate LGN (Cheong et al., 2013 </t>
  </si>
  <si>
    <t>OS cells in cortex represent all orientations in a fairly uniform distribution (Hubel and Wiesel, 1974; Blasdel and Salama, 1986) and this representation has been linked to the perception of continuous edges defining object boundaries (Swindale et al., 2000). OS cells in LGN may be tuned to cardinal orientations (Marshel et al., 2012; Piscopo et al., 2013), as we found in the retina (but see Zhao et al., 2013). In SC, preferred orientation appears to be linked to retinotopic position, perhaps to represent optic flow (Ahmadlou and Heimel, 2015).</t>
  </si>
  <si>
    <t>https://www.jneurosci.org/content/36/11/3208#F2</t>
  </si>
  <si>
    <t>0 (adjusted)</t>
  </si>
  <si>
    <t>Focused on ON- OSGC with a RF with ON center and OFF surround</t>
  </si>
  <si>
    <t>89.1 (vOS), 3.6 (hOS)</t>
  </si>
  <si>
    <t>Inferior Retina</t>
  </si>
  <si>
    <t>21 vOSRGC, 15 hOSRGC</t>
  </si>
  <si>
    <t>Stationary black bar</t>
  </si>
  <si>
    <t>orientation-selective circuitry for both cell types</t>
  </si>
  <si>
    <t>Sowmya Venkataramani and W. Rowland Taylor *</t>
  </si>
  <si>
    <t>Sowmya Venkataramani and W. Rowland Taylor*</t>
  </si>
  <si>
    <t>Spike Count. Took min of vOS and hOS for R (0°). used vOS (see figure)</t>
  </si>
  <si>
    <t>Zhao X et al.</t>
  </si>
  <si>
    <t>Moving CPD gratings</t>
  </si>
  <si>
    <t xml:space="preserve">https://www.ncbi.nlm.nih.gov/pmc/articles/PMC3135107 </t>
  </si>
  <si>
    <t>median OSI instead of Rmax(OSI)</t>
  </si>
  <si>
    <t>not reported</t>
  </si>
  <si>
    <t>776 cells from 2 retina</t>
  </si>
  <si>
    <t>Retina to dLGN</t>
  </si>
  <si>
    <t>Are M, P or non-P and non-M GCs across Species mentioned? Ie. Koniocellular</t>
  </si>
  <si>
    <t>https://www.ncbi.nlm.nih.gov/pmc/articles/PMC3728687/</t>
  </si>
  <si>
    <t>Tom Baden et al. *</t>
  </si>
  <si>
    <t xml:space="preserve">The dataset (11,210 cells, n=50 retinas; ) is too complex to be interpreted manually (e.g.30), so they used a clustering approach and yielded 46 groups </t>
  </si>
  <si>
    <t>Stationary black bar grating (for this one cell type)</t>
  </si>
  <si>
    <t xml:space="preserve">https://www.ncbi.nlm.nih.gov/pmc/articles/PMC4724341/ </t>
  </si>
  <si>
    <t>Stationary white bar grating (for this one cell type)</t>
  </si>
  <si>
    <t>Converted from Polar to normSpike</t>
  </si>
  <si>
    <t>1 Cell of Functional group G17, 826 cells</t>
  </si>
  <si>
    <t>46 type of RGC types found. This sample is  1 cell of group G17</t>
  </si>
  <si>
    <t>Dark bar, Converted from Polar to normSpike</t>
  </si>
  <si>
    <t>Light bar, Converted from Polar to normSpike</t>
  </si>
  <si>
    <t>Hz= R(θ Preferred +90) = R(Ortho)</t>
  </si>
  <si>
    <t>Go back ips (Impulses/ Second)</t>
  </si>
  <si>
    <t xml:space="preserve">https://physoc.onlinelibrary.wiley.com/doi/abs/10.1113/jphysiol.1980.sp013118 </t>
  </si>
  <si>
    <t xml:space="preserve">https://physoc.onlinelibrary.wiley.com/doi/abs/10.1113/jphysiol.1967.sp008140?sid=nlm%3Apubmed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</si>
</sst>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2"/>
      <color theme="1"/>
      <name val="Calibri"/>
      <family val="2"/>
      <scheme val="minor"/>
    </font>
    <font>
      <u/>
      <sz val="12"/>
      <color theme="10"/>
      <name val="Calibri"/>
      <family val="2"/>
      <scheme val="minor"/>
    </font>
    <font>
      <sz val="8"/>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sz val="13"/>
      <color rgb="FF303030"/>
      <name val="Arial"/>
      <family val="2"/>
    </font>
    <font>
      <i/>
      <sz val="13"/>
      <color rgb="FF303030"/>
      <name val="Arial"/>
      <family val="2"/>
    </font>
    <font>
      <sz val="12"/>
      <color theme="1"/>
      <name val="Calibri (Body)"/>
    </font>
    <font>
      <sz val="12"/>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3" fillId="0" borderId="0"/>
    <xf numFmtId="44" fontId="3" fillId="0" borderId="0" applyFont="0" applyFill="0" applyBorder="0" applyAlignment="0" applyProtection="0"/>
    <xf numFmtId="0" fontId="4"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applyAlignment="1">
      <alignment wrapText="1"/>
    </xf>
    <xf numFmtId="0" fontId="5" fillId="0" borderId="0" xfId="0" applyFont="1" applyAlignment="1">
      <alignment wrapText="1"/>
    </xf>
    <xf numFmtId="0" fontId="6" fillId="0" borderId="0" xfId="0" applyFont="1" applyAlignment="1">
      <alignment wrapText="1"/>
    </xf>
    <xf numFmtId="0" fontId="8" fillId="0" borderId="0" xfId="1" applyFont="1"/>
    <xf numFmtId="0" fontId="9" fillId="0" borderId="0" xfId="0" applyFont="1"/>
    <xf numFmtId="0" fontId="0" fillId="0" borderId="0" xfId="0" applyAlignment="1">
      <alignment horizontal="center" wrapText="1"/>
    </xf>
  </cellXfs>
  <cellStyles count="5">
    <cellStyle name="Currency 2" xfId="3" xr:uid="{9233B39A-8459-3C4E-AB90-4725C70CE864}"/>
    <cellStyle name="Hyperlink" xfId="1" builtinId="8"/>
    <cellStyle name="Hyperlink 2" xfId="4" xr:uid="{06133768-8BB0-C743-8131-C06B19B6C970}"/>
    <cellStyle name="Normal" xfId="0" builtinId="0"/>
    <cellStyle name="Normal 2" xfId="2" xr:uid="{98EEBECF-522B-3D44-8AA2-91B9046D67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5725423/" TargetMode="External"/><Relationship Id="rId13" Type="http://schemas.openxmlformats.org/officeDocument/2006/relationships/hyperlink" Target="https://www.ncbi.nlm.nih.gov/pmc/articles/PMC4724341/" TargetMode="External"/><Relationship Id="rId3" Type="http://schemas.openxmlformats.org/officeDocument/2006/relationships/hyperlink" Target="https://pubmed.ncbi.nlm.nih.gov/27374343/" TargetMode="External"/><Relationship Id="rId7" Type="http://schemas.openxmlformats.org/officeDocument/2006/relationships/hyperlink" Target="https://www.ncbi.nlm.nih.gov/pmc/articles/PMC3898612/" TargetMode="External"/><Relationship Id="rId12" Type="http://schemas.openxmlformats.org/officeDocument/2006/relationships/hyperlink" Target="https://www.ncbi.nlm.nih.gov/pmc/articles/PMC4724341/" TargetMode="External"/><Relationship Id="rId2" Type="http://schemas.openxmlformats.org/officeDocument/2006/relationships/hyperlink" Target="https://www.jneurosci.org/content/36/11/3336" TargetMode="External"/><Relationship Id="rId1" Type="http://schemas.openxmlformats.org/officeDocument/2006/relationships/hyperlink" Target="https://doi.org/10.1016/S0042-6989(01)00312-1" TargetMode="External"/><Relationship Id="rId6" Type="http://schemas.openxmlformats.org/officeDocument/2006/relationships/hyperlink" Target="https://journals.physiology.org/doi/full/10.1152/jn.00320.2014" TargetMode="External"/><Relationship Id="rId11" Type="http://schemas.openxmlformats.org/officeDocument/2006/relationships/hyperlink" Target="https://www.ncbi.nlm.nih.gov/pmc/articles/PMC3728687/" TargetMode="External"/><Relationship Id="rId5" Type="http://schemas.openxmlformats.org/officeDocument/2006/relationships/hyperlink" Target="https://www.ncbi.nlm.nih.gov/pmc/articles/PMC4516722/" TargetMode="External"/><Relationship Id="rId15" Type="http://schemas.openxmlformats.org/officeDocument/2006/relationships/hyperlink" Target="https://physoc.onlinelibrary.wiley.com/doi/abs/10.1113/jphysiol.1967.sp008140?sid=nlm%3Apubmed" TargetMode="External"/><Relationship Id="rId10" Type="http://schemas.openxmlformats.org/officeDocument/2006/relationships/hyperlink" Target="https://www.ncbi.nlm.nih.gov/pmc/articles/PMC3135107" TargetMode="External"/><Relationship Id="rId4" Type="http://schemas.openxmlformats.org/officeDocument/2006/relationships/hyperlink" Target="https://www.ncbi.nlm.nih.gov/pubmed/?term=Nikolaou%20N%5BAuthor%5D&amp;cauthor=true&amp;cauthor_uid=23083735" TargetMode="External"/><Relationship Id="rId9" Type="http://schemas.openxmlformats.org/officeDocument/2006/relationships/hyperlink" Target="https://www.jneurosci.org/content/36/11/3208" TargetMode="External"/><Relationship Id="rId14" Type="http://schemas.openxmlformats.org/officeDocument/2006/relationships/hyperlink" Target="https://physoc.onlinelibrary.wiley.com/doi/abs/10.1113/jphysiol.1980.sp01311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term=Nikolaou%20N%5BAuthor%5D&amp;cauthor=true&amp;cauthor_uid=230837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650FE-C003-6F4D-B1B4-54E090B6C73A}">
  <dimension ref="A2:P19"/>
  <sheetViews>
    <sheetView topLeftCell="A7" zoomScale="40" zoomScaleNormal="35" workbookViewId="0">
      <selection activeCell="P12" sqref="P12"/>
    </sheetView>
  </sheetViews>
  <sheetFormatPr baseColWidth="10" defaultRowHeight="16" x14ac:dyDescent="0.2"/>
  <cols>
    <col min="1" max="1" width="10.83203125" style="1"/>
    <col min="2" max="2" width="42.6640625" style="1" customWidth="1"/>
    <col min="3" max="3" width="10.83203125" style="1"/>
    <col min="4" max="4" width="16.33203125" style="1" customWidth="1"/>
    <col min="5" max="5" width="16.5" style="1" customWidth="1"/>
    <col min="6" max="6" width="20.83203125" style="1" customWidth="1"/>
    <col min="7" max="7" width="12" style="1" customWidth="1"/>
    <col min="8" max="8" width="13.5" style="1" customWidth="1"/>
    <col min="9" max="10" width="40" style="1" customWidth="1"/>
    <col min="11" max="11" width="21.6640625" style="1" customWidth="1"/>
    <col min="12" max="12" width="20" style="1" customWidth="1"/>
    <col min="13" max="14" width="18.6640625" style="1" customWidth="1"/>
    <col min="15" max="15" width="25.6640625" style="1" customWidth="1"/>
    <col min="16" max="16" width="48.33203125" style="1" customWidth="1"/>
    <col min="17" max="16384" width="10.83203125" style="1"/>
  </cols>
  <sheetData>
    <row r="2" spans="1:16" ht="34" customHeight="1" x14ac:dyDescent="0.2">
      <c r="B2" s="7" t="s">
        <v>9</v>
      </c>
      <c r="C2" s="7"/>
      <c r="D2" s="7"/>
    </row>
    <row r="3" spans="1:16" ht="85" x14ac:dyDescent="0.2">
      <c r="B3" s="3" t="s">
        <v>2</v>
      </c>
      <c r="C3" s="3" t="s">
        <v>1</v>
      </c>
      <c r="D3" s="3" t="s">
        <v>0</v>
      </c>
      <c r="E3" s="3" t="s">
        <v>8</v>
      </c>
      <c r="F3" s="3" t="s">
        <v>37</v>
      </c>
      <c r="G3" s="3" t="s">
        <v>3</v>
      </c>
      <c r="H3" s="3" t="s">
        <v>7</v>
      </c>
      <c r="I3" s="3" t="s">
        <v>11</v>
      </c>
      <c r="J3" s="3" t="s">
        <v>17</v>
      </c>
      <c r="K3" s="3" t="s">
        <v>12</v>
      </c>
      <c r="L3" s="3" t="s">
        <v>6</v>
      </c>
      <c r="M3" s="3" t="s">
        <v>31</v>
      </c>
      <c r="N3" s="3" t="s">
        <v>130</v>
      </c>
      <c r="O3" s="3" t="s">
        <v>5</v>
      </c>
      <c r="P3" s="3" t="s">
        <v>4</v>
      </c>
    </row>
    <row r="4" spans="1:16" ht="85" x14ac:dyDescent="0.2">
      <c r="A4" s="1">
        <v>1</v>
      </c>
      <c r="B4" s="1" t="s">
        <v>20</v>
      </c>
      <c r="C4" s="1">
        <v>2016</v>
      </c>
      <c r="D4" s="1" t="s">
        <v>10</v>
      </c>
      <c r="E4" s="1" t="s">
        <v>15</v>
      </c>
      <c r="F4" s="1" t="s">
        <v>27</v>
      </c>
      <c r="G4" s="1" t="s">
        <v>16</v>
      </c>
      <c r="H4" s="1" t="s">
        <v>22</v>
      </c>
      <c r="I4" s="1" t="s">
        <v>14</v>
      </c>
      <c r="J4" s="1" t="s">
        <v>18</v>
      </c>
      <c r="K4" s="1" t="s">
        <v>13</v>
      </c>
      <c r="N4" s="1" t="s">
        <v>38</v>
      </c>
      <c r="O4" s="1" t="s">
        <v>19</v>
      </c>
      <c r="P4" s="2" t="s">
        <v>34</v>
      </c>
    </row>
    <row r="5" spans="1:16" ht="221" x14ac:dyDescent="0.2">
      <c r="A5" s="1">
        <v>2</v>
      </c>
      <c r="B5" s="1" t="s">
        <v>25</v>
      </c>
      <c r="C5" s="1">
        <v>2002</v>
      </c>
      <c r="D5" s="1" t="s">
        <v>21</v>
      </c>
      <c r="E5" s="1" t="s">
        <v>24</v>
      </c>
      <c r="F5" s="1" t="s">
        <v>28</v>
      </c>
      <c r="G5" s="1" t="s">
        <v>26</v>
      </c>
      <c r="H5" s="1" t="s">
        <v>67</v>
      </c>
      <c r="K5" s="1" t="s">
        <v>23</v>
      </c>
      <c r="L5" s="1" t="s">
        <v>33</v>
      </c>
      <c r="M5" s="1" t="s">
        <v>32</v>
      </c>
      <c r="N5" s="1" t="s">
        <v>39</v>
      </c>
      <c r="O5" s="1" t="s">
        <v>30</v>
      </c>
      <c r="P5" s="2" t="s">
        <v>29</v>
      </c>
    </row>
    <row r="6" spans="1:16" ht="170" x14ac:dyDescent="0.2">
      <c r="A6" s="1">
        <v>3</v>
      </c>
      <c r="B6" s="1" t="s">
        <v>35</v>
      </c>
      <c r="C6" s="1">
        <v>2016</v>
      </c>
      <c r="D6" s="1" t="s">
        <v>36</v>
      </c>
      <c r="E6" s="1" t="s">
        <v>48</v>
      </c>
      <c r="F6" s="1" t="s">
        <v>40</v>
      </c>
      <c r="G6" s="1" t="s">
        <v>41</v>
      </c>
      <c r="H6" s="1" t="s">
        <v>42</v>
      </c>
      <c r="I6" s="1" t="s">
        <v>43</v>
      </c>
      <c r="J6" s="4" t="s">
        <v>44</v>
      </c>
      <c r="M6" s="1" t="s">
        <v>46</v>
      </c>
      <c r="N6" s="1" t="s">
        <v>38</v>
      </c>
      <c r="O6" s="1" t="s">
        <v>45</v>
      </c>
      <c r="P6" s="2" t="s">
        <v>47</v>
      </c>
    </row>
    <row r="7" spans="1:16" ht="68" x14ac:dyDescent="0.2">
      <c r="A7" s="1">
        <v>4</v>
      </c>
      <c r="B7" s="5" t="s">
        <v>57</v>
      </c>
      <c r="C7" s="1">
        <v>2012</v>
      </c>
      <c r="D7" s="1" t="s">
        <v>36</v>
      </c>
      <c r="E7" s="1" t="s">
        <v>53</v>
      </c>
      <c r="F7" s="1" t="s">
        <v>54</v>
      </c>
      <c r="G7" s="1" t="s">
        <v>55</v>
      </c>
      <c r="H7" s="1" t="s">
        <v>88</v>
      </c>
      <c r="I7" s="1" t="s">
        <v>56</v>
      </c>
      <c r="N7" s="1" t="s">
        <v>38</v>
      </c>
      <c r="P7" s="2" t="s">
        <v>58</v>
      </c>
    </row>
    <row r="8" spans="1:16" ht="85" x14ac:dyDescent="0.2">
      <c r="A8" s="1">
        <v>5</v>
      </c>
      <c r="B8" s="1" t="s">
        <v>59</v>
      </c>
      <c r="C8" s="1">
        <v>1980</v>
      </c>
      <c r="D8" s="1" t="s">
        <v>60</v>
      </c>
      <c r="E8" s="1" t="s">
        <v>64</v>
      </c>
      <c r="F8" s="1" t="s">
        <v>65</v>
      </c>
      <c r="G8" s="1" t="s">
        <v>66</v>
      </c>
      <c r="H8" s="1" t="s">
        <v>67</v>
      </c>
      <c r="I8" s="1" t="s">
        <v>68</v>
      </c>
      <c r="N8" s="1" t="s">
        <v>38</v>
      </c>
      <c r="O8" s="1" t="s">
        <v>69</v>
      </c>
      <c r="P8" s="2" t="s">
        <v>144</v>
      </c>
    </row>
    <row r="9" spans="1:16" ht="17" x14ac:dyDescent="0.2">
      <c r="A9" s="1">
        <v>6</v>
      </c>
      <c r="B9" s="1" t="s">
        <v>62</v>
      </c>
      <c r="C9" s="1">
        <v>1998</v>
      </c>
      <c r="D9" s="1" t="s">
        <v>10</v>
      </c>
      <c r="F9" s="1">
        <v>0</v>
      </c>
    </row>
    <row r="10" spans="1:16" ht="51" x14ac:dyDescent="0.2">
      <c r="A10" s="1">
        <v>7</v>
      </c>
      <c r="B10" s="1" t="s">
        <v>73</v>
      </c>
      <c r="C10" s="1">
        <v>2014</v>
      </c>
      <c r="D10" s="1" t="s">
        <v>74</v>
      </c>
      <c r="E10" s="1" t="s">
        <v>75</v>
      </c>
      <c r="F10" s="1">
        <v>270</v>
      </c>
      <c r="H10" s="1" t="s">
        <v>67</v>
      </c>
      <c r="I10" s="1" t="s">
        <v>43</v>
      </c>
      <c r="K10" s="1" t="s">
        <v>76</v>
      </c>
      <c r="L10" s="1" t="s">
        <v>77</v>
      </c>
      <c r="N10" s="1" t="s">
        <v>38</v>
      </c>
      <c r="P10" s="2" t="s">
        <v>78</v>
      </c>
    </row>
    <row r="11" spans="1:16" ht="34" x14ac:dyDescent="0.2">
      <c r="A11" s="1">
        <v>8</v>
      </c>
      <c r="B11" s="1" t="s">
        <v>80</v>
      </c>
      <c r="C11" s="1">
        <v>1967</v>
      </c>
      <c r="D11" s="1" t="s">
        <v>10</v>
      </c>
      <c r="F11" s="1">
        <v>0</v>
      </c>
      <c r="P11" s="2" t="s">
        <v>145</v>
      </c>
    </row>
    <row r="12" spans="1:16" ht="119" x14ac:dyDescent="0.2">
      <c r="A12" s="1">
        <v>9</v>
      </c>
      <c r="B12" s="1" t="s">
        <v>82</v>
      </c>
      <c r="C12" s="1">
        <v>2013</v>
      </c>
      <c r="D12" s="1" t="s">
        <v>83</v>
      </c>
      <c r="E12" s="1" t="s">
        <v>85</v>
      </c>
      <c r="F12" s="1" t="s">
        <v>86</v>
      </c>
      <c r="G12" s="1" t="s">
        <v>87</v>
      </c>
      <c r="H12" s="1" t="s">
        <v>88</v>
      </c>
      <c r="I12" s="1" t="s">
        <v>56</v>
      </c>
      <c r="K12" s="1" t="s">
        <v>92</v>
      </c>
      <c r="L12" s="1" t="s">
        <v>89</v>
      </c>
      <c r="M12" s="1" t="s">
        <v>91</v>
      </c>
      <c r="N12" s="1" t="s">
        <v>38</v>
      </c>
      <c r="P12" s="2" t="s">
        <v>90</v>
      </c>
    </row>
    <row r="13" spans="1:16" ht="153" x14ac:dyDescent="0.2">
      <c r="A13" s="1">
        <v>10</v>
      </c>
      <c r="B13" s="1" t="s">
        <v>93</v>
      </c>
      <c r="C13" s="1">
        <v>2017</v>
      </c>
      <c r="D13" s="1" t="s">
        <v>74</v>
      </c>
      <c r="E13" s="1" t="s">
        <v>95</v>
      </c>
      <c r="F13" s="1">
        <v>270</v>
      </c>
      <c r="G13" s="1" t="s">
        <v>96</v>
      </c>
      <c r="H13" s="1" t="s">
        <v>67</v>
      </c>
      <c r="I13" s="1" t="s">
        <v>43</v>
      </c>
      <c r="J13" s="1" t="s">
        <v>97</v>
      </c>
      <c r="K13" s="1" t="s">
        <v>100</v>
      </c>
      <c r="M13" s="1" t="s">
        <v>98</v>
      </c>
      <c r="N13" s="1" t="s">
        <v>38</v>
      </c>
      <c r="O13" s="1" t="s">
        <v>99</v>
      </c>
      <c r="P13" s="2" t="s">
        <v>101</v>
      </c>
    </row>
    <row r="14" spans="1:16" ht="356" x14ac:dyDescent="0.2">
      <c r="A14" s="1">
        <v>11</v>
      </c>
      <c r="B14" s="1" t="s">
        <v>108</v>
      </c>
      <c r="C14" s="1">
        <v>2016</v>
      </c>
      <c r="D14" s="1" t="s">
        <v>74</v>
      </c>
      <c r="E14" s="1" t="s">
        <v>106</v>
      </c>
      <c r="F14" s="1" t="s">
        <v>113</v>
      </c>
      <c r="G14" s="1" t="s">
        <v>104</v>
      </c>
      <c r="H14" s="1" t="s">
        <v>67</v>
      </c>
      <c r="I14" s="1" t="s">
        <v>43</v>
      </c>
      <c r="J14" s="1" t="s">
        <v>107</v>
      </c>
      <c r="K14" s="1" t="s">
        <v>105</v>
      </c>
      <c r="L14" s="1" t="s">
        <v>109</v>
      </c>
      <c r="M14" s="1" t="s">
        <v>110</v>
      </c>
      <c r="N14" s="1" t="s">
        <v>39</v>
      </c>
      <c r="O14" s="1" t="s">
        <v>111</v>
      </c>
      <c r="P14" s="2" t="s">
        <v>112</v>
      </c>
    </row>
    <row r="15" spans="1:16" ht="34" x14ac:dyDescent="0.2">
      <c r="A15" s="1">
        <v>12</v>
      </c>
      <c r="B15" s="1" t="s">
        <v>121</v>
      </c>
      <c r="C15" s="1">
        <v>2010</v>
      </c>
      <c r="D15" s="1" t="s">
        <v>10</v>
      </c>
      <c r="E15" s="1" t="s">
        <v>118</v>
      </c>
      <c r="F15" s="1" t="s">
        <v>115</v>
      </c>
      <c r="G15" s="1" t="s">
        <v>117</v>
      </c>
      <c r="H15" s="1" t="s">
        <v>67</v>
      </c>
      <c r="I15" s="1" t="s">
        <v>116</v>
      </c>
      <c r="J15" s="1" t="s">
        <v>119</v>
      </c>
      <c r="K15" s="1" t="s">
        <v>105</v>
      </c>
      <c r="N15" s="1" t="s">
        <v>38</v>
      </c>
      <c r="P15" s="2" t="s">
        <v>125</v>
      </c>
    </row>
    <row r="16" spans="1:16" ht="34" x14ac:dyDescent="0.2">
      <c r="A16" s="1">
        <v>13</v>
      </c>
      <c r="B16" s="1" t="s">
        <v>123</v>
      </c>
      <c r="C16" s="1">
        <v>2013</v>
      </c>
      <c r="D16" s="1" t="s">
        <v>74</v>
      </c>
      <c r="E16" s="1" t="s">
        <v>124</v>
      </c>
      <c r="F16" s="1" t="s">
        <v>127</v>
      </c>
      <c r="G16" s="1" t="s">
        <v>128</v>
      </c>
      <c r="H16" s="1" t="s">
        <v>67</v>
      </c>
      <c r="I16" s="1" t="s">
        <v>43</v>
      </c>
      <c r="L16" s="1" t="s">
        <v>129</v>
      </c>
      <c r="N16" s="1" t="s">
        <v>39</v>
      </c>
      <c r="P16" s="2" t="s">
        <v>131</v>
      </c>
    </row>
    <row r="17" spans="1:16" ht="102" x14ac:dyDescent="0.2">
      <c r="A17" s="1">
        <v>14</v>
      </c>
      <c r="B17" s="1" t="s">
        <v>132</v>
      </c>
      <c r="C17" s="1">
        <v>2016</v>
      </c>
      <c r="D17" s="1" t="s">
        <v>74</v>
      </c>
      <c r="E17" s="1" t="s">
        <v>134</v>
      </c>
      <c r="G17" s="1" t="s">
        <v>138</v>
      </c>
      <c r="H17" s="1" t="s">
        <v>67</v>
      </c>
      <c r="I17" s="1" t="s">
        <v>43</v>
      </c>
      <c r="K17" s="1" t="s">
        <v>139</v>
      </c>
      <c r="N17" s="1" t="s">
        <v>38</v>
      </c>
      <c r="O17" s="1" t="s">
        <v>133</v>
      </c>
      <c r="P17" s="2" t="s">
        <v>135</v>
      </c>
    </row>
    <row r="18" spans="1:16" ht="102" x14ac:dyDescent="0.2">
      <c r="A18" s="1">
        <v>15</v>
      </c>
      <c r="B18" s="1" t="s">
        <v>132</v>
      </c>
      <c r="C18" s="1">
        <v>2016</v>
      </c>
      <c r="D18" s="1" t="s">
        <v>74</v>
      </c>
      <c r="E18" s="1" t="s">
        <v>136</v>
      </c>
      <c r="G18" s="1" t="s">
        <v>138</v>
      </c>
      <c r="H18" s="1" t="s">
        <v>67</v>
      </c>
      <c r="I18" s="1" t="s">
        <v>43</v>
      </c>
      <c r="K18" s="1" t="s">
        <v>139</v>
      </c>
      <c r="N18" s="1" t="s">
        <v>38</v>
      </c>
      <c r="O18" s="1" t="s">
        <v>133</v>
      </c>
      <c r="P18" s="2" t="s">
        <v>135</v>
      </c>
    </row>
    <row r="19" spans="1:16" ht="17" x14ac:dyDescent="0.2">
      <c r="D19" s="1" t="s">
        <v>94</v>
      </c>
    </row>
  </sheetData>
  <mergeCells count="1">
    <mergeCell ref="B2:D2"/>
  </mergeCells>
  <phoneticPr fontId="2" type="noConversion"/>
  <hyperlinks>
    <hyperlink ref="P5" r:id="rId1" xr:uid="{208DB3A8-AEAD-C44D-A131-2AE638FB9798}"/>
    <hyperlink ref="P4" r:id="rId2" xr:uid="{97DA79A7-E809-4F45-AD59-BEBD002963DC}"/>
    <hyperlink ref="P6" r:id="rId3" xr:uid="{E20DB622-2316-7349-8BB0-FF0961698BA0}"/>
    <hyperlink ref="B7" r:id="rId4" display="https://www.ncbi.nlm.nih.gov/pubmed/?term=Nikolaou%20N%5BAuthor%5D&amp;cauthor=true&amp;cauthor_uid=23083735" xr:uid="{938F0B30-5F74-EB43-AF74-8A84F14EA496}"/>
    <hyperlink ref="P7" r:id="rId5" location="SD5" xr:uid="{181DEBCB-8D76-A740-8F39-34AAE6F47AE8}"/>
    <hyperlink ref="P10" r:id="rId6" xr:uid="{6E155834-E2D7-A24E-AD5D-E684A17E388F}"/>
    <hyperlink ref="P12" r:id="rId7" xr:uid="{5FE123F9-514C-5D49-A56B-5FFB422D22DA}"/>
    <hyperlink ref="P13" r:id="rId8" xr:uid="{996CC903-5F30-0D49-A40B-7DD486C7D982}"/>
    <hyperlink ref="P14" r:id="rId9" location="F2" xr:uid="{78F6548A-BD12-9C49-B3F6-5471FC69A71F}"/>
    <hyperlink ref="P15" r:id="rId10" xr:uid="{A8C503B6-F448-DE4A-87D1-4DF20378232B}"/>
    <hyperlink ref="P16" r:id="rId11" xr:uid="{67026304-220D-134D-A03F-62278EC62D20}"/>
    <hyperlink ref="P17" r:id="rId12" xr:uid="{025EE9EC-5225-1540-8D62-340AB0C8073A}"/>
    <hyperlink ref="P18" r:id="rId13" xr:uid="{A5994972-508D-6046-9DDC-E7648B7C718B}"/>
    <hyperlink ref="P8" r:id="rId14" xr:uid="{7C75ACE8-CAF1-9F4C-8A67-13B70EBD3D2F}"/>
    <hyperlink ref="P11" r:id="rId15" xr:uid="{B8300856-9483-C84C-9E38-AE924EBF7544}"/>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71B5-7554-D844-ABF1-163AC45227F9}">
  <dimension ref="A2:J18"/>
  <sheetViews>
    <sheetView tabSelected="1" zoomScale="66" zoomScaleNormal="110" workbookViewId="0">
      <selection activeCell="D32" sqref="D32"/>
    </sheetView>
  </sheetViews>
  <sheetFormatPr baseColWidth="10" defaultRowHeight="16" x14ac:dyDescent="0.2"/>
  <cols>
    <col min="2" max="2" width="26.1640625" customWidth="1"/>
    <col min="3" max="3" width="16.33203125" style="1" customWidth="1"/>
    <col min="4" max="4" width="32.5" customWidth="1"/>
    <col min="5" max="5" width="31" customWidth="1"/>
    <col min="6" max="6" width="22.5" customWidth="1"/>
    <col min="7" max="7" width="35" customWidth="1"/>
    <col min="8" max="8" width="24.5" customWidth="1"/>
    <col min="9" max="9" width="16.83203125" customWidth="1"/>
    <col min="10" max="10" width="42" customWidth="1"/>
  </cols>
  <sheetData>
    <row r="2" spans="1:10" ht="17" x14ac:dyDescent="0.2">
      <c r="B2" s="3" t="s">
        <v>2</v>
      </c>
      <c r="C2" s="3" t="s">
        <v>0</v>
      </c>
      <c r="D2" s="3" t="s">
        <v>1</v>
      </c>
      <c r="E2" t="s">
        <v>71</v>
      </c>
      <c r="F2" t="s">
        <v>52</v>
      </c>
      <c r="G2" t="s">
        <v>142</v>
      </c>
      <c r="H2" t="s">
        <v>49</v>
      </c>
      <c r="I2" t="s">
        <v>50</v>
      </c>
      <c r="J2" t="s">
        <v>5</v>
      </c>
    </row>
    <row r="3" spans="1:10" ht="34" x14ac:dyDescent="0.2">
      <c r="A3">
        <v>1</v>
      </c>
      <c r="B3" s="1" t="s">
        <v>20</v>
      </c>
      <c r="C3" s="1" t="s">
        <v>10</v>
      </c>
      <c r="D3" s="1">
        <v>2016</v>
      </c>
      <c r="E3">
        <v>0</v>
      </c>
      <c r="F3">
        <v>80</v>
      </c>
      <c r="G3">
        <f>48/2</f>
        <v>24</v>
      </c>
      <c r="H3">
        <f>(F3-G3)/(F3+G3)</f>
        <v>0.53846153846153844</v>
      </c>
      <c r="I3" s="1" t="s">
        <v>51</v>
      </c>
      <c r="J3" t="s">
        <v>114</v>
      </c>
    </row>
    <row r="4" spans="1:10" ht="17" x14ac:dyDescent="0.2">
      <c r="A4">
        <v>2</v>
      </c>
      <c r="B4" s="1" t="s">
        <v>25</v>
      </c>
      <c r="C4" s="1" t="s">
        <v>21</v>
      </c>
      <c r="D4" s="1">
        <v>2002</v>
      </c>
      <c r="H4" t="e">
        <f>(F4-G4)/(F4+G4)</f>
        <v>#DIV/0!</v>
      </c>
      <c r="J4" t="s">
        <v>143</v>
      </c>
    </row>
    <row r="5" spans="1:10" ht="17" x14ac:dyDescent="0.2">
      <c r="A5">
        <v>3</v>
      </c>
      <c r="B5" s="1" t="s">
        <v>35</v>
      </c>
      <c r="C5" s="1" t="s">
        <v>36</v>
      </c>
      <c r="D5" s="1">
        <v>2016</v>
      </c>
      <c r="E5">
        <v>5</v>
      </c>
      <c r="F5">
        <v>4307</v>
      </c>
      <c r="G5">
        <v>338</v>
      </c>
      <c r="H5">
        <f>(F5-G5)/(F5+G5)</f>
        <v>0.85446716899892361</v>
      </c>
      <c r="J5" t="s">
        <v>61</v>
      </c>
    </row>
    <row r="6" spans="1:10" ht="17" x14ac:dyDescent="0.2">
      <c r="A6">
        <v>4</v>
      </c>
      <c r="B6" s="5" t="s">
        <v>57</v>
      </c>
      <c r="C6" s="1" t="s">
        <v>36</v>
      </c>
      <c r="D6" s="1">
        <v>2012</v>
      </c>
      <c r="E6">
        <v>172</v>
      </c>
      <c r="F6">
        <v>16126</v>
      </c>
      <c r="G6">
        <v>4071</v>
      </c>
      <c r="H6">
        <f>(F6-G6)/(F6+G6)</f>
        <v>0.59687082239936629</v>
      </c>
      <c r="J6" t="s">
        <v>70</v>
      </c>
    </row>
    <row r="7" spans="1:10" ht="17" x14ac:dyDescent="0.2">
      <c r="A7">
        <v>5</v>
      </c>
      <c r="B7" s="1" t="s">
        <v>63</v>
      </c>
      <c r="C7" s="1" t="s">
        <v>60</v>
      </c>
      <c r="D7" s="1">
        <v>1980</v>
      </c>
      <c r="H7" t="e">
        <f t="shared" ref="H7:H17" si="0">(F7-G7)/(F7+G7)</f>
        <v>#DIV/0!</v>
      </c>
      <c r="J7" t="s">
        <v>72</v>
      </c>
    </row>
    <row r="8" spans="1:10" ht="17" x14ac:dyDescent="0.2">
      <c r="A8">
        <v>6</v>
      </c>
      <c r="B8" s="1" t="s">
        <v>62</v>
      </c>
      <c r="C8" s="1" t="s">
        <v>10</v>
      </c>
      <c r="D8" s="1">
        <v>1998</v>
      </c>
      <c r="E8">
        <v>0</v>
      </c>
      <c r="F8">
        <v>21</v>
      </c>
      <c r="G8">
        <v>0.15</v>
      </c>
      <c r="H8">
        <f t="shared" si="0"/>
        <v>0.98581560283687952</v>
      </c>
      <c r="J8" t="s">
        <v>137</v>
      </c>
    </row>
    <row r="9" spans="1:10" ht="17" x14ac:dyDescent="0.2">
      <c r="A9">
        <v>7</v>
      </c>
      <c r="B9" s="1" t="s">
        <v>79</v>
      </c>
      <c r="C9" s="1" t="s">
        <v>74</v>
      </c>
      <c r="D9" s="1">
        <v>2014</v>
      </c>
      <c r="E9">
        <v>270</v>
      </c>
      <c r="F9">
        <v>65.17</v>
      </c>
      <c r="G9">
        <v>34.11</v>
      </c>
      <c r="H9">
        <f t="shared" si="0"/>
        <v>0.31285253827558424</v>
      </c>
    </row>
    <row r="10" spans="1:10" ht="17" x14ac:dyDescent="0.2">
      <c r="A10">
        <v>8</v>
      </c>
      <c r="B10" s="1" t="s">
        <v>80</v>
      </c>
      <c r="C10" s="1" t="s">
        <v>10</v>
      </c>
      <c r="D10" s="1">
        <v>1967</v>
      </c>
      <c r="E10">
        <v>0</v>
      </c>
      <c r="F10">
        <v>43</v>
      </c>
      <c r="G10">
        <v>1</v>
      </c>
      <c r="H10">
        <f t="shared" si="0"/>
        <v>0.95454545454545459</v>
      </c>
      <c r="J10" t="s">
        <v>81</v>
      </c>
    </row>
    <row r="11" spans="1:10" ht="17" x14ac:dyDescent="0.2">
      <c r="A11">
        <v>9</v>
      </c>
      <c r="B11" s="1" t="s">
        <v>82</v>
      </c>
      <c r="C11" s="1" t="s">
        <v>83</v>
      </c>
      <c r="D11" s="1">
        <v>2013</v>
      </c>
      <c r="E11">
        <v>60</v>
      </c>
      <c r="F11">
        <v>0.90700000000000003</v>
      </c>
      <c r="G11">
        <v>0.313</v>
      </c>
      <c r="H11">
        <f t="shared" si="0"/>
        <v>0.4868852459016394</v>
      </c>
      <c r="J11" t="s">
        <v>84</v>
      </c>
    </row>
    <row r="12" spans="1:10" ht="17" x14ac:dyDescent="0.2">
      <c r="A12">
        <v>10</v>
      </c>
      <c r="B12" s="1" t="s">
        <v>93</v>
      </c>
      <c r="C12" s="1" t="s">
        <v>74</v>
      </c>
      <c r="D12" s="1">
        <v>2017</v>
      </c>
      <c r="E12">
        <v>270</v>
      </c>
      <c r="F12">
        <v>0.9</v>
      </c>
      <c r="G12">
        <v>4.1000000000000002E-2</v>
      </c>
      <c r="H12">
        <f t="shared" si="0"/>
        <v>0.9128586609989372</v>
      </c>
      <c r="J12" t="s">
        <v>102</v>
      </c>
    </row>
    <row r="13" spans="1:10" ht="17" x14ac:dyDescent="0.2">
      <c r="A13">
        <v>11</v>
      </c>
      <c r="B13" s="1" t="s">
        <v>108</v>
      </c>
      <c r="C13" s="1" t="s">
        <v>74</v>
      </c>
      <c r="D13" s="1">
        <v>2016</v>
      </c>
      <c r="E13">
        <v>0</v>
      </c>
      <c r="F13">
        <v>1</v>
      </c>
      <c r="G13">
        <v>0.184</v>
      </c>
      <c r="H13">
        <f t="shared" si="0"/>
        <v>0.68918918918918926</v>
      </c>
      <c r="J13" t="s">
        <v>103</v>
      </c>
    </row>
    <row r="14" spans="1:10" ht="34" x14ac:dyDescent="0.2">
      <c r="A14">
        <v>12</v>
      </c>
      <c r="B14" s="1" t="s">
        <v>120</v>
      </c>
      <c r="C14" s="1" t="s">
        <v>10</v>
      </c>
      <c r="D14" s="1">
        <v>2010</v>
      </c>
      <c r="E14">
        <v>90</v>
      </c>
      <c r="F14">
        <v>83.2</v>
      </c>
      <c r="G14">
        <v>2.12</v>
      </c>
      <c r="H14">
        <f t="shared" si="0"/>
        <v>0.95030473511486158</v>
      </c>
      <c r="J14" t="s">
        <v>122</v>
      </c>
    </row>
    <row r="15" spans="1:10" ht="17" x14ac:dyDescent="0.2">
      <c r="A15">
        <v>13</v>
      </c>
      <c r="B15" s="1" t="s">
        <v>123</v>
      </c>
      <c r="C15" s="1" t="s">
        <v>74</v>
      </c>
      <c r="D15" s="1">
        <v>2013</v>
      </c>
      <c r="H15" t="e">
        <f t="shared" si="0"/>
        <v>#DIV/0!</v>
      </c>
      <c r="I15">
        <v>0.28999999999999998</v>
      </c>
      <c r="J15" s="6" t="s">
        <v>126</v>
      </c>
    </row>
    <row r="16" spans="1:10" ht="17" x14ac:dyDescent="0.2">
      <c r="A16">
        <v>14</v>
      </c>
      <c r="B16" s="1" t="s">
        <v>132</v>
      </c>
      <c r="C16" s="1" t="s">
        <v>74</v>
      </c>
      <c r="D16" s="1">
        <v>2016</v>
      </c>
      <c r="E16">
        <v>270</v>
      </c>
      <c r="F16">
        <v>0.93</v>
      </c>
      <c r="G16">
        <v>0.41</v>
      </c>
      <c r="H16">
        <f t="shared" si="0"/>
        <v>0.38805970149253732</v>
      </c>
      <c r="J16" t="s">
        <v>140</v>
      </c>
    </row>
    <row r="17" spans="1:10" ht="17" x14ac:dyDescent="0.2">
      <c r="A17">
        <v>15</v>
      </c>
      <c r="B17" s="1" t="s">
        <v>132</v>
      </c>
      <c r="C17" s="1" t="s">
        <v>74</v>
      </c>
      <c r="D17" s="1">
        <v>2016</v>
      </c>
      <c r="E17">
        <v>306</v>
      </c>
      <c r="F17">
        <v>1</v>
      </c>
      <c r="G17">
        <v>0.19</v>
      </c>
      <c r="H17">
        <f t="shared" si="0"/>
        <v>0.68067226890756305</v>
      </c>
      <c r="J17" t="s">
        <v>141</v>
      </c>
    </row>
    <row r="18" spans="1:10" ht="17" x14ac:dyDescent="0.2">
      <c r="C18" s="1" t="s">
        <v>94</v>
      </c>
    </row>
  </sheetData>
  <hyperlinks>
    <hyperlink ref="B6" r:id="rId1" display="https://www.ncbi.nlm.nih.gov/pubmed/?term=Nikolaou%20N%5BAuthor%5D&amp;cauthor=true&amp;cauthor_uid=23083735" xr:uid="{84C98CB6-4269-B342-8D56-36ABAAFD81F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Papers Reviewed</vt:lpstr>
      <vt:lpstr>OSI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2022-02-28T15:06:54Z</cp:lastPrinted>
  <dcterms:created xsi:type="dcterms:W3CDTF">2021-10-17T00:39:58Z</dcterms:created>
  <dcterms:modified xsi:type="dcterms:W3CDTF">2022-03-15T20:23:08Z</dcterms:modified>
</cp:coreProperties>
</file>