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  <sheet name="Munka2" sheetId="2" state="visible" r:id="rId3"/>
  </sheets>
  <definedNames>
    <definedName function="false" hidden="false" localSheetId="0" name="_xlnm.Print_Titles" vbProcedure="false">Munka1!$7:$7</definedName>
    <definedName function="false" hidden="true" localSheetId="1" name="_xlnm._FilterDatabase" vbProcedure="false">Munka2!$A$1:$I$411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<sst xmlns="http://schemas.openxmlformats.org/spreadsheetml/2006/main" count="2497" uniqueCount="928">
  <si>
    <t xml:space="preserve">ACME Corporation</t>
  </si>
  <si>
    <t xml:space="preserve">HP Contract</t>
  </si>
  <si>
    <t xml:space="preserve">Issued:</t>
  </si>
  <si>
    <t xml:space="preserve">SZ/1234/5678901</t>
  </si>
  <si>
    <t xml:space="preserve">T/12/34567</t>
  </si>
  <si>
    <t xml:space="preserve">Contract</t>
  </si>
  <si>
    <t xml:space="preserve">N/A</t>
  </si>
  <si>
    <t xml:space="preserve">County</t>
  </si>
  <si>
    <t xml:space="preserve">Address</t>
  </si>
  <si>
    <t xml:space="preserve">Model</t>
  </si>
  <si>
    <t xml:space="preserve">Serial</t>
  </si>
  <si>
    <t xml:space="preserve">ID</t>
  </si>
  <si>
    <t xml:space="preserve">Start BW</t>
  </si>
  <si>
    <t xml:space="preserve">End BW</t>
  </si>
  <si>
    <t xml:space="preserve">Start COL</t>
  </si>
  <si>
    <t xml:space="preserve">Copies BW</t>
  </si>
  <si>
    <t xml:space="preserve">Copies COL</t>
  </si>
  <si>
    <t xml:space="preserve">$ BW</t>
  </si>
  <si>
    <t xml:space="preserve">$ COL</t>
  </si>
  <si>
    <t xml:space="preserve">Total</t>
  </si>
  <si>
    <t xml:space="preserve">Comment</t>
  </si>
  <si>
    <t xml:space="preserve">BÁCS-KISKUN</t>
  </si>
  <si>
    <t xml:space="preserve">6000 Kecskemét, Zsák u. 1.</t>
  </si>
  <si>
    <t xml:space="preserve">HP LASERJET 3005dn</t>
  </si>
  <si>
    <t xml:space="preserve">CNK1R31933</t>
  </si>
  <si>
    <t xml:space="preserve">NY21355</t>
  </si>
  <si>
    <t xml:space="preserve">HP LASERJET 9050</t>
  </si>
  <si>
    <t xml:space="preserve">JPCN689G0K</t>
  </si>
  <si>
    <t xml:space="preserve">NY14427</t>
  </si>
  <si>
    <t xml:space="preserve">HP LASERJET 1300</t>
  </si>
  <si>
    <t xml:space="preserve">CNCD195617</t>
  </si>
  <si>
    <t xml:space="preserve">NY14433</t>
  </si>
  <si>
    <t xml:space="preserve">CNK2P07024</t>
  </si>
  <si>
    <t xml:space="preserve">NY21316</t>
  </si>
  <si>
    <t xml:space="preserve">HP LASERJET P 2055 DN</t>
  </si>
  <si>
    <t xml:space="preserve">CNC1720442</t>
  </si>
  <si>
    <t xml:space="preserve">NY55890</t>
  </si>
  <si>
    <t xml:space="preserve">CNCKB435R2</t>
  </si>
  <si>
    <t xml:space="preserve">NY36182</t>
  </si>
  <si>
    <t xml:space="preserve">CNCK719404</t>
  </si>
  <si>
    <t xml:space="preserve">NY55892</t>
  </si>
  <si>
    <t xml:space="preserve">CNCK719400</t>
  </si>
  <si>
    <t xml:space="preserve">NY55891</t>
  </si>
  <si>
    <t xml:space="preserve">HP LaserJet M1536dnf</t>
  </si>
  <si>
    <t xml:space="preserve">CNC9C2RBYD</t>
  </si>
  <si>
    <t xml:space="preserve">NY61359</t>
  </si>
  <si>
    <t xml:space="preserve">HP LASERJET 2420 DN</t>
  </si>
  <si>
    <t xml:space="preserve">CNHW68YM34</t>
  </si>
  <si>
    <t xml:space="preserve">NY11354</t>
  </si>
  <si>
    <t xml:space="preserve">KYOCERA FS 4200 DN</t>
  </si>
  <si>
    <t xml:space="preserve">V1S6331579</t>
  </si>
  <si>
    <t xml:space="preserve">NY79364</t>
  </si>
  <si>
    <t xml:space="preserve">BARANYA</t>
  </si>
  <si>
    <t xml:space="preserve">7621 Pécs, Zsák u. 1.</t>
  </si>
  <si>
    <t xml:space="preserve">HP LJ PRO 400 M 401 DN</t>
  </si>
  <si>
    <t xml:space="preserve">PHKFG43163</t>
  </si>
  <si>
    <t xml:space="preserve">NY88034</t>
  </si>
  <si>
    <t xml:space="preserve">CNK1T85882</t>
  </si>
  <si>
    <t xml:space="preserve">NY53749</t>
  </si>
  <si>
    <t xml:space="preserve">CNCKB415B1</t>
  </si>
  <si>
    <t xml:space="preserve">NY36200</t>
  </si>
  <si>
    <t xml:space="preserve">CNCKK52879</t>
  </si>
  <si>
    <t xml:space="preserve">NY36195</t>
  </si>
  <si>
    <t xml:space="preserve">PHKGF05788</t>
  </si>
  <si>
    <t xml:space="preserve">NY89105</t>
  </si>
  <si>
    <t xml:space="preserve">PHKGB38309</t>
  </si>
  <si>
    <t xml:space="preserve">NY98251</t>
  </si>
  <si>
    <t xml:space="preserve">CNCKK31451</t>
  </si>
  <si>
    <t xml:space="preserve">NY84441</t>
  </si>
  <si>
    <t xml:space="preserve">HP LASERJET 1320</t>
  </si>
  <si>
    <t xml:space="preserve">CNRW66D0GQ</t>
  </si>
  <si>
    <t xml:space="preserve">NY11134</t>
  </si>
  <si>
    <t xml:space="preserve">CNFJD74114</t>
  </si>
  <si>
    <t xml:space="preserve">NY37901</t>
  </si>
  <si>
    <t xml:space="preserve">CANON LBP 6670 DN</t>
  </si>
  <si>
    <t xml:space="preserve">MKRA946075</t>
  </si>
  <si>
    <t xml:space="preserve">NY64345</t>
  </si>
  <si>
    <t xml:space="preserve">CNK2N12099</t>
  </si>
  <si>
    <t xml:space="preserve">NY21437</t>
  </si>
  <si>
    <t xml:space="preserve">VNH5311324</t>
  </si>
  <si>
    <t xml:space="preserve">NY76939</t>
  </si>
  <si>
    <t xml:space="preserve">CNK2N12100</t>
  </si>
  <si>
    <t xml:space="preserve">NY21443</t>
  </si>
  <si>
    <t xml:space="preserve">BAZ</t>
  </si>
  <si>
    <t xml:space="preserve">3525 Miskolc, Zsák u. 1.</t>
  </si>
  <si>
    <t xml:space="preserve">PHKFG43165</t>
  </si>
  <si>
    <t xml:space="preserve">NY88028</t>
  </si>
  <si>
    <t xml:space="preserve">CNRW68HBBB</t>
  </si>
  <si>
    <t xml:space="preserve">NY11407</t>
  </si>
  <si>
    <t xml:space="preserve">CNCKB18970</t>
  </si>
  <si>
    <t xml:space="preserve">NY76812</t>
  </si>
  <si>
    <t xml:space="preserve">CNRW68HBB5</t>
  </si>
  <si>
    <t xml:space="preserve">NY11410</t>
  </si>
  <si>
    <t xml:space="preserve">CNRW68HBB2</t>
  </si>
  <si>
    <t xml:space="preserve">NY11395</t>
  </si>
  <si>
    <t xml:space="preserve">CNK2P13520</t>
  </si>
  <si>
    <t xml:space="preserve">NY21346</t>
  </si>
  <si>
    <t xml:space="preserve">MKRA946083</t>
  </si>
  <si>
    <t xml:space="preserve">NY64346</t>
  </si>
  <si>
    <t xml:space="preserve">VNH6G29209</t>
  </si>
  <si>
    <t xml:space="preserve">NY83393</t>
  </si>
  <si>
    <t xml:space="preserve">VNH6G40009</t>
  </si>
  <si>
    <t xml:space="preserve">NY91782</t>
  </si>
  <si>
    <t xml:space="preserve">PHHGF02764</t>
  </si>
  <si>
    <t xml:space="preserve">NY93597</t>
  </si>
  <si>
    <t xml:space="preserve">PHKGF29109</t>
  </si>
  <si>
    <t xml:space="preserve">NY88997</t>
  </si>
  <si>
    <t xml:space="preserve">PHKGF28867</t>
  </si>
  <si>
    <t xml:space="preserve">NY88999</t>
  </si>
  <si>
    <t xml:space="preserve">HP LJ M 408DN</t>
  </si>
  <si>
    <t xml:space="preserve">CNB2N46QN0</t>
  </si>
  <si>
    <t xml:space="preserve">NY104773</t>
  </si>
  <si>
    <t xml:space="preserve">HP LASERJET PRO M402DNE</t>
  </si>
  <si>
    <t xml:space="preserve">PHCPD11549</t>
  </si>
  <si>
    <t xml:space="preserve">NY92292</t>
  </si>
  <si>
    <t xml:space="preserve">CNRW68HBBC</t>
  </si>
  <si>
    <t xml:space="preserve">NY11403</t>
  </si>
  <si>
    <t xml:space="preserve">CNHW68YM1Q</t>
  </si>
  <si>
    <t xml:space="preserve">NY11421</t>
  </si>
  <si>
    <t xml:space="preserve">CNRW68HBB6</t>
  </si>
  <si>
    <t xml:space="preserve">NY11408</t>
  </si>
  <si>
    <t xml:space="preserve">CNK1R33751</t>
  </si>
  <si>
    <t xml:space="preserve">NY21348</t>
  </si>
  <si>
    <t xml:space="preserve">CNBW48YJB2</t>
  </si>
  <si>
    <t xml:space="preserve">NY15197</t>
  </si>
  <si>
    <t xml:space="preserve">CNHW68YM1D</t>
  </si>
  <si>
    <t xml:space="preserve">NY11417</t>
  </si>
  <si>
    <t xml:space="preserve">PHKGD59740</t>
  </si>
  <si>
    <t xml:space="preserve">NY102413</t>
  </si>
  <si>
    <t xml:space="preserve">PHKGF59927</t>
  </si>
  <si>
    <t xml:space="preserve">NY100407</t>
  </si>
  <si>
    <t xml:space="preserve">PHKGG41111</t>
  </si>
  <si>
    <t xml:space="preserve">NY99198</t>
  </si>
  <si>
    <t xml:space="preserve">PHKFB30761</t>
  </si>
  <si>
    <t xml:space="preserve">NY99181</t>
  </si>
  <si>
    <t xml:space="preserve">PHKGC44739</t>
  </si>
  <si>
    <t xml:space="preserve">NY102415</t>
  </si>
  <si>
    <t xml:space="preserve">V1S5Z16632</t>
  </si>
  <si>
    <t xml:space="preserve">NY66813</t>
  </si>
  <si>
    <t xml:space="preserve">CNRW68HBB3</t>
  </si>
  <si>
    <t xml:space="preserve">NY11398</t>
  </si>
  <si>
    <t xml:space="preserve">V1S6433527</t>
  </si>
  <si>
    <t xml:space="preserve">NY79263</t>
  </si>
  <si>
    <t xml:space="preserve">CNRW68HBB1</t>
  </si>
  <si>
    <t xml:space="preserve">NY11406</t>
  </si>
  <si>
    <t xml:space="preserve">VNH7H00016</t>
  </si>
  <si>
    <t xml:space="preserve">NY97388</t>
  </si>
  <si>
    <t xml:space="preserve">MKRA939943</t>
  </si>
  <si>
    <t xml:space="preserve">NY61399</t>
  </si>
  <si>
    <t xml:space="preserve">VNC3435398</t>
  </si>
  <si>
    <t xml:space="preserve">NY104162</t>
  </si>
  <si>
    <t xml:space="preserve">V1S6123394</t>
  </si>
  <si>
    <t xml:space="preserve">NY106071</t>
  </si>
  <si>
    <t xml:space="preserve">CNRW68HB9M</t>
  </si>
  <si>
    <t xml:space="preserve">NY11405</t>
  </si>
  <si>
    <t xml:space="preserve">CNRW68HB9Z</t>
  </si>
  <si>
    <t xml:space="preserve">NY11397</t>
  </si>
  <si>
    <t xml:space="preserve">CNCF710174</t>
  </si>
  <si>
    <t xml:space="preserve">NY81166</t>
  </si>
  <si>
    <t xml:space="preserve">MKRA939998</t>
  </si>
  <si>
    <t xml:space="preserve">NY61402</t>
  </si>
  <si>
    <t xml:space="preserve">CANON LBP 6780</t>
  </si>
  <si>
    <t xml:space="preserve">MXDA143192</t>
  </si>
  <si>
    <t xml:space="preserve">NY59926</t>
  </si>
  <si>
    <t xml:space="preserve">VNC4L22805</t>
  </si>
  <si>
    <t xml:space="preserve">NY104166</t>
  </si>
  <si>
    <t xml:space="preserve">V1S6432528</t>
  </si>
  <si>
    <t xml:space="preserve">NY79843</t>
  </si>
  <si>
    <t xml:space="preserve">BÉKÉS</t>
  </si>
  <si>
    <t xml:space="preserve">5600 Békéscsaba, Zsák u. 1.</t>
  </si>
  <si>
    <t xml:space="preserve">CNK1R30266</t>
  </si>
  <si>
    <t xml:space="preserve">NY21406</t>
  </si>
  <si>
    <t xml:space="preserve">CNK1S30048</t>
  </si>
  <si>
    <t xml:space="preserve">NY21535</t>
  </si>
  <si>
    <t xml:space="preserve">JPCN68JG09</t>
  </si>
  <si>
    <t xml:space="preserve">NY11359</t>
  </si>
  <si>
    <t xml:space="preserve">CNCKJ97577</t>
  </si>
  <si>
    <t xml:space="preserve">NY65862</t>
  </si>
  <si>
    <t xml:space="preserve">KYOCERA FS3900DN</t>
  </si>
  <si>
    <t xml:space="preserve">XLN6824099</t>
  </si>
  <si>
    <t xml:space="preserve">NY47527</t>
  </si>
  <si>
    <t xml:space="preserve">VNK3C00838</t>
  </si>
  <si>
    <t xml:space="preserve">NY92884</t>
  </si>
  <si>
    <t xml:space="preserve">CNK1R31924</t>
  </si>
  <si>
    <t xml:space="preserve">NY21360</t>
  </si>
  <si>
    <t xml:space="preserve">CNK1R31928</t>
  </si>
  <si>
    <t xml:space="preserve">NY21367</t>
  </si>
  <si>
    <t xml:space="preserve">CNK1R31837</t>
  </si>
  <si>
    <t xml:space="preserve">NY21369</t>
  </si>
  <si>
    <t xml:space="preserve">CNK1R31931</t>
  </si>
  <si>
    <t xml:space="preserve">NY21364</t>
  </si>
  <si>
    <t xml:space="preserve">CNK2P12952</t>
  </si>
  <si>
    <t xml:space="preserve">NY21368</t>
  </si>
  <si>
    <t xml:space="preserve">CNK2P12957</t>
  </si>
  <si>
    <t xml:space="preserve">NY21361</t>
  </si>
  <si>
    <t xml:space="preserve">CNK1R31929</t>
  </si>
  <si>
    <t xml:space="preserve">NY21366</t>
  </si>
  <si>
    <t xml:space="preserve">CNK2P12962</t>
  </si>
  <si>
    <t xml:space="preserve">NY21358</t>
  </si>
  <si>
    <t xml:space="preserve">CNK2N13801</t>
  </si>
  <si>
    <t xml:space="preserve">NY21359</t>
  </si>
  <si>
    <t xml:space="preserve">BP-Központ</t>
  </si>
  <si>
    <t xml:space="preserve">1054 Budapest, Zsák u. 1.</t>
  </si>
  <si>
    <t xml:space="preserve">CNC9C2RBXW</t>
  </si>
  <si>
    <t xml:space="preserve">NY61347</t>
  </si>
  <si>
    <t xml:space="preserve">HP Color LJ 3600dn</t>
  </si>
  <si>
    <t xml:space="preserve">CNXGH99637</t>
  </si>
  <si>
    <t xml:space="preserve">NY61366</t>
  </si>
  <si>
    <t xml:space="preserve">HP LASERJET 3380</t>
  </si>
  <si>
    <t xml:space="preserve">CNBN070995</t>
  </si>
  <si>
    <t xml:space="preserve">NY12678</t>
  </si>
  <si>
    <t xml:space="preserve">CNCKB415BD</t>
  </si>
  <si>
    <t xml:space="preserve">NY36201</t>
  </si>
  <si>
    <t xml:space="preserve">KYOCERA FS1128 </t>
  </si>
  <si>
    <t xml:space="preserve">QRD2193111</t>
  </si>
  <si>
    <t xml:space="preserve">FM46673</t>
  </si>
  <si>
    <t xml:space="preserve">CNK2N12107</t>
  </si>
  <si>
    <t xml:space="preserve">NY21534</t>
  </si>
  <si>
    <t xml:space="preserve">CNK1R33817</t>
  </si>
  <si>
    <t xml:space="preserve">NY21527</t>
  </si>
  <si>
    <t xml:space="preserve">CNK2N12103</t>
  </si>
  <si>
    <t xml:space="preserve">NY21530</t>
  </si>
  <si>
    <t xml:space="preserve">CNK1R33818</t>
  </si>
  <si>
    <t xml:space="preserve">NY21531</t>
  </si>
  <si>
    <t xml:space="preserve">V1S6332207</t>
  </si>
  <si>
    <t xml:space="preserve">NY79142</t>
  </si>
  <si>
    <t xml:space="preserve">CNBW48YJCK</t>
  </si>
  <si>
    <t xml:space="preserve">NY14763</t>
  </si>
  <si>
    <t xml:space="preserve">CNK2N12105</t>
  </si>
  <si>
    <t xml:space="preserve">NY21538</t>
  </si>
  <si>
    <t xml:space="preserve">CNC9C2RBY1</t>
  </si>
  <si>
    <t xml:space="preserve">NY61352</t>
  </si>
  <si>
    <t xml:space="preserve">CNC9C2SBH8</t>
  </si>
  <si>
    <t xml:space="preserve">NY61356</t>
  </si>
  <si>
    <t xml:space="preserve">CNF8DD7CYV</t>
  </si>
  <si>
    <t xml:space="preserve">NY61363</t>
  </si>
  <si>
    <t xml:space="preserve">N8204HFZ1</t>
  </si>
  <si>
    <t xml:space="preserve">NY61365</t>
  </si>
  <si>
    <t xml:space="preserve">HP Q5911A LASERJET 1020 NYOMTATÓ</t>
  </si>
  <si>
    <t xml:space="preserve">CNCOH84183</t>
  </si>
  <si>
    <t xml:space="preserve">NY14841</t>
  </si>
  <si>
    <t xml:space="preserve">HP LASERJET 4000</t>
  </si>
  <si>
    <t xml:space="preserve">NLEV028453</t>
  </si>
  <si>
    <t xml:space="preserve">NY14987</t>
  </si>
  <si>
    <t xml:space="preserve">CNXMH00879</t>
  </si>
  <si>
    <t xml:space="preserve">NY61241</t>
  </si>
  <si>
    <t xml:space="preserve">CNCD195543</t>
  </si>
  <si>
    <t xml:space="preserve">NY14900</t>
  </si>
  <si>
    <t xml:space="preserve">NLEW261329</t>
  </si>
  <si>
    <t xml:space="preserve">NY14939</t>
  </si>
  <si>
    <t xml:space="preserve">CNBW48YJ9J</t>
  </si>
  <si>
    <t xml:space="preserve">NY14972</t>
  </si>
  <si>
    <t xml:space="preserve">CNK1S30262</t>
  </si>
  <si>
    <t xml:space="preserve">NY21540</t>
  </si>
  <si>
    <t xml:space="preserve">CNXGH97935</t>
  </si>
  <si>
    <t xml:space="preserve">NY41713</t>
  </si>
  <si>
    <t xml:space="preserve">CNC9C2RBXV</t>
  </si>
  <si>
    <t xml:space="preserve">NY61358</t>
  </si>
  <si>
    <t xml:space="preserve">CNCD195555</t>
  </si>
  <si>
    <t xml:space="preserve">NY15320</t>
  </si>
  <si>
    <t xml:space="preserve">NLEV028465</t>
  </si>
  <si>
    <t xml:space="preserve">NY14743</t>
  </si>
  <si>
    <t xml:space="preserve">HP LASERJET 2200</t>
  </si>
  <si>
    <t xml:space="preserve">FRHR054729</t>
  </si>
  <si>
    <t xml:space="preserve">NY14270</t>
  </si>
  <si>
    <t xml:space="preserve">CNK1S30141</t>
  </si>
  <si>
    <t xml:space="preserve">NY21532</t>
  </si>
  <si>
    <t xml:space="preserve">NLEV028304</t>
  </si>
  <si>
    <t xml:space="preserve">NY14738</t>
  </si>
  <si>
    <t xml:space="preserve">CNBN070991</t>
  </si>
  <si>
    <t xml:space="preserve">NY12680</t>
  </si>
  <si>
    <t xml:space="preserve">VNC6R10544</t>
  </si>
  <si>
    <t xml:space="preserve">NY100995</t>
  </si>
  <si>
    <t xml:space="preserve">CNK1S30293</t>
  </si>
  <si>
    <t xml:space="preserve">NY21529</t>
  </si>
  <si>
    <t xml:space="preserve">HP LASERJET 2430</t>
  </si>
  <si>
    <t xml:space="preserve">CNHW68YM25</t>
  </si>
  <si>
    <t xml:space="preserve">NY11495</t>
  </si>
  <si>
    <t xml:space="preserve">Budapest és Pest </t>
  </si>
  <si>
    <t xml:space="preserve">CNC9C2RBXJ</t>
  </si>
  <si>
    <t xml:space="preserve">NY61351</t>
  </si>
  <si>
    <t xml:space="preserve">VNHGG25335</t>
  </si>
  <si>
    <t xml:space="preserve">NY102866</t>
  </si>
  <si>
    <t xml:space="preserve">VNH3T03403</t>
  </si>
  <si>
    <t xml:space="preserve">NY61263</t>
  </si>
  <si>
    <t xml:space="preserve">VNC5939642</t>
  </si>
  <si>
    <t xml:space="preserve">NY86920</t>
  </si>
  <si>
    <t xml:space="preserve">CNC9C2RBXT</t>
  </si>
  <si>
    <t xml:space="preserve">NY61354</t>
  </si>
  <si>
    <t xml:space="preserve">V1S5Z16878</t>
  </si>
  <si>
    <t xml:space="preserve">NY66492</t>
  </si>
  <si>
    <t xml:space="preserve">PHKGB12657</t>
  </si>
  <si>
    <t xml:space="preserve">NY91235</t>
  </si>
  <si>
    <t xml:space="preserve">PHKGD30818</t>
  </si>
  <si>
    <t xml:space="preserve">NY92882</t>
  </si>
  <si>
    <t xml:space="preserve">CNHW68YM2B</t>
  </si>
  <si>
    <t xml:space="preserve">NY11488</t>
  </si>
  <si>
    <t xml:space="preserve">CNC1718661</t>
  </si>
  <si>
    <t xml:space="preserve">NY54464</t>
  </si>
  <si>
    <t xml:space="preserve">HP LASERJET P 3015 DN</t>
  </si>
  <si>
    <t xml:space="preserve">VNBQC6W0QB</t>
  </si>
  <si>
    <t xml:space="preserve">NY59933</t>
  </si>
  <si>
    <t xml:space="preserve">VNBQC6W0P8</t>
  </si>
  <si>
    <t xml:space="preserve">NY59932</t>
  </si>
  <si>
    <t xml:space="preserve">VNH6729264</t>
  </si>
  <si>
    <t xml:space="preserve">NY83502</t>
  </si>
  <si>
    <t xml:space="preserve">VNC3J15867</t>
  </si>
  <si>
    <t xml:space="preserve">NY104154</t>
  </si>
  <si>
    <t xml:space="preserve">PHKFG43178</t>
  </si>
  <si>
    <t xml:space="preserve">NY88062</t>
  </si>
  <si>
    <t xml:space="preserve">JPCN68JG04</t>
  </si>
  <si>
    <t xml:space="preserve">NY11131</t>
  </si>
  <si>
    <t xml:space="preserve">VNHNN01978</t>
  </si>
  <si>
    <t xml:space="preserve">NY98122</t>
  </si>
  <si>
    <t xml:space="preserve">JPCN68JG06</t>
  </si>
  <si>
    <t xml:space="preserve">NY11132</t>
  </si>
  <si>
    <t xml:space="preserve">CNCKK52885</t>
  </si>
  <si>
    <t xml:space="preserve">NY36189</t>
  </si>
  <si>
    <t xml:space="preserve">CNCKB415BF</t>
  </si>
  <si>
    <t xml:space="preserve">NY36185</t>
  </si>
  <si>
    <t xml:space="preserve">PHKGB11011</t>
  </si>
  <si>
    <t xml:space="preserve">NY84114</t>
  </si>
  <si>
    <t xml:space="preserve">VNH6731737</t>
  </si>
  <si>
    <t xml:space="preserve">NY84072</t>
  </si>
  <si>
    <t xml:space="preserve">CNK2P08226</t>
  </si>
  <si>
    <t xml:space="preserve">NY21260</t>
  </si>
  <si>
    <t xml:space="preserve">CNK2N05428</t>
  </si>
  <si>
    <t xml:space="preserve">NY21251</t>
  </si>
  <si>
    <t xml:space="preserve">Canon i-Sensys MF5940dn</t>
  </si>
  <si>
    <t xml:space="preserve">CNFJG21325</t>
  </si>
  <si>
    <t xml:space="preserve">NY53157</t>
  </si>
  <si>
    <t xml:space="preserve">CNK2N05431</t>
  </si>
  <si>
    <t xml:space="preserve">NY21257</t>
  </si>
  <si>
    <t xml:space="preserve">CNK2N05423</t>
  </si>
  <si>
    <t xml:space="preserve">NY21248</t>
  </si>
  <si>
    <t xml:space="preserve">VNBQCD02WD</t>
  </si>
  <si>
    <t xml:space="preserve">NY43984</t>
  </si>
  <si>
    <t xml:space="preserve">HP LASERJET P 2055 DN </t>
  </si>
  <si>
    <t xml:space="preserve">CNCKH47045</t>
  </si>
  <si>
    <t xml:space="preserve">NY75300</t>
  </si>
  <si>
    <t xml:space="preserve">CNCKK52876</t>
  </si>
  <si>
    <t xml:space="preserve">NY36194</t>
  </si>
  <si>
    <t xml:space="preserve">CNCKK52775</t>
  </si>
  <si>
    <t xml:space="preserve">NY36188</t>
  </si>
  <si>
    <t xml:space="preserve">CNK1R46974</t>
  </si>
  <si>
    <t xml:space="preserve">NY40609</t>
  </si>
  <si>
    <t xml:space="preserve">CANON IR 2270</t>
  </si>
  <si>
    <t xml:space="preserve">KGL63650</t>
  </si>
  <si>
    <t xml:space="preserve">FM14163</t>
  </si>
  <si>
    <t xml:space="preserve">CNK2P04876</t>
  </si>
  <si>
    <t xml:space="preserve">NY21262</t>
  </si>
  <si>
    <t xml:space="preserve">CNK2P08225</t>
  </si>
  <si>
    <t xml:space="preserve">NY21258</t>
  </si>
  <si>
    <t xml:space="preserve">VNH6G27652</t>
  </si>
  <si>
    <t xml:space="preserve">NY86973</t>
  </si>
  <si>
    <t xml:space="preserve">CNK2N05425</t>
  </si>
  <si>
    <t xml:space="preserve">NY21259</t>
  </si>
  <si>
    <t xml:space="preserve">CNC1845002</t>
  </si>
  <si>
    <t xml:space="preserve">NY75301</t>
  </si>
  <si>
    <t xml:space="preserve">PHKGC44734</t>
  </si>
  <si>
    <t xml:space="preserve">NY102404</t>
  </si>
  <si>
    <t xml:space="preserve">CNK2P08222</t>
  </si>
  <si>
    <t xml:space="preserve">NY21253</t>
  </si>
  <si>
    <t xml:space="preserve">CNK2P08224</t>
  </si>
  <si>
    <t xml:space="preserve">NY21252</t>
  </si>
  <si>
    <t xml:space="preserve">CNK2P08228</t>
  </si>
  <si>
    <t xml:space="preserve">NY21247</t>
  </si>
  <si>
    <t xml:space="preserve">PHCPG15192</t>
  </si>
  <si>
    <t xml:space="preserve">NY91923</t>
  </si>
  <si>
    <t xml:space="preserve">PHKGF28913</t>
  </si>
  <si>
    <t xml:space="preserve">NY88411</t>
  </si>
  <si>
    <t xml:space="preserve">RICOH AFI MP 5054 SP</t>
  </si>
  <si>
    <t xml:space="preserve">G185J900228</t>
  </si>
  <si>
    <t xml:space="preserve">FM76667</t>
  </si>
  <si>
    <t xml:space="preserve">CNCK721222</t>
  </si>
  <si>
    <t xml:space="preserve">NY54613</t>
  </si>
  <si>
    <t xml:space="preserve">CSONGRÁD-CSANÁD</t>
  </si>
  <si>
    <t xml:space="preserve">6700 Szeged, Zsák u. 1.</t>
  </si>
  <si>
    <t xml:space="preserve">PHKGC46125</t>
  </si>
  <si>
    <t xml:space="preserve">NY100397</t>
  </si>
  <si>
    <t xml:space="preserve">Kyocera FS 4200</t>
  </si>
  <si>
    <t xml:space="preserve">V1S6433268</t>
  </si>
  <si>
    <t xml:space="preserve">NY71462</t>
  </si>
  <si>
    <t xml:space="preserve">PHKGG41130</t>
  </si>
  <si>
    <t xml:space="preserve">NY93619</t>
  </si>
  <si>
    <t xml:space="preserve">CNK1R27339</t>
  </si>
  <si>
    <t xml:space="preserve">NY21470</t>
  </si>
  <si>
    <t xml:space="preserve">CNHW68YM3C</t>
  </si>
  <si>
    <t xml:space="preserve">NY11345</t>
  </si>
  <si>
    <t xml:space="preserve">CNHW68YM1R</t>
  </si>
  <si>
    <t xml:space="preserve">NY11349</t>
  </si>
  <si>
    <t xml:space="preserve">CNK2P06413</t>
  </si>
  <si>
    <t xml:space="preserve">NY21475</t>
  </si>
  <si>
    <t xml:space="preserve">CNK1S30261</t>
  </si>
  <si>
    <t xml:space="preserve">NY21472</t>
  </si>
  <si>
    <t xml:space="preserve">CNHW64SKJ2</t>
  </si>
  <si>
    <t xml:space="preserve">NY11342</t>
  </si>
  <si>
    <t xml:space="preserve">CNK2N08207</t>
  </si>
  <si>
    <t xml:space="preserve">NY21467</t>
  </si>
  <si>
    <t xml:space="preserve">CNK1S30290</t>
  </si>
  <si>
    <t xml:space="preserve">NY21473</t>
  </si>
  <si>
    <t xml:space="preserve">CNHW68YM4Z</t>
  </si>
  <si>
    <t xml:space="preserve">NY11351</t>
  </si>
  <si>
    <t xml:space="preserve">CNK2N13940</t>
  </si>
  <si>
    <t xml:space="preserve">NY21476</t>
  </si>
  <si>
    <t xml:space="preserve">CNRW66D1G1</t>
  </si>
  <si>
    <t xml:space="preserve">NY11337</t>
  </si>
  <si>
    <t xml:space="preserve">CNRW66D1GN</t>
  </si>
  <si>
    <t xml:space="preserve">NY11343</t>
  </si>
  <si>
    <t xml:space="preserve">CNHW68YM2F</t>
  </si>
  <si>
    <t xml:space="preserve">NY11350</t>
  </si>
  <si>
    <t xml:space="preserve">CNHW64SKGT</t>
  </si>
  <si>
    <t xml:space="preserve">NY11341</t>
  </si>
  <si>
    <t xml:space="preserve">CNK2N08202</t>
  </si>
  <si>
    <t xml:space="preserve">NY21468</t>
  </si>
  <si>
    <t xml:space="preserve">HP LJ P 2015 DN</t>
  </si>
  <si>
    <t xml:space="preserve">CNBW78Z7K5</t>
  </si>
  <si>
    <t xml:space="preserve">NY21162</t>
  </si>
  <si>
    <t xml:space="preserve">HP LJ M402DN</t>
  </si>
  <si>
    <t xml:space="preserve">PHCPG11083</t>
  </si>
  <si>
    <t xml:space="preserve">NY92310</t>
  </si>
  <si>
    <t xml:space="preserve">CNK2N08212</t>
  </si>
  <si>
    <t xml:space="preserve">NY21471</t>
  </si>
  <si>
    <t xml:space="preserve">CNCD196128</t>
  </si>
  <si>
    <t xml:space="preserve">NY37833</t>
  </si>
  <si>
    <t xml:space="preserve">PHKFG43077</t>
  </si>
  <si>
    <t xml:space="preserve">NY88030</t>
  </si>
  <si>
    <t xml:space="preserve">CNRW66D1GC</t>
  </si>
  <si>
    <t xml:space="preserve">NY37831</t>
  </si>
  <si>
    <t xml:space="preserve">CNHW68YM1W</t>
  </si>
  <si>
    <t xml:space="preserve">NY11347</t>
  </si>
  <si>
    <t xml:space="preserve">CNHW68YM36</t>
  </si>
  <si>
    <t xml:space="preserve">NY11346</t>
  </si>
  <si>
    <t xml:space="preserve">CNRW67D1ZL</t>
  </si>
  <si>
    <t xml:space="preserve">NY11344</t>
  </si>
  <si>
    <t xml:space="preserve">CNBW48YJD0</t>
  </si>
  <si>
    <t xml:space="preserve">NY37834</t>
  </si>
  <si>
    <t xml:space="preserve">FEJÉR</t>
  </si>
  <si>
    <t xml:space="preserve">8000 Székesfehérvár, Zsák u. 1.</t>
  </si>
  <si>
    <t xml:space="preserve">CNK1S26584</t>
  </si>
  <si>
    <t xml:space="preserve">NY21217</t>
  </si>
  <si>
    <t xml:space="preserve">CNCKC90606</t>
  </si>
  <si>
    <t xml:space="preserve">NY85712</t>
  </si>
  <si>
    <t xml:space="preserve">PHKGG42280</t>
  </si>
  <si>
    <t xml:space="preserve">NY102407</t>
  </si>
  <si>
    <t xml:space="preserve">CNCGB30305</t>
  </si>
  <si>
    <t xml:space="preserve">NY97429</t>
  </si>
  <si>
    <t xml:space="preserve">CNRW66D1G4</t>
  </si>
  <si>
    <t xml:space="preserve">NY11219</t>
  </si>
  <si>
    <t xml:space="preserve">PHKGD59094</t>
  </si>
  <si>
    <t xml:space="preserve">NY100405</t>
  </si>
  <si>
    <t xml:space="preserve">CNB3N48LZ1</t>
  </si>
  <si>
    <t xml:space="preserve">NY104824</t>
  </si>
  <si>
    <t xml:space="preserve">CNB3N48LZ2</t>
  </si>
  <si>
    <t xml:space="preserve">NY104827</t>
  </si>
  <si>
    <t xml:space="preserve">CNCKB12328</t>
  </si>
  <si>
    <t xml:space="preserve">NY75460</t>
  </si>
  <si>
    <t xml:space="preserve">PHKFG43175</t>
  </si>
  <si>
    <t xml:space="preserve">NY87941</t>
  </si>
  <si>
    <t xml:space="preserve">VNH4226500</t>
  </si>
  <si>
    <t xml:space="preserve">NY92887</t>
  </si>
  <si>
    <t xml:space="preserve">CNCKH74801</t>
  </si>
  <si>
    <t xml:space="preserve">NY84906</t>
  </si>
  <si>
    <t xml:space="preserve">CNK1R27671</t>
  </si>
  <si>
    <t xml:space="preserve">NY21229</t>
  </si>
  <si>
    <t xml:space="preserve">CNHW68YM4W</t>
  </si>
  <si>
    <t xml:space="preserve">NY11230</t>
  </si>
  <si>
    <t xml:space="preserve">V1S5Z16898</t>
  </si>
  <si>
    <t xml:space="preserve">NY79532</t>
  </si>
  <si>
    <t xml:space="preserve">CNCGB10026</t>
  </si>
  <si>
    <t xml:space="preserve">NY75147</t>
  </si>
  <si>
    <t xml:space="preserve">CNCF718871</t>
  </si>
  <si>
    <t xml:space="preserve">NY83334</t>
  </si>
  <si>
    <t xml:space="preserve">CNK2P06513</t>
  </si>
  <si>
    <t xml:space="preserve">NY21227</t>
  </si>
  <si>
    <t xml:space="preserve">PHKGF53056</t>
  </si>
  <si>
    <t xml:space="preserve">NY100965</t>
  </si>
  <si>
    <t xml:space="preserve">CNRW67D1Y0</t>
  </si>
  <si>
    <t xml:space="preserve">NY11220</t>
  </si>
  <si>
    <t xml:space="preserve">CNCGB17613</t>
  </si>
  <si>
    <t xml:space="preserve">NY85608</t>
  </si>
  <si>
    <t xml:space="preserve">PHKGB18504</t>
  </si>
  <si>
    <t xml:space="preserve">NY84909</t>
  </si>
  <si>
    <t xml:space="preserve">VNC5P18997</t>
  </si>
  <si>
    <t xml:space="preserve">NY100950</t>
  </si>
  <si>
    <t xml:space="preserve">CNCKD46626</t>
  </si>
  <si>
    <t xml:space="preserve">NY75459</t>
  </si>
  <si>
    <t xml:space="preserve">PHHFD02167</t>
  </si>
  <si>
    <t xml:space="preserve">NY92369</t>
  </si>
  <si>
    <t xml:space="preserve">GYŐR-MOSON-SOPRON</t>
  </si>
  <si>
    <t xml:space="preserve">9024 Győr, Zsák u. 1.</t>
  </si>
  <si>
    <t xml:space="preserve">V1S6331222</t>
  </si>
  <si>
    <t xml:space="preserve">NY67092</t>
  </si>
  <si>
    <t xml:space="preserve">CNK2N03744</t>
  </si>
  <si>
    <t xml:space="preserve">NY21312</t>
  </si>
  <si>
    <t xml:space="preserve">CNK1R30276</t>
  </si>
  <si>
    <t xml:space="preserve">NY21409</t>
  </si>
  <si>
    <t xml:space="preserve">PHKFB07331</t>
  </si>
  <si>
    <t xml:space="preserve">NY98131</t>
  </si>
  <si>
    <t xml:space="preserve">CNK2N12939</t>
  </si>
  <si>
    <t xml:space="preserve">NY21410</t>
  </si>
  <si>
    <t xml:space="preserve">V1S6851217</t>
  </si>
  <si>
    <t xml:space="preserve">NY67381</t>
  </si>
  <si>
    <t xml:space="preserve">V1S6330211</t>
  </si>
  <si>
    <t xml:space="preserve">NY79109</t>
  </si>
  <si>
    <t xml:space="preserve">V1S6330638</t>
  </si>
  <si>
    <t xml:space="preserve">NY78902</t>
  </si>
  <si>
    <t xml:space="preserve">KYOCERA FS3920DN</t>
  </si>
  <si>
    <t xml:space="preserve">XEY1Z08923</t>
  </si>
  <si>
    <t xml:space="preserve">NY45239</t>
  </si>
  <si>
    <t xml:space="preserve">VNC7802212</t>
  </si>
  <si>
    <t xml:space="preserve">NY97743</t>
  </si>
  <si>
    <t xml:space="preserve">VNH6737256</t>
  </si>
  <si>
    <t xml:space="preserve">NY84211</t>
  </si>
  <si>
    <t xml:space="preserve">CNRW66D0YL</t>
  </si>
  <si>
    <t xml:space="preserve">NY11422</t>
  </si>
  <si>
    <t xml:space="preserve">9400 Sopron, Zsák u. 1.</t>
  </si>
  <si>
    <t xml:space="preserve">CANON LBP6680DN</t>
  </si>
  <si>
    <t xml:space="preserve">MKQA802778</t>
  </si>
  <si>
    <t xml:space="preserve">NY74520</t>
  </si>
  <si>
    <t xml:space="preserve">HAJDÚ-BIHAR</t>
  </si>
  <si>
    <t xml:space="preserve">4026 Debrecen, Zsák u. 1.</t>
  </si>
  <si>
    <t xml:space="preserve">CNK2P07026</t>
  </si>
  <si>
    <t xml:space="preserve">NY21273</t>
  </si>
  <si>
    <t xml:space="preserve">CNK1R33747</t>
  </si>
  <si>
    <t xml:space="preserve">NY21271</t>
  </si>
  <si>
    <t xml:space="preserve">CNK1S26555</t>
  </si>
  <si>
    <t xml:space="preserve">NY21274</t>
  </si>
  <si>
    <t xml:space="preserve">CNCD178952</t>
  </si>
  <si>
    <t xml:space="preserve">NY40711</t>
  </si>
  <si>
    <t xml:space="preserve">CNK2N13810</t>
  </si>
  <si>
    <t xml:space="preserve">NY21282</t>
  </si>
  <si>
    <t xml:space="preserve">CNK1S26489</t>
  </si>
  <si>
    <t xml:space="preserve">NY21284</t>
  </si>
  <si>
    <t xml:space="preserve">CNC1720381</t>
  </si>
  <si>
    <t xml:space="preserve">NY57390</t>
  </si>
  <si>
    <t xml:space="preserve">V1S6330927</t>
  </si>
  <si>
    <t xml:space="preserve">NY67068</t>
  </si>
  <si>
    <t xml:space="preserve">V1S6432465</t>
  </si>
  <si>
    <t xml:space="preserve">NY79651</t>
  </si>
  <si>
    <t xml:space="preserve">V1S6432617</t>
  </si>
  <si>
    <t xml:space="preserve">NY68952</t>
  </si>
  <si>
    <t xml:space="preserve">V1S5Z16892</t>
  </si>
  <si>
    <t xml:space="preserve">NY65929</t>
  </si>
  <si>
    <t xml:space="preserve">CNCGC08277</t>
  </si>
  <si>
    <t xml:space="preserve">NY82110</t>
  </si>
  <si>
    <t xml:space="preserve">CNK1C86158</t>
  </si>
  <si>
    <t xml:space="preserve">NY62699</t>
  </si>
  <si>
    <t xml:space="preserve">V1S5Z16938</t>
  </si>
  <si>
    <t xml:space="preserve">NY79037</t>
  </si>
  <si>
    <t xml:space="preserve">CNK1S26490</t>
  </si>
  <si>
    <t xml:space="preserve">NY21281</t>
  </si>
  <si>
    <t xml:space="preserve">CNRW66D1H4</t>
  </si>
  <si>
    <t xml:space="preserve">NY11365</t>
  </si>
  <si>
    <t xml:space="preserve">CNCD178794</t>
  </si>
  <si>
    <t xml:space="preserve">NY38084</t>
  </si>
  <si>
    <t xml:space="preserve">CNBW48YJB8</t>
  </si>
  <si>
    <t xml:space="preserve">NY48131</t>
  </si>
  <si>
    <t xml:space="preserve">JPCN68JG05</t>
  </si>
  <si>
    <t xml:space="preserve">NY11369</t>
  </si>
  <si>
    <t xml:space="preserve">HEVES</t>
  </si>
  <si>
    <t xml:space="preserve">3300 Eger, Zsák u. 1.</t>
  </si>
  <si>
    <t xml:space="preserve">CNBW48YJCP</t>
  </si>
  <si>
    <t xml:space="preserve">NY14417</t>
  </si>
  <si>
    <t xml:space="preserve">PHKGF56933</t>
  </si>
  <si>
    <t xml:space="preserve">NY93611</t>
  </si>
  <si>
    <t xml:space="preserve">CNRW66D1CK</t>
  </si>
  <si>
    <t xml:space="preserve">NY11444</t>
  </si>
  <si>
    <t xml:space="preserve">CNK2N12085</t>
  </si>
  <si>
    <t xml:space="preserve">NY21507</t>
  </si>
  <si>
    <t xml:space="preserve">V1S6432510</t>
  </si>
  <si>
    <t xml:space="preserve">NY67160</t>
  </si>
  <si>
    <t xml:space="preserve">VNCVG3M1NG</t>
  </si>
  <si>
    <t xml:space="preserve">NY92637</t>
  </si>
  <si>
    <t xml:space="preserve">CNK2N12243</t>
  </si>
  <si>
    <t xml:space="preserve">NY21504</t>
  </si>
  <si>
    <t xml:space="preserve">PHKGB13037</t>
  </si>
  <si>
    <t xml:space="preserve">NY89017</t>
  </si>
  <si>
    <t xml:space="preserve">CNK2N12087</t>
  </si>
  <si>
    <t xml:space="preserve">NY21498</t>
  </si>
  <si>
    <t xml:space="preserve">PHKGF07363</t>
  </si>
  <si>
    <t xml:space="preserve">NY74260</t>
  </si>
  <si>
    <t xml:space="preserve">PHKGF58042</t>
  </si>
  <si>
    <t xml:space="preserve">NY98258</t>
  </si>
  <si>
    <t xml:space="preserve">VNC4L24258</t>
  </si>
  <si>
    <t xml:space="preserve">NY104508</t>
  </si>
  <si>
    <t xml:space="preserve">CNK2N12248</t>
  </si>
  <si>
    <t xml:space="preserve">NY21508</t>
  </si>
  <si>
    <t xml:space="preserve">CNRW68HB9J</t>
  </si>
  <si>
    <t xml:space="preserve">NY11441</t>
  </si>
  <si>
    <t xml:space="preserve">CNRW68HBBT</t>
  </si>
  <si>
    <t xml:space="preserve">NY11447</t>
  </si>
  <si>
    <t xml:space="preserve">CNRW68HB91</t>
  </si>
  <si>
    <t xml:space="preserve">NY11143</t>
  </si>
  <si>
    <t xml:space="preserve">CNHW68YM1F</t>
  </si>
  <si>
    <t xml:space="preserve">NY11448</t>
  </si>
  <si>
    <t xml:space="preserve">CNRW68HB92</t>
  </si>
  <si>
    <t xml:space="preserve">NY11445</t>
  </si>
  <si>
    <t xml:space="preserve">JÁSZ-NAGYKUN</t>
  </si>
  <si>
    <t xml:space="preserve">5000 Szolnok, Zsák u. 1.</t>
  </si>
  <si>
    <t xml:space="preserve">CNK2P07082</t>
  </si>
  <si>
    <t xml:space="preserve">NY21291</t>
  </si>
  <si>
    <t xml:space="preserve">V1S6432491</t>
  </si>
  <si>
    <t xml:space="preserve">NY68060</t>
  </si>
  <si>
    <t xml:space="preserve">V1S6123592</t>
  </si>
  <si>
    <t xml:space="preserve">NY106070</t>
  </si>
  <si>
    <t xml:space="preserve">CNK2P06976</t>
  </si>
  <si>
    <t xml:space="preserve">NY21298</t>
  </si>
  <si>
    <t xml:space="preserve">CNRW67D1YJ</t>
  </si>
  <si>
    <t xml:space="preserve">NY11096</t>
  </si>
  <si>
    <t xml:space="preserve">V1S6432414</t>
  </si>
  <si>
    <t xml:space="preserve">NY68941</t>
  </si>
  <si>
    <t xml:space="preserve">CNK2N03824</t>
  </si>
  <si>
    <t xml:space="preserve">NY21301</t>
  </si>
  <si>
    <t xml:space="preserve">V1S6123471</t>
  </si>
  <si>
    <t xml:space="preserve">NY106077</t>
  </si>
  <si>
    <t xml:space="preserve">VNC3J35373</t>
  </si>
  <si>
    <t xml:space="preserve">NY104168</t>
  </si>
  <si>
    <t xml:space="preserve">CNK1S26494</t>
  </si>
  <si>
    <t xml:space="preserve">NY21288</t>
  </si>
  <si>
    <t xml:space="preserve">CNC1720382</t>
  </si>
  <si>
    <t xml:space="preserve">NY54252</t>
  </si>
  <si>
    <t xml:space="preserve">CNCKG29308</t>
  </si>
  <si>
    <t xml:space="preserve">NY63348</t>
  </si>
  <si>
    <t xml:space="preserve">CNK1S26598</t>
  </si>
  <si>
    <t xml:space="preserve">NY21293</t>
  </si>
  <si>
    <t xml:space="preserve">CNK1R26434</t>
  </si>
  <si>
    <t xml:space="preserve">NY21292</t>
  </si>
  <si>
    <t xml:space="preserve">CNCKD84354</t>
  </si>
  <si>
    <t xml:space="preserve">NY63319</t>
  </si>
  <si>
    <t xml:space="preserve">KOMÁROM-ESZTERGOM</t>
  </si>
  <si>
    <t xml:space="preserve">2800 Tatabánya, Zsák u. 1.</t>
  </si>
  <si>
    <t xml:space="preserve">CNK1S26607</t>
  </si>
  <si>
    <t xml:space="preserve">NY21304</t>
  </si>
  <si>
    <t xml:space="preserve">HP LASERJET 3055</t>
  </si>
  <si>
    <t xml:space="preserve">CNCK331727</t>
  </si>
  <si>
    <t xml:space="preserve">NY11436</t>
  </si>
  <si>
    <t xml:space="preserve">CNCK205276</t>
  </si>
  <si>
    <t xml:space="preserve">NY11438</t>
  </si>
  <si>
    <t xml:space="preserve">CNHW68YM1Z</t>
  </si>
  <si>
    <t xml:space="preserve">NY11432</t>
  </si>
  <si>
    <t xml:space="preserve">CNK2N08582</t>
  </si>
  <si>
    <t xml:space="preserve">NY21337</t>
  </si>
  <si>
    <t xml:space="preserve">CNF1T61162</t>
  </si>
  <si>
    <t xml:space="preserve">NY21333</t>
  </si>
  <si>
    <t xml:space="preserve">CNK1R27758</t>
  </si>
  <si>
    <t xml:space="preserve">NY21339</t>
  </si>
  <si>
    <t xml:space="preserve">CNK1R33745</t>
  </si>
  <si>
    <t xml:space="preserve">NY21335</t>
  </si>
  <si>
    <t xml:space="preserve">VNC5P34933</t>
  </si>
  <si>
    <t xml:space="preserve">NY104167</t>
  </si>
  <si>
    <t xml:space="preserve">CNK2P03119</t>
  </si>
  <si>
    <t xml:space="preserve">NY21331</t>
  </si>
  <si>
    <t xml:space="preserve">CNK1R27760</t>
  </si>
  <si>
    <t xml:space="preserve">NY21334</t>
  </si>
  <si>
    <t xml:space="preserve">CNCKG62664</t>
  </si>
  <si>
    <t xml:space="preserve">NY97997</t>
  </si>
  <si>
    <t xml:space="preserve">CNHW68YM1P</t>
  </si>
  <si>
    <t xml:space="preserve">NY11433</t>
  </si>
  <si>
    <t xml:space="preserve">CNK2P06982</t>
  </si>
  <si>
    <t xml:space="preserve">NY21306</t>
  </si>
  <si>
    <t xml:space="preserve">NÓGRÁD</t>
  </si>
  <si>
    <t xml:space="preserve">3100 Salgótarján, Zsák u. 1.</t>
  </si>
  <si>
    <t xml:space="preserve">CNRW66DOG3</t>
  </si>
  <si>
    <t xml:space="preserve">NY40724</t>
  </si>
  <si>
    <t xml:space="preserve">CNHW68YM4S</t>
  </si>
  <si>
    <t xml:space="preserve">NY11232</t>
  </si>
  <si>
    <t xml:space="preserve">CNK2N03838</t>
  </si>
  <si>
    <t xml:space="preserve">NY21241</t>
  </si>
  <si>
    <t xml:space="preserve">CNBW48YJ87</t>
  </si>
  <si>
    <t xml:space="preserve">NY15034</t>
  </si>
  <si>
    <t xml:space="preserve">CNK1S26485</t>
  </si>
  <si>
    <t xml:space="preserve">NY21238</t>
  </si>
  <si>
    <t xml:space="preserve">VNK3G02631</t>
  </si>
  <si>
    <t xml:space="preserve">NY92885</t>
  </si>
  <si>
    <t xml:space="preserve">CNK2N03834</t>
  </si>
  <si>
    <t xml:space="preserve">NY21242</t>
  </si>
  <si>
    <t xml:space="preserve">CNK1R27666</t>
  </si>
  <si>
    <t xml:space="preserve">NY21243</t>
  </si>
  <si>
    <t xml:space="preserve">PHHGC14178</t>
  </si>
  <si>
    <t xml:space="preserve">NY88241</t>
  </si>
  <si>
    <t xml:space="preserve">CNK1S26561</t>
  </si>
  <si>
    <t xml:space="preserve">NY21239</t>
  </si>
  <si>
    <t xml:space="preserve">CNCK338268</t>
  </si>
  <si>
    <t xml:space="preserve">NY11233</t>
  </si>
  <si>
    <t xml:space="preserve">SOMOGY</t>
  </si>
  <si>
    <t xml:space="preserve">7400 Kaposvár, Zsák u. 1.</t>
  </si>
  <si>
    <t xml:space="preserve">CNRW66D0G9</t>
  </si>
  <si>
    <t xml:space="preserve">NY11150</t>
  </si>
  <si>
    <t xml:space="preserve">CNK1S26604</t>
  </si>
  <si>
    <t xml:space="preserve">NY21487</t>
  </si>
  <si>
    <t xml:space="preserve">JPCN68JG0D</t>
  </si>
  <si>
    <t xml:space="preserve">NY11154</t>
  </si>
  <si>
    <t xml:space="preserve">CNC9C2SBHL</t>
  </si>
  <si>
    <t xml:space="preserve">NY61346</t>
  </si>
  <si>
    <t xml:space="preserve">CNC9C2RBXM</t>
  </si>
  <si>
    <t xml:space="preserve">NY61312</t>
  </si>
  <si>
    <t xml:space="preserve">CNB3N48LHD</t>
  </si>
  <si>
    <t xml:space="preserve">NY104724</t>
  </si>
  <si>
    <t xml:space="preserve">CNK2N03820</t>
  </si>
  <si>
    <t xml:space="preserve">NY21483</t>
  </si>
  <si>
    <t xml:space="preserve">V1S6432384</t>
  </si>
  <si>
    <t xml:space="preserve">NY67146</t>
  </si>
  <si>
    <t xml:space="preserve">CNRW66D0GD</t>
  </si>
  <si>
    <t xml:space="preserve">NY11153</t>
  </si>
  <si>
    <t xml:space="preserve">CNK2P06972</t>
  </si>
  <si>
    <t xml:space="preserve">NY21491</t>
  </si>
  <si>
    <t xml:space="preserve">CNM2T00030</t>
  </si>
  <si>
    <t xml:space="preserve">NY11152</t>
  </si>
  <si>
    <t xml:space="preserve">PHKGC46113</t>
  </si>
  <si>
    <t xml:space="preserve">NY100394</t>
  </si>
  <si>
    <t xml:space="preserve">CNK2P06975</t>
  </si>
  <si>
    <t xml:space="preserve">NY21493</t>
  </si>
  <si>
    <t xml:space="preserve">CNK2P06980</t>
  </si>
  <si>
    <t xml:space="preserve">NY21480</t>
  </si>
  <si>
    <t xml:space="preserve">CNC1C35204</t>
  </si>
  <si>
    <t xml:space="preserve">NY97991</t>
  </si>
  <si>
    <t xml:space="preserve">CNK2P06520</t>
  </si>
  <si>
    <t xml:space="preserve">NY21494</t>
  </si>
  <si>
    <t xml:space="preserve">VNH6G27786</t>
  </si>
  <si>
    <t xml:space="preserve">NY84384</t>
  </si>
  <si>
    <t xml:space="preserve">CNK2P06517</t>
  </si>
  <si>
    <t xml:space="preserve">NY21495</t>
  </si>
  <si>
    <t xml:space="preserve">V1S6331055</t>
  </si>
  <si>
    <t xml:space="preserve">NY69234</t>
  </si>
  <si>
    <t xml:space="preserve">CNRW66D0GB</t>
  </si>
  <si>
    <t xml:space="preserve">NY45350</t>
  </si>
  <si>
    <t xml:space="preserve">SZABOLCS-SZATMÁR-BEREG</t>
  </si>
  <si>
    <t xml:space="preserve">4400 Nyíregyháza, Zsák u. 1.</t>
  </si>
  <si>
    <t xml:space="preserve">HP LJ E72525</t>
  </si>
  <si>
    <t xml:space="preserve">CNB8K8913R</t>
  </si>
  <si>
    <t xml:space="preserve">NY78820</t>
  </si>
  <si>
    <t xml:space="preserve">PHKGF22790</t>
  </si>
  <si>
    <t xml:space="preserve">NY74258</t>
  </si>
  <si>
    <t xml:space="preserve">CNK1S28202</t>
  </si>
  <si>
    <t xml:space="preserve">NY21386</t>
  </si>
  <si>
    <t xml:space="preserve">CNHW68YM4R</t>
  </si>
  <si>
    <t xml:space="preserve">NY11258</t>
  </si>
  <si>
    <t xml:space="preserve">VNC4636529</t>
  </si>
  <si>
    <t xml:space="preserve">NY104509</t>
  </si>
  <si>
    <t xml:space="preserve">CNHW68YM47</t>
  </si>
  <si>
    <t xml:space="preserve">NY11259</t>
  </si>
  <si>
    <t xml:space="preserve">CNHW68YM3V</t>
  </si>
  <si>
    <t xml:space="preserve">NY11265</t>
  </si>
  <si>
    <t xml:space="preserve">PHCPD10978</t>
  </si>
  <si>
    <t xml:space="preserve">NY92061</t>
  </si>
  <si>
    <t xml:space="preserve">V1S6432372</t>
  </si>
  <si>
    <t xml:space="preserve">NY79967</t>
  </si>
  <si>
    <t xml:space="preserve">PHKGB46577</t>
  </si>
  <si>
    <t xml:space="preserve">NY102409</t>
  </si>
  <si>
    <t xml:space="preserve">HP LASERJET M 402</t>
  </si>
  <si>
    <t xml:space="preserve">PHC6F00627</t>
  </si>
  <si>
    <t xml:space="preserve">NY92103</t>
  </si>
  <si>
    <t xml:space="preserve">CNHW68YM4X</t>
  </si>
  <si>
    <t xml:space="preserve">NY11257</t>
  </si>
  <si>
    <t xml:space="preserve">CNHW68YM2Q</t>
  </si>
  <si>
    <t xml:space="preserve">NY11272</t>
  </si>
  <si>
    <t xml:space="preserve">CNK1S30093</t>
  </si>
  <si>
    <t xml:space="preserve">NY21381</t>
  </si>
  <si>
    <t xml:space="preserve">CNK1S28196</t>
  </si>
  <si>
    <t xml:space="preserve">NY21390</t>
  </si>
  <si>
    <t xml:space="preserve">CNHW68YM41</t>
  </si>
  <si>
    <t xml:space="preserve">NY11262</t>
  </si>
  <si>
    <t xml:space="preserve">V1S6432654</t>
  </si>
  <si>
    <t xml:space="preserve">NY71030</t>
  </si>
  <si>
    <t xml:space="preserve">PHKGG40271</t>
  </si>
  <si>
    <t xml:space="preserve">NY100419</t>
  </si>
  <si>
    <t xml:space="preserve">CNCKK89391</t>
  </si>
  <si>
    <t xml:space="preserve">NY82065</t>
  </si>
  <si>
    <t xml:space="preserve">CNK1S30089</t>
  </si>
  <si>
    <t xml:space="preserve">NY21393</t>
  </si>
  <si>
    <t xml:space="preserve">CNC9C2RBXX</t>
  </si>
  <si>
    <t xml:space="preserve">NY61350</t>
  </si>
  <si>
    <t xml:space="preserve">CNHW68YM3G</t>
  </si>
  <si>
    <t xml:space="preserve">NY11274</t>
  </si>
  <si>
    <t xml:space="preserve">CNCKB22094</t>
  </si>
  <si>
    <t xml:space="preserve">NY85356</t>
  </si>
  <si>
    <t xml:space="preserve">V1S6432435</t>
  </si>
  <si>
    <t xml:space="preserve">NY68937</t>
  </si>
  <si>
    <t xml:space="preserve">Canon iRA 4225</t>
  </si>
  <si>
    <t xml:space="preserve">QHU03257</t>
  </si>
  <si>
    <t xml:space="preserve">FM55610</t>
  </si>
  <si>
    <t xml:space="preserve">CNC9C2RBXQ</t>
  </si>
  <si>
    <t xml:space="preserve">NY61348</t>
  </si>
  <si>
    <t xml:space="preserve">TOLNA</t>
  </si>
  <si>
    <t xml:space="preserve">6500 Baja, Zsák u. 1.</t>
  </si>
  <si>
    <t xml:space="preserve">CNC9C2RBY6</t>
  </si>
  <si>
    <t xml:space="preserve">NY61360</t>
  </si>
  <si>
    <t xml:space="preserve">7100 Szekszárd, Zsák u. 1.</t>
  </si>
  <si>
    <t xml:space="preserve">CNK1R27437</t>
  </si>
  <si>
    <t xml:space="preserve">NY21523</t>
  </si>
  <si>
    <t xml:space="preserve">CNFJF98066</t>
  </si>
  <si>
    <t xml:space="preserve">NY37681</t>
  </si>
  <si>
    <t xml:space="preserve">CNK2P07030</t>
  </si>
  <si>
    <t xml:space="preserve">NY21371</t>
  </si>
  <si>
    <t xml:space="preserve">CNK1S26452</t>
  </si>
  <si>
    <t xml:space="preserve">NY21370</t>
  </si>
  <si>
    <t xml:space="preserve">CNK2N12245</t>
  </si>
  <si>
    <t xml:space="preserve">NY21518</t>
  </si>
  <si>
    <t xml:space="preserve">CNBW48YJC5</t>
  </si>
  <si>
    <t xml:space="preserve">NY40735</t>
  </si>
  <si>
    <t xml:space="preserve">CNK1S30064</t>
  </si>
  <si>
    <t xml:space="preserve">NY21514</t>
  </si>
  <si>
    <t xml:space="preserve">PHKFB07337</t>
  </si>
  <si>
    <t xml:space="preserve">NY98132</t>
  </si>
  <si>
    <t xml:space="preserve">CNHW6820JP</t>
  </si>
  <si>
    <t xml:space="preserve">NY11146</t>
  </si>
  <si>
    <t xml:space="preserve">CNK2N12228</t>
  </si>
  <si>
    <t xml:space="preserve">NY21526</t>
  </si>
  <si>
    <t xml:space="preserve">JPCN68JG0G</t>
  </si>
  <si>
    <t xml:space="preserve">NY11147</t>
  </si>
  <si>
    <t xml:space="preserve">CNK2N03803</t>
  </si>
  <si>
    <t xml:space="preserve">NY21521</t>
  </si>
  <si>
    <t xml:space="preserve">CNK2P07873</t>
  </si>
  <si>
    <t xml:space="preserve">NY21516</t>
  </si>
  <si>
    <t xml:space="preserve">CNHW67W1Q9</t>
  </si>
  <si>
    <t xml:space="preserve">NY11144</t>
  </si>
  <si>
    <t xml:space="preserve">CNB3N48LDM</t>
  </si>
  <si>
    <t xml:space="preserve">NY104810</t>
  </si>
  <si>
    <t xml:space="preserve">CNCKK96000</t>
  </si>
  <si>
    <t xml:space="preserve">NY69972</t>
  </si>
  <si>
    <t xml:space="preserve">VAS</t>
  </si>
  <si>
    <t xml:space="preserve">9700 Szombathely, Zsák u. 1.</t>
  </si>
  <si>
    <t xml:space="preserve">CNHW68YM23</t>
  </si>
  <si>
    <t xml:space="preserve">NY11478</t>
  </si>
  <si>
    <t xml:space="preserve">CNK1R27434</t>
  </si>
  <si>
    <t xml:space="preserve">NY21425</t>
  </si>
  <si>
    <t xml:space="preserve">CNHW68YM1L</t>
  </si>
  <si>
    <t xml:space="preserve">NY11477</t>
  </si>
  <si>
    <t xml:space="preserve">CNK2P06525</t>
  </si>
  <si>
    <t xml:space="preserve">NY21423</t>
  </si>
  <si>
    <t xml:space="preserve">CNK1R27425</t>
  </si>
  <si>
    <t xml:space="preserve">NY21415</t>
  </si>
  <si>
    <t xml:space="preserve">CNK2P06511</t>
  </si>
  <si>
    <t xml:space="preserve">NY21424</t>
  </si>
  <si>
    <t xml:space="preserve">CNK1R27419</t>
  </si>
  <si>
    <t xml:space="preserve">NY21416</t>
  </si>
  <si>
    <t xml:space="preserve">CNK2P06532</t>
  </si>
  <si>
    <t xml:space="preserve">NY21417</t>
  </si>
  <si>
    <t xml:space="preserve">CNHW68YM18</t>
  </si>
  <si>
    <t xml:space="preserve">NY11476</t>
  </si>
  <si>
    <t xml:space="preserve">CNK2P06981</t>
  </si>
  <si>
    <t xml:space="preserve">NY21419</t>
  </si>
  <si>
    <t xml:space="preserve">CNHW68YM1N</t>
  </si>
  <si>
    <t xml:space="preserve">NY11481</t>
  </si>
  <si>
    <t xml:space="preserve">CNK2P06524</t>
  </si>
  <si>
    <t xml:space="preserve">NY21420</t>
  </si>
  <si>
    <t xml:space="preserve">CNC9C2SBH5</t>
  </si>
  <si>
    <t xml:space="preserve">NY61362</t>
  </si>
  <si>
    <t xml:space="preserve">CNK1R29580</t>
  </si>
  <si>
    <t xml:space="preserve">NY21374</t>
  </si>
  <si>
    <t xml:space="preserve">CNHW68YM28</t>
  </si>
  <si>
    <t xml:space="preserve">NY11480</t>
  </si>
  <si>
    <t xml:space="preserve">CNK2P07879</t>
  </si>
  <si>
    <t xml:space="preserve">NY21418</t>
  </si>
  <si>
    <t xml:space="preserve">CNHW68YM1J</t>
  </si>
  <si>
    <t xml:space="preserve">NY11479</t>
  </si>
  <si>
    <t xml:space="preserve">VESZPRÉM</t>
  </si>
  <si>
    <t xml:space="preserve">8200 Veszprém, Zsák u. 1.</t>
  </si>
  <si>
    <t xml:space="preserve">VNC3419201</t>
  </si>
  <si>
    <t xml:space="preserve">NY104169</t>
  </si>
  <si>
    <t xml:space="preserve">CNK1R27334</t>
  </si>
  <si>
    <t xml:space="preserve">NY21466</t>
  </si>
  <si>
    <t xml:space="preserve">VNC4602352</t>
  </si>
  <si>
    <t xml:space="preserve">NY84383</t>
  </si>
  <si>
    <t xml:space="preserve">PHKGG42168</t>
  </si>
  <si>
    <t xml:space="preserve">NY102408</t>
  </si>
  <si>
    <t xml:space="preserve">CNHW68YM33</t>
  </si>
  <si>
    <t xml:space="preserve">NY11362</t>
  </si>
  <si>
    <t xml:space="preserve">CNK1R27333</t>
  </si>
  <si>
    <t xml:space="preserve">NY21460</t>
  </si>
  <si>
    <t xml:space="preserve">CNK2P07886</t>
  </si>
  <si>
    <t xml:space="preserve">NY21461</t>
  </si>
  <si>
    <t xml:space="preserve">CNK2P06414</t>
  </si>
  <si>
    <t xml:space="preserve">NY21465</t>
  </si>
  <si>
    <t xml:space="preserve">CNHW68YM30</t>
  </si>
  <si>
    <t xml:space="preserve">NY11364</t>
  </si>
  <si>
    <t xml:space="preserve">CNK2P07885</t>
  </si>
  <si>
    <t xml:space="preserve">NY21459</t>
  </si>
  <si>
    <t xml:space="preserve">CNCKG29577</t>
  </si>
  <si>
    <t xml:space="preserve">NY75133</t>
  </si>
  <si>
    <t xml:space="preserve">CNK2N07886</t>
  </si>
  <si>
    <t xml:space="preserve">NY21454</t>
  </si>
  <si>
    <t xml:space="preserve">PHKGF28871</t>
  </si>
  <si>
    <t xml:space="preserve">NY90897</t>
  </si>
  <si>
    <t xml:space="preserve">ZALA</t>
  </si>
  <si>
    <t xml:space="preserve">8900 Zalaegerszeg, Zsák u. 1.</t>
  </si>
  <si>
    <t xml:space="preserve">CNBW4BTJ23</t>
  </si>
  <si>
    <t xml:space="preserve">NY40727</t>
  </si>
  <si>
    <t xml:space="preserve">CNBW4BPK7H</t>
  </si>
  <si>
    <t xml:space="preserve">NY38071</t>
  </si>
  <si>
    <t xml:space="preserve">VNH6703033</t>
  </si>
  <si>
    <t xml:space="preserve">NY97386</t>
  </si>
  <si>
    <t xml:space="preserve">PHKGB12966</t>
  </si>
  <si>
    <t xml:space="preserve">NY88885</t>
  </si>
  <si>
    <t xml:space="preserve">CNK1P45250</t>
  </si>
  <si>
    <t xml:space="preserve">NY21376</t>
  </si>
  <si>
    <t xml:space="preserve">V1S6432334</t>
  </si>
  <si>
    <t xml:space="preserve">NY79096</t>
  </si>
  <si>
    <t xml:space="preserve">PHKGB44162</t>
  </si>
  <si>
    <t xml:space="preserve">NY102381</t>
  </si>
  <si>
    <t xml:space="preserve">PHKGG17855</t>
  </si>
  <si>
    <t xml:space="preserve">NY88806</t>
  </si>
  <si>
    <t xml:space="preserve">CNRW67D1Y1</t>
  </si>
  <si>
    <t xml:space="preserve">NY11458</t>
  </si>
  <si>
    <t xml:space="preserve">V1S6432997</t>
  </si>
  <si>
    <t xml:space="preserve">NY106079</t>
  </si>
  <si>
    <t xml:space="preserve">CNC1C16015</t>
  </si>
  <si>
    <t xml:space="preserve">NY69219</t>
  </si>
  <si>
    <t xml:space="preserve">VNH6R01372</t>
  </si>
  <si>
    <t xml:space="preserve">NY97387</t>
  </si>
  <si>
    <t xml:space="preserve">CNCKB47230</t>
  </si>
  <si>
    <t xml:space="preserve">NY83302</t>
  </si>
  <si>
    <t xml:space="preserve">VNH6738908</t>
  </si>
  <si>
    <t xml:space="preserve">NY88144</t>
  </si>
  <si>
    <t xml:space="preserve">VNC4L22795</t>
  </si>
  <si>
    <t xml:space="preserve">NY104185</t>
  </si>
  <si>
    <t xml:space="preserve">V1S6123399</t>
  </si>
  <si>
    <t xml:space="preserve">NY105492</t>
  </si>
  <si>
    <t xml:space="preserve">Szerződésszám</t>
  </si>
  <si>
    <t xml:space="preserve">Szervizcikk</t>
  </si>
  <si>
    <t xml:space="preserve">Gyáriszám</t>
  </si>
  <si>
    <t xml:space="preserve">Könyvelési dátum</t>
  </si>
  <si>
    <t xml:space="preserve">FF-A4 záró állás</t>
  </si>
  <si>
    <t xml:space="preserve">FF-A3 záró állás</t>
  </si>
  <si>
    <t xml:space="preserve">SZ-A4 záró állás</t>
  </si>
  <si>
    <t xml:space="preserve">SZ-A3 záró állás</t>
  </si>
  <si>
    <t xml:space="preserve">Beolvasás záró állás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</si>
</sst>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\ _F_t_-;\-* #,##0.00\ _F_t_-;_-* \-??\ _F_t_-;_-@_-"/>
    <numFmt numFmtId="166" formatCode="#,##0"/>
    <numFmt numFmtId="167" formatCode="_-* #,##0.00_-;\-* #,##0.00_-;_-* \-??_-;_-@_-"/>
    <numFmt numFmtId="168" formatCode="_-* #,##0.00\ [$Ft-40E]_-;\-* #,##0.00\ [$Ft-40E]_-;_-* \-??\ [$Ft-40E]_-;_-@_-"/>
    <numFmt numFmtId="169" formatCode="#,##0\ [$Ft-40E];\-#,##0\ [$Ft-40E]"/>
    <numFmt numFmtId="170" formatCode="yyyy/mm/dd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1"/>
      <color rgb="FF44546A"/>
      <name val="Calibri"/>
      <family val="2"/>
      <charset val="238"/>
    </font>
    <font>
      <sz val="11"/>
      <name val="Calibri"/>
      <family val="2"/>
      <charset val="238"/>
    </font>
    <font>
      <sz val="11"/>
      <color rgb="FFFF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FBE5D6"/>
        <bgColor rgb="FFEDEDED"/>
      </patternFill>
    </fill>
    <fill>
      <patternFill patternType="solid">
        <fgColor rgb="FFE2F0D9"/>
        <bgColor rgb="FFEDEDE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2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1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1" xfId="2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zres 2" xfId="20"/>
    <cellStyle name="Normál 2" xfId="21"/>
    <cellStyle name="Normál 3" xfId="22"/>
    <cellStyle name="Normál 7" xfId="23"/>
    <cellStyle name="Excel Built-in Heading 4" xfId="24"/>
    <cellStyle name="Excel Built-in 20% - Accent1" xfId="25"/>
    <cellStyle name="Excel Built-in 20% - Accent3" xfId="26"/>
    <cellStyle name="Excel Built-in 20% - Accent2" xfId="27"/>
    <cellStyle name="Excel Built-in 20% - Accent6" xfId="28"/>
  </cellStyles>
  <dxfs count="131">
    <dxf>
      <fill>
        <patternFill patternType="solid">
          <fgColor rgb="FFE2F0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7" topLeftCell="A8" activePane="bottomLeft" state="frozen"/>
      <selection pane="topLeft" activeCell="A1" activeCellId="0" sqref="A1"/>
      <selection pane="bottom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8.82"/>
    <col collapsed="false" customWidth="true" hidden="false" outlineLevel="0" max="3" min="3" style="0" width="24.09"/>
    <col collapsed="false" customWidth="true" hidden="false" outlineLevel="0" max="4" min="4" style="0" width="62.91"/>
    <col collapsed="false" customWidth="true" hidden="false" outlineLevel="0" max="5" min="5" style="0" width="33.54"/>
    <col collapsed="false" customWidth="true" hidden="false" outlineLevel="0" max="6" min="6" style="0" width="13.9"/>
    <col collapsed="false" customWidth="true" hidden="false" outlineLevel="0" max="7" min="7" style="0" width="9.54"/>
    <col collapsed="false" customWidth="true" hidden="false" outlineLevel="0" max="8" min="8" style="0" width="12.63"/>
    <col collapsed="false" customWidth="true" hidden="false" outlineLevel="0" max="11" min="9" style="0" width="12.17"/>
    <col collapsed="false" customWidth="true" hidden="false" outlineLevel="0" max="12" min="12" style="0" width="12.36"/>
    <col collapsed="false" customWidth="true" hidden="false" outlineLevel="0" max="13" min="13" style="0" width="11.36"/>
    <col collapsed="false" customWidth="true" hidden="false" outlineLevel="0" max="14" min="14" style="0" width="9.18"/>
    <col collapsed="false" customWidth="true" hidden="false" outlineLevel="0" max="15" min="15" style="0" width="8.91"/>
    <col collapsed="false" customWidth="true" hidden="false" outlineLevel="0" max="16" min="16" style="0" width="14.72"/>
    <col collapsed="false" customWidth="true" hidden="false" outlineLevel="0" max="17" min="17" style="0" width="34.46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</row>
    <row r="3" customFormat="false" ht="14.25" hidden="false" customHeight="false" outlineLevel="0" collapsed="false">
      <c r="A3" s="1" t="s">
        <v>2</v>
      </c>
    </row>
    <row r="4" customFormat="false" ht="13.8" hidden="false" customHeight="false" outlineLevel="0" collapsed="false">
      <c r="A4" s="2" t="s">
        <v>3</v>
      </c>
    </row>
    <row r="5" customFormat="false" ht="13.8" hidden="false" customHeight="false" outlineLevel="0" collapsed="false">
      <c r="A5" s="2" t="s">
        <v>4</v>
      </c>
    </row>
    <row r="7" customFormat="false" ht="55.55" hidden="false" customHeight="false" outlineLevel="0" collapsed="false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4" t="s">
        <v>11</v>
      </c>
      <c r="H7" s="4" t="s">
        <v>12</v>
      </c>
      <c r="I7" s="5" t="s">
        <v>13</v>
      </c>
      <c r="J7" s="5" t="s">
        <v>14</v>
      </c>
      <c r="K7" s="3" t="s">
        <v>13</v>
      </c>
      <c r="L7" s="3" t="s">
        <v>15</v>
      </c>
      <c r="M7" s="3" t="s">
        <v>16</v>
      </c>
      <c r="N7" s="3" t="s">
        <v>17</v>
      </c>
      <c r="O7" s="3" t="s">
        <v>18</v>
      </c>
      <c r="P7" s="3" t="s">
        <v>19</v>
      </c>
      <c r="Q7" s="3" t="s">
        <v>20</v>
      </c>
    </row>
    <row r="8" customFormat="false" ht="14.9" hidden="false" customHeight="false" outlineLevel="0" collapsed="false">
      <c r="A8" s="6" t="s">
        <v>4</v>
      </c>
      <c r="B8" s="7"/>
      <c r="C8" s="7" t="s">
        <v>21</v>
      </c>
      <c r="D8" s="6" t="s">
        <v>22</v>
      </c>
      <c r="E8" s="7" t="s">
        <v>23</v>
      </c>
      <c r="F8" s="7" t="s">
        <v>24</v>
      </c>
      <c r="G8" s="7" t="s">
        <v>25</v>
      </c>
      <c r="H8" s="8" t="n">
        <v>33373</v>
      </c>
      <c r="I8" s="8" t="n">
        <v>33445</v>
      </c>
      <c r="J8" s="8"/>
      <c r="K8" s="8"/>
      <c r="L8" s="8" t="n">
        <f aca="false">I8-H8</f>
        <v>72</v>
      </c>
      <c r="M8" s="8" t="n">
        <f aca="false">K8-J8</f>
        <v>0</v>
      </c>
      <c r="N8" s="7"/>
      <c r="O8" s="7"/>
      <c r="P8" s="9" t="n">
        <f aca="false">(N8*L8)+(O8*M8)</f>
        <v>0</v>
      </c>
      <c r="Q8" s="10"/>
    </row>
    <row r="9" customFormat="false" ht="14.9" hidden="false" customHeight="false" outlineLevel="0" collapsed="false">
      <c r="A9" s="6" t="s">
        <v>4</v>
      </c>
      <c r="B9" s="7"/>
      <c r="C9" s="7" t="s">
        <v>21</v>
      </c>
      <c r="D9" s="6" t="s">
        <v>22</v>
      </c>
      <c r="E9" s="7" t="s">
        <v>26</v>
      </c>
      <c r="F9" s="7" t="s">
        <v>27</v>
      </c>
      <c r="G9" s="7" t="s">
        <v>28</v>
      </c>
      <c r="H9" s="8" t="n">
        <v>2498665</v>
      </c>
      <c r="I9" s="8" t="n">
        <v>2498666</v>
      </c>
      <c r="J9" s="8"/>
      <c r="K9" s="8"/>
      <c r="L9" s="8" t="n">
        <f aca="false">I9-H9</f>
        <v>1</v>
      </c>
      <c r="M9" s="8" t="n">
        <f aca="false">K9-J9</f>
        <v>0</v>
      </c>
      <c r="N9" s="7"/>
      <c r="O9" s="7"/>
      <c r="P9" s="9" t="n">
        <f aca="false">(N9*L9)+(O9*M9)</f>
        <v>0</v>
      </c>
      <c r="Q9" s="10"/>
    </row>
    <row r="10" customFormat="false" ht="14.9" hidden="false" customHeight="false" outlineLevel="0" collapsed="false">
      <c r="A10" s="6" t="s">
        <v>4</v>
      </c>
      <c r="B10" s="7"/>
      <c r="C10" s="7" t="s">
        <v>21</v>
      </c>
      <c r="D10" s="6" t="s">
        <v>22</v>
      </c>
      <c r="E10" s="7" t="s">
        <v>29</v>
      </c>
      <c r="F10" s="7" t="s">
        <v>30</v>
      </c>
      <c r="G10" s="7" t="s">
        <v>31</v>
      </c>
      <c r="H10" s="8" t="n">
        <v>39423</v>
      </c>
      <c r="I10" s="8" t="n">
        <v>39440</v>
      </c>
      <c r="J10" s="8"/>
      <c r="K10" s="8"/>
      <c r="L10" s="8" t="n">
        <f aca="false">I10-H10</f>
        <v>17</v>
      </c>
      <c r="M10" s="8" t="n">
        <f aca="false">K10-J10</f>
        <v>0</v>
      </c>
      <c r="N10" s="7"/>
      <c r="O10" s="7"/>
      <c r="P10" s="9" t="n">
        <f aca="false">(N10*L10)+(O10*M10)</f>
        <v>0</v>
      </c>
      <c r="Q10" s="10"/>
    </row>
    <row r="11" customFormat="false" ht="14.9" hidden="false" customHeight="false" outlineLevel="0" collapsed="false">
      <c r="A11" s="6" t="s">
        <v>4</v>
      </c>
      <c r="B11" s="7"/>
      <c r="C11" s="7" t="s">
        <v>21</v>
      </c>
      <c r="D11" s="6" t="s">
        <v>22</v>
      </c>
      <c r="E11" s="7" t="s">
        <v>23</v>
      </c>
      <c r="F11" s="7" t="s">
        <v>32</v>
      </c>
      <c r="G11" s="7" t="s">
        <v>33</v>
      </c>
      <c r="H11" s="8" t="n">
        <v>141466</v>
      </c>
      <c r="I11" s="8" t="n">
        <v>144324</v>
      </c>
      <c r="J11" s="8"/>
      <c r="K11" s="8"/>
      <c r="L11" s="8" t="n">
        <f aca="false">I11-H11</f>
        <v>2858</v>
      </c>
      <c r="M11" s="8" t="n">
        <f aca="false">K11-J11</f>
        <v>0</v>
      </c>
      <c r="N11" s="7"/>
      <c r="O11" s="7"/>
      <c r="P11" s="9" t="n">
        <f aca="false">(N11*L11)+(O11*M11)</f>
        <v>0</v>
      </c>
      <c r="Q11" s="10"/>
    </row>
    <row r="12" customFormat="false" ht="14.9" hidden="false" customHeight="false" outlineLevel="0" collapsed="false">
      <c r="A12" s="6" t="s">
        <v>4</v>
      </c>
      <c r="B12" s="7"/>
      <c r="C12" s="7" t="s">
        <v>21</v>
      </c>
      <c r="D12" s="6" t="s">
        <v>22</v>
      </c>
      <c r="E12" s="7" t="s">
        <v>34</v>
      </c>
      <c r="F12" s="7" t="s">
        <v>35</v>
      </c>
      <c r="G12" s="7" t="s">
        <v>36</v>
      </c>
      <c r="H12" s="8" t="n">
        <v>218244</v>
      </c>
      <c r="I12" s="8" t="n">
        <v>222142</v>
      </c>
      <c r="J12" s="8"/>
      <c r="K12" s="8"/>
      <c r="L12" s="8" t="n">
        <f aca="false">I12-H12</f>
        <v>3898</v>
      </c>
      <c r="M12" s="8" t="n">
        <f aca="false">K12-J12</f>
        <v>0</v>
      </c>
      <c r="N12" s="7"/>
      <c r="O12" s="7"/>
      <c r="P12" s="9" t="n">
        <f aca="false">(N12*L12)+(O12*M12)</f>
        <v>0</v>
      </c>
      <c r="Q12" s="10"/>
    </row>
    <row r="13" customFormat="false" ht="14.9" hidden="false" customHeight="false" outlineLevel="0" collapsed="false">
      <c r="A13" s="6" t="s">
        <v>4</v>
      </c>
      <c r="B13" s="7"/>
      <c r="C13" s="7" t="s">
        <v>21</v>
      </c>
      <c r="D13" s="6" t="s">
        <v>22</v>
      </c>
      <c r="E13" s="7" t="s">
        <v>34</v>
      </c>
      <c r="F13" s="7" t="s">
        <v>37</v>
      </c>
      <c r="G13" s="7" t="s">
        <v>38</v>
      </c>
      <c r="H13" s="8" t="n">
        <v>77954</v>
      </c>
      <c r="I13" s="8" t="n">
        <v>79252</v>
      </c>
      <c r="J13" s="8"/>
      <c r="K13" s="8"/>
      <c r="L13" s="8" t="n">
        <f aca="false">I13-H13</f>
        <v>1298</v>
      </c>
      <c r="M13" s="8" t="n">
        <f aca="false">K13-J13</f>
        <v>0</v>
      </c>
      <c r="N13" s="7"/>
      <c r="O13" s="7"/>
      <c r="P13" s="9" t="n">
        <f aca="false">(N13*L13)+(O13*M13)</f>
        <v>0</v>
      </c>
      <c r="Q13" s="10"/>
    </row>
    <row r="14" customFormat="false" ht="14.9" hidden="false" customHeight="false" outlineLevel="0" collapsed="false">
      <c r="A14" s="6" t="s">
        <v>4</v>
      </c>
      <c r="B14" s="7"/>
      <c r="C14" s="7" t="s">
        <v>21</v>
      </c>
      <c r="D14" s="6" t="s">
        <v>22</v>
      </c>
      <c r="E14" s="7" t="s">
        <v>34</v>
      </c>
      <c r="F14" s="7" t="s">
        <v>39</v>
      </c>
      <c r="G14" s="7" t="s">
        <v>40</v>
      </c>
      <c r="H14" s="8" t="n">
        <v>167846</v>
      </c>
      <c r="I14" s="8" t="n">
        <v>170987</v>
      </c>
      <c r="J14" s="8"/>
      <c r="K14" s="8"/>
      <c r="L14" s="8" t="n">
        <f aca="false">I14-H14</f>
        <v>3141</v>
      </c>
      <c r="M14" s="8" t="n">
        <f aca="false">K14-J14</f>
        <v>0</v>
      </c>
      <c r="N14" s="7"/>
      <c r="O14" s="7"/>
      <c r="P14" s="9" t="n">
        <f aca="false">(N14*L14)+(O14*M14)</f>
        <v>0</v>
      </c>
      <c r="Q14" s="10"/>
    </row>
    <row r="15" customFormat="false" ht="14.9" hidden="false" customHeight="false" outlineLevel="0" collapsed="false">
      <c r="A15" s="6" t="s">
        <v>4</v>
      </c>
      <c r="B15" s="7"/>
      <c r="C15" s="7" t="s">
        <v>21</v>
      </c>
      <c r="D15" s="6" t="s">
        <v>22</v>
      </c>
      <c r="E15" s="7" t="s">
        <v>34</v>
      </c>
      <c r="F15" s="7" t="s">
        <v>41</v>
      </c>
      <c r="G15" s="7" t="s">
        <v>42</v>
      </c>
      <c r="H15" s="8" t="n">
        <v>10001</v>
      </c>
      <c r="I15" s="8" t="n">
        <v>1503</v>
      </c>
      <c r="J15" s="8"/>
      <c r="K15" s="8"/>
      <c r="L15" s="8" t="n">
        <f aca="false">(12358-H15)+I15</f>
        <v>3860</v>
      </c>
      <c r="M15" s="8" t="n">
        <f aca="false">K15-J15</f>
        <v>0</v>
      </c>
      <c r="N15" s="7"/>
      <c r="O15" s="7"/>
      <c r="P15" s="9" t="n">
        <f aca="false">(N15*L15)+(O15*M15)</f>
        <v>0</v>
      </c>
      <c r="Q15" s="10"/>
    </row>
    <row r="16" customFormat="false" ht="14.9" hidden="false" customHeight="false" outlineLevel="0" collapsed="false">
      <c r="A16" s="6" t="s">
        <v>4</v>
      </c>
      <c r="B16" s="7"/>
      <c r="C16" s="7" t="s">
        <v>21</v>
      </c>
      <c r="D16" s="6" t="s">
        <v>22</v>
      </c>
      <c r="E16" s="7" t="s">
        <v>43</v>
      </c>
      <c r="F16" s="7" t="s">
        <v>44</v>
      </c>
      <c r="G16" s="7" t="s">
        <v>45</v>
      </c>
      <c r="H16" s="8" t="n">
        <v>73921</v>
      </c>
      <c r="I16" s="8" t="n">
        <v>74787</v>
      </c>
      <c r="J16" s="8"/>
      <c r="K16" s="8"/>
      <c r="L16" s="8" t="n">
        <f aca="false">I16-H16</f>
        <v>866</v>
      </c>
      <c r="M16" s="8" t="n">
        <f aca="false">K16-J16</f>
        <v>0</v>
      </c>
      <c r="N16" s="7"/>
      <c r="O16" s="11"/>
      <c r="P16" s="9" t="n">
        <f aca="false">(N16*L16)+(O16*M16)</f>
        <v>0</v>
      </c>
      <c r="Q16" s="10"/>
    </row>
    <row r="17" customFormat="false" ht="14.9" hidden="false" customHeight="false" outlineLevel="0" collapsed="false">
      <c r="A17" s="6" t="s">
        <v>4</v>
      </c>
      <c r="B17" s="7"/>
      <c r="C17" s="7" t="s">
        <v>21</v>
      </c>
      <c r="D17" s="6" t="s">
        <v>22</v>
      </c>
      <c r="E17" s="7" t="s">
        <v>46</v>
      </c>
      <c r="F17" s="7" t="s">
        <v>47</v>
      </c>
      <c r="G17" s="7" t="s">
        <v>48</v>
      </c>
      <c r="H17" s="8" t="n">
        <v>340630</v>
      </c>
      <c r="I17" s="8" t="n">
        <v>340630</v>
      </c>
      <c r="J17" s="8"/>
      <c r="K17" s="8"/>
      <c r="L17" s="8" t="n">
        <f aca="false">I17-H17</f>
        <v>0</v>
      </c>
      <c r="M17" s="8" t="n">
        <f aca="false">K17-J17</f>
        <v>0</v>
      </c>
      <c r="N17" s="7"/>
      <c r="O17" s="7"/>
      <c r="P17" s="9" t="n">
        <f aca="false">(N17*L17)+(O17*M17)</f>
        <v>0</v>
      </c>
      <c r="Q17" s="10"/>
    </row>
    <row r="18" customFormat="false" ht="14.9" hidden="false" customHeight="false" outlineLevel="0" collapsed="false">
      <c r="A18" s="6" t="s">
        <v>4</v>
      </c>
      <c r="B18" s="7"/>
      <c r="C18" s="7" t="s">
        <v>21</v>
      </c>
      <c r="D18" s="6" t="s">
        <v>22</v>
      </c>
      <c r="E18" s="7" t="s">
        <v>49</v>
      </c>
      <c r="F18" s="7" t="s">
        <v>50</v>
      </c>
      <c r="G18" s="7" t="s">
        <v>51</v>
      </c>
      <c r="H18" s="8" t="n">
        <v>149144</v>
      </c>
      <c r="I18" s="8" t="n">
        <v>154958</v>
      </c>
      <c r="J18" s="8"/>
      <c r="K18" s="8"/>
      <c r="L18" s="8" t="n">
        <f aca="false">I18-H18</f>
        <v>5814</v>
      </c>
      <c r="M18" s="8" t="n">
        <f aca="false">K18-J18</f>
        <v>0</v>
      </c>
      <c r="N18" s="7"/>
      <c r="O18" s="7"/>
      <c r="P18" s="9" t="n">
        <f aca="false">(N18*L18)+(O18*M18)</f>
        <v>0</v>
      </c>
      <c r="Q18" s="10"/>
    </row>
    <row r="19" s="12" customFormat="true" ht="14.9" hidden="false" customHeight="false" outlineLevel="0" collapsed="false">
      <c r="A19" s="6" t="s">
        <v>4</v>
      </c>
      <c r="B19" s="7"/>
      <c r="C19" s="7" t="s">
        <v>52</v>
      </c>
      <c r="D19" s="6" t="s">
        <v>53</v>
      </c>
      <c r="E19" s="7" t="s">
        <v>54</v>
      </c>
      <c r="F19" s="7" t="s">
        <v>55</v>
      </c>
      <c r="G19" s="7" t="s">
        <v>56</v>
      </c>
      <c r="H19" s="8" t="n">
        <v>140381</v>
      </c>
      <c r="I19" s="8" t="n">
        <v>140538</v>
      </c>
      <c r="J19" s="8"/>
      <c r="K19" s="8"/>
      <c r="L19" s="8" t="n">
        <f aca="false">I19-H19</f>
        <v>157</v>
      </c>
      <c r="M19" s="8" t="n">
        <f aca="false">K19-J19</f>
        <v>0</v>
      </c>
      <c r="N19" s="7"/>
      <c r="O19" s="7"/>
      <c r="P19" s="9" t="n">
        <f aca="false">(N19*L19)+(O19*M19)</f>
        <v>0</v>
      </c>
      <c r="Q19" s="10"/>
    </row>
    <row r="20" customFormat="false" ht="14.9" hidden="false" customHeight="false" outlineLevel="0" collapsed="false">
      <c r="A20" s="6" t="s">
        <v>4</v>
      </c>
      <c r="B20" s="7"/>
      <c r="C20" s="7" t="s">
        <v>52</v>
      </c>
      <c r="D20" s="6" t="s">
        <v>53</v>
      </c>
      <c r="E20" s="7" t="s">
        <v>23</v>
      </c>
      <c r="F20" s="7" t="s">
        <v>57</v>
      </c>
      <c r="G20" s="7" t="s">
        <v>58</v>
      </c>
      <c r="H20" s="8" t="n">
        <v>280566</v>
      </c>
      <c r="I20" s="8" t="n">
        <v>286534</v>
      </c>
      <c r="J20" s="8"/>
      <c r="K20" s="8"/>
      <c r="L20" s="8" t="n">
        <f aca="false">I20-H20</f>
        <v>5968</v>
      </c>
      <c r="M20" s="8" t="n">
        <f aca="false">K20-J20</f>
        <v>0</v>
      </c>
      <c r="N20" s="7"/>
      <c r="O20" s="7"/>
      <c r="P20" s="9" t="n">
        <f aca="false">(N20*L20)+(O20*M20)</f>
        <v>0</v>
      </c>
      <c r="Q20" s="10"/>
    </row>
    <row r="21" customFormat="false" ht="14.9" hidden="false" customHeight="false" outlineLevel="0" collapsed="false">
      <c r="A21" s="6" t="s">
        <v>4</v>
      </c>
      <c r="B21" s="7"/>
      <c r="C21" s="7" t="s">
        <v>52</v>
      </c>
      <c r="D21" s="6" t="s">
        <v>53</v>
      </c>
      <c r="E21" s="7" t="s">
        <v>34</v>
      </c>
      <c r="F21" s="7" t="s">
        <v>59</v>
      </c>
      <c r="G21" s="7" t="s">
        <v>60</v>
      </c>
      <c r="H21" s="8" t="n">
        <v>254057</v>
      </c>
      <c r="I21" s="8" t="n">
        <v>256306</v>
      </c>
      <c r="J21" s="8"/>
      <c r="K21" s="8"/>
      <c r="L21" s="8" t="n">
        <f aca="false">I21-H21</f>
        <v>2249</v>
      </c>
      <c r="M21" s="8" t="n">
        <f aca="false">K21-J21</f>
        <v>0</v>
      </c>
      <c r="N21" s="7"/>
      <c r="O21" s="7"/>
      <c r="P21" s="9" t="n">
        <f aca="false">(N21*L21)+(O21*M21)</f>
        <v>0</v>
      </c>
      <c r="Q21" s="10"/>
    </row>
    <row r="22" customFormat="false" ht="14.9" hidden="false" customHeight="false" outlineLevel="0" collapsed="false">
      <c r="A22" s="6" t="s">
        <v>4</v>
      </c>
      <c r="B22" s="7"/>
      <c r="C22" s="7" t="s">
        <v>52</v>
      </c>
      <c r="D22" s="6" t="s">
        <v>53</v>
      </c>
      <c r="E22" s="7" t="s">
        <v>34</v>
      </c>
      <c r="F22" s="7" t="s">
        <v>61</v>
      </c>
      <c r="G22" s="7" t="s">
        <v>62</v>
      </c>
      <c r="H22" s="8" t="n">
        <v>156790</v>
      </c>
      <c r="I22" s="8" t="n">
        <v>156917</v>
      </c>
      <c r="J22" s="8"/>
      <c r="K22" s="8"/>
      <c r="L22" s="8" t="n">
        <f aca="false">I22-H22</f>
        <v>127</v>
      </c>
      <c r="M22" s="8" t="n">
        <f aca="false">K22-J22</f>
        <v>0</v>
      </c>
      <c r="N22" s="7"/>
      <c r="O22" s="7"/>
      <c r="P22" s="9" t="n">
        <f aca="false">(N22*L22)+(O22*M22)</f>
        <v>0</v>
      </c>
      <c r="Q22" s="10"/>
    </row>
    <row r="23" customFormat="false" ht="14.9" hidden="false" customHeight="false" outlineLevel="0" collapsed="false">
      <c r="A23" s="6" t="s">
        <v>4</v>
      </c>
      <c r="B23" s="7"/>
      <c r="C23" s="7" t="s">
        <v>52</v>
      </c>
      <c r="D23" s="6" t="s">
        <v>53</v>
      </c>
      <c r="E23" s="7" t="s">
        <v>54</v>
      </c>
      <c r="F23" s="7" t="s">
        <v>63</v>
      </c>
      <c r="G23" s="7" t="s">
        <v>64</v>
      </c>
      <c r="H23" s="8" t="n">
        <v>45627</v>
      </c>
      <c r="I23" s="8" t="n">
        <v>46145</v>
      </c>
      <c r="J23" s="8"/>
      <c r="K23" s="8"/>
      <c r="L23" s="8" t="n">
        <f aca="false">I23-H23</f>
        <v>518</v>
      </c>
      <c r="M23" s="8" t="n">
        <f aca="false">K23-J23</f>
        <v>0</v>
      </c>
      <c r="N23" s="7"/>
      <c r="O23" s="7"/>
      <c r="P23" s="9" t="n">
        <f aca="false">(N23*L23)+(O23*M23)</f>
        <v>0</v>
      </c>
      <c r="Q23" s="10"/>
    </row>
    <row r="24" customFormat="false" ht="14.9" hidden="false" customHeight="false" outlineLevel="0" collapsed="false">
      <c r="A24" s="6" t="s">
        <v>4</v>
      </c>
      <c r="B24" s="6"/>
      <c r="C24" s="6" t="s">
        <v>52</v>
      </c>
      <c r="D24" s="6" t="s">
        <v>53</v>
      </c>
      <c r="E24" s="6" t="s">
        <v>54</v>
      </c>
      <c r="F24" s="6" t="s">
        <v>65</v>
      </c>
      <c r="G24" s="6" t="s">
        <v>66</v>
      </c>
      <c r="H24" s="8" t="n">
        <v>76665</v>
      </c>
      <c r="I24" s="8" t="n">
        <v>76899</v>
      </c>
      <c r="J24" s="13"/>
      <c r="K24" s="13"/>
      <c r="L24" s="8" t="n">
        <f aca="false">I24-H24</f>
        <v>234</v>
      </c>
      <c r="M24" s="8" t="n">
        <f aca="false">K24-J24</f>
        <v>0</v>
      </c>
      <c r="N24" s="6"/>
      <c r="O24" s="6"/>
      <c r="P24" s="9" t="n">
        <f aca="false">(N24*L24)+(O24*M24)</f>
        <v>0</v>
      </c>
      <c r="Q24" s="10"/>
    </row>
    <row r="25" customFormat="false" ht="14.9" hidden="false" customHeight="false" outlineLevel="0" collapsed="false">
      <c r="A25" s="6" t="s">
        <v>4</v>
      </c>
      <c r="B25" s="7"/>
      <c r="C25" s="7" t="s">
        <v>52</v>
      </c>
      <c r="D25" s="6" t="s">
        <v>53</v>
      </c>
      <c r="E25" s="7" t="s">
        <v>34</v>
      </c>
      <c r="F25" s="7" t="s">
        <v>67</v>
      </c>
      <c r="G25" s="7" t="s">
        <v>68</v>
      </c>
      <c r="H25" s="8" t="n">
        <v>41753</v>
      </c>
      <c r="I25" s="8" t="n">
        <v>41849</v>
      </c>
      <c r="J25" s="8"/>
      <c r="K25" s="8"/>
      <c r="L25" s="8" t="n">
        <f aca="false">I25-H25</f>
        <v>96</v>
      </c>
      <c r="M25" s="8" t="n">
        <f aca="false">K25-J25</f>
        <v>0</v>
      </c>
      <c r="N25" s="7"/>
      <c r="O25" s="7"/>
      <c r="P25" s="9" t="n">
        <f aca="false">(N25*L25)+(O25*M25)</f>
        <v>0</v>
      </c>
      <c r="Q25" s="10"/>
    </row>
    <row r="26" customFormat="false" ht="14.9" hidden="false" customHeight="false" outlineLevel="0" collapsed="false">
      <c r="A26" s="6" t="s">
        <v>4</v>
      </c>
      <c r="B26" s="7"/>
      <c r="C26" s="7" t="s">
        <v>52</v>
      </c>
      <c r="D26" s="6" t="s">
        <v>53</v>
      </c>
      <c r="E26" s="7" t="s">
        <v>69</v>
      </c>
      <c r="F26" s="7" t="s">
        <v>70</v>
      </c>
      <c r="G26" s="7" t="s">
        <v>71</v>
      </c>
      <c r="H26" s="8" t="n">
        <v>74242</v>
      </c>
      <c r="I26" s="8" t="n">
        <v>74312</v>
      </c>
      <c r="J26" s="8"/>
      <c r="K26" s="8"/>
      <c r="L26" s="8" t="n">
        <f aca="false">I26-H26</f>
        <v>70</v>
      </c>
      <c r="M26" s="8" t="n">
        <f aca="false">K26-J26</f>
        <v>0</v>
      </c>
      <c r="N26" s="7"/>
      <c r="O26" s="7"/>
      <c r="P26" s="9" t="n">
        <f aca="false">(N26*L26)+(O26*M26)</f>
        <v>0</v>
      </c>
      <c r="Q26" s="10"/>
    </row>
    <row r="27" customFormat="false" ht="14.9" hidden="false" customHeight="false" outlineLevel="0" collapsed="false">
      <c r="A27" s="6" t="s">
        <v>4</v>
      </c>
      <c r="B27" s="7"/>
      <c r="C27" s="7" t="s">
        <v>52</v>
      </c>
      <c r="D27" s="6" t="s">
        <v>53</v>
      </c>
      <c r="E27" s="7" t="s">
        <v>46</v>
      </c>
      <c r="F27" s="7" t="s">
        <v>72</v>
      </c>
      <c r="G27" s="7" t="s">
        <v>73</v>
      </c>
      <c r="H27" s="8" t="n">
        <v>416411</v>
      </c>
      <c r="I27" s="8" t="n">
        <v>416411</v>
      </c>
      <c r="J27" s="8"/>
      <c r="K27" s="8"/>
      <c r="L27" s="8" t="n">
        <f aca="false">I27-H27</f>
        <v>0</v>
      </c>
      <c r="M27" s="8" t="n">
        <f aca="false">K27-J27</f>
        <v>0</v>
      </c>
      <c r="N27" s="7"/>
      <c r="O27" s="7"/>
      <c r="P27" s="9" t="n">
        <f aca="false">(N27*L27)+(O27*M27)</f>
        <v>0</v>
      </c>
      <c r="Q27" s="10"/>
    </row>
    <row r="28" customFormat="false" ht="14.9" hidden="false" customHeight="false" outlineLevel="0" collapsed="false">
      <c r="A28" s="6" t="s">
        <v>4</v>
      </c>
      <c r="B28" s="6"/>
      <c r="C28" s="6" t="s">
        <v>52</v>
      </c>
      <c r="D28" s="6" t="s">
        <v>53</v>
      </c>
      <c r="E28" s="6" t="s">
        <v>74</v>
      </c>
      <c r="F28" s="6" t="s">
        <v>75</v>
      </c>
      <c r="G28" s="6" t="s">
        <v>76</v>
      </c>
      <c r="H28" s="8" t="n">
        <v>178107</v>
      </c>
      <c r="I28" s="8" t="n">
        <v>179014</v>
      </c>
      <c r="J28" s="13"/>
      <c r="K28" s="13"/>
      <c r="L28" s="8" t="n">
        <f aca="false">I28-H28</f>
        <v>907</v>
      </c>
      <c r="M28" s="8" t="n">
        <f aca="false">K28-J28</f>
        <v>0</v>
      </c>
      <c r="N28" s="6"/>
      <c r="O28" s="6"/>
      <c r="P28" s="9" t="n">
        <f aca="false">(N28*L28)+(O28*M28)</f>
        <v>0</v>
      </c>
      <c r="Q28" s="10"/>
    </row>
    <row r="29" customFormat="false" ht="14.9" hidden="false" customHeight="false" outlineLevel="0" collapsed="false">
      <c r="A29" s="6" t="s">
        <v>4</v>
      </c>
      <c r="B29" s="7"/>
      <c r="C29" s="7" t="s">
        <v>52</v>
      </c>
      <c r="D29" s="6" t="s">
        <v>53</v>
      </c>
      <c r="E29" s="7" t="s">
        <v>23</v>
      </c>
      <c r="F29" s="7" t="s">
        <v>77</v>
      </c>
      <c r="G29" s="7" t="s">
        <v>78</v>
      </c>
      <c r="H29" s="8" t="n">
        <v>70358</v>
      </c>
      <c r="I29" s="8" t="n">
        <v>70404</v>
      </c>
      <c r="J29" s="8"/>
      <c r="K29" s="8"/>
      <c r="L29" s="8" t="n">
        <f aca="false">I29-H29</f>
        <v>46</v>
      </c>
      <c r="M29" s="8" t="n">
        <f aca="false">K29-J29</f>
        <v>0</v>
      </c>
      <c r="N29" s="7"/>
      <c r="O29" s="7"/>
      <c r="P29" s="9" t="n">
        <f aca="false">(N29*L29)+(O29*M29)</f>
        <v>0</v>
      </c>
      <c r="Q29" s="10"/>
    </row>
    <row r="30" customFormat="false" ht="14.9" hidden="false" customHeight="false" outlineLevel="0" collapsed="false">
      <c r="A30" s="6" t="s">
        <v>4</v>
      </c>
      <c r="B30" s="7"/>
      <c r="C30" s="7" t="s">
        <v>52</v>
      </c>
      <c r="D30" s="6" t="s">
        <v>53</v>
      </c>
      <c r="E30" s="7" t="s">
        <v>54</v>
      </c>
      <c r="F30" s="7" t="s">
        <v>79</v>
      </c>
      <c r="G30" s="7" t="s">
        <v>80</v>
      </c>
      <c r="H30" s="8" t="n">
        <v>144330</v>
      </c>
      <c r="I30" s="8" t="n">
        <v>145255</v>
      </c>
      <c r="J30" s="8"/>
      <c r="K30" s="8"/>
      <c r="L30" s="8" t="n">
        <f aca="false">I30-H30</f>
        <v>925</v>
      </c>
      <c r="M30" s="8" t="n">
        <f aca="false">K30-J30</f>
        <v>0</v>
      </c>
      <c r="N30" s="7"/>
      <c r="O30" s="7"/>
      <c r="P30" s="9" t="n">
        <f aca="false">(N30*L30)+(O30*M30)</f>
        <v>0</v>
      </c>
      <c r="Q30" s="10"/>
    </row>
    <row r="31" customFormat="false" ht="14.9" hidden="false" customHeight="false" outlineLevel="0" collapsed="false">
      <c r="A31" s="6" t="s">
        <v>4</v>
      </c>
      <c r="B31" s="7"/>
      <c r="C31" s="7" t="s">
        <v>52</v>
      </c>
      <c r="D31" s="6" t="s">
        <v>53</v>
      </c>
      <c r="E31" s="7" t="s">
        <v>23</v>
      </c>
      <c r="F31" s="7" t="s">
        <v>81</v>
      </c>
      <c r="G31" s="7" t="s">
        <v>82</v>
      </c>
      <c r="H31" s="8" t="n">
        <v>463850</v>
      </c>
      <c r="I31" s="8" t="n">
        <v>464711</v>
      </c>
      <c r="J31" s="8"/>
      <c r="K31" s="8"/>
      <c r="L31" s="8" t="n">
        <f aca="false">I31-H31</f>
        <v>861</v>
      </c>
      <c r="M31" s="8" t="n">
        <f aca="false">K31-J31</f>
        <v>0</v>
      </c>
      <c r="N31" s="7"/>
      <c r="O31" s="7"/>
      <c r="P31" s="9" t="n">
        <f aca="false">(N31*L31)+(O31*M31)</f>
        <v>0</v>
      </c>
      <c r="Q31" s="10"/>
    </row>
    <row r="32" customFormat="false" ht="14.9" hidden="false" customHeight="false" outlineLevel="0" collapsed="false">
      <c r="A32" s="6" t="s">
        <v>4</v>
      </c>
      <c r="B32" s="7"/>
      <c r="C32" s="7" t="s">
        <v>83</v>
      </c>
      <c r="D32" s="6" t="s">
        <v>84</v>
      </c>
      <c r="E32" s="7" t="s">
        <v>54</v>
      </c>
      <c r="F32" s="7" t="s">
        <v>85</v>
      </c>
      <c r="G32" s="7" t="s">
        <v>86</v>
      </c>
      <c r="H32" s="8" t="n">
        <v>148104</v>
      </c>
      <c r="I32" s="8" t="n">
        <v>148150</v>
      </c>
      <c r="J32" s="8"/>
      <c r="K32" s="8"/>
      <c r="L32" s="8" t="n">
        <f aca="false">I32-H32</f>
        <v>46</v>
      </c>
      <c r="M32" s="8" t="n">
        <f aca="false">K32-J32</f>
        <v>0</v>
      </c>
      <c r="N32" s="7"/>
      <c r="O32" s="7"/>
      <c r="P32" s="9" t="n">
        <f aca="false">(N32*L32)+(O32*M32)</f>
        <v>0</v>
      </c>
      <c r="Q32" s="10"/>
    </row>
    <row r="33" customFormat="false" ht="14.9" hidden="false" customHeight="false" outlineLevel="0" collapsed="false">
      <c r="A33" s="6" t="s">
        <v>4</v>
      </c>
      <c r="B33" s="7"/>
      <c r="C33" s="7" t="s">
        <v>83</v>
      </c>
      <c r="D33" s="6" t="s">
        <v>84</v>
      </c>
      <c r="E33" s="7" t="s">
        <v>69</v>
      </c>
      <c r="F33" s="7" t="s">
        <v>87</v>
      </c>
      <c r="G33" s="7" t="s">
        <v>88</v>
      </c>
      <c r="H33" s="8" t="n">
        <v>70619</v>
      </c>
      <c r="I33" s="8" t="n">
        <v>70850</v>
      </c>
      <c r="J33" s="8"/>
      <c r="K33" s="8"/>
      <c r="L33" s="8" t="n">
        <f aca="false">I33-H33</f>
        <v>231</v>
      </c>
      <c r="M33" s="8" t="n">
        <f aca="false">K33-J33</f>
        <v>0</v>
      </c>
      <c r="N33" s="7"/>
      <c r="O33" s="7"/>
      <c r="P33" s="9" t="n">
        <f aca="false">(N33*L33)+(O33*M33)</f>
        <v>0</v>
      </c>
      <c r="Q33" s="10"/>
    </row>
    <row r="34" customFormat="false" ht="14.9" hidden="false" customHeight="false" outlineLevel="0" collapsed="false">
      <c r="A34" s="6" t="s">
        <v>4</v>
      </c>
      <c r="B34" s="7"/>
      <c r="C34" s="7" t="s">
        <v>83</v>
      </c>
      <c r="D34" s="6" t="s">
        <v>84</v>
      </c>
      <c r="E34" s="7" t="s">
        <v>34</v>
      </c>
      <c r="F34" s="7" t="s">
        <v>89</v>
      </c>
      <c r="G34" s="7" t="s">
        <v>90</v>
      </c>
      <c r="H34" s="8" t="n">
        <v>159186</v>
      </c>
      <c r="I34" s="8" t="n">
        <v>159617</v>
      </c>
      <c r="J34" s="8"/>
      <c r="K34" s="8"/>
      <c r="L34" s="8" t="n">
        <f aca="false">I34-H34</f>
        <v>431</v>
      </c>
      <c r="M34" s="8" t="n">
        <f aca="false">K34-J34</f>
        <v>0</v>
      </c>
      <c r="N34" s="7"/>
      <c r="O34" s="7"/>
      <c r="P34" s="9" t="n">
        <f aca="false">(N34*L34)+(O34*M34)</f>
        <v>0</v>
      </c>
      <c r="Q34" s="10"/>
    </row>
    <row r="35" customFormat="false" ht="14.9" hidden="false" customHeight="false" outlineLevel="0" collapsed="false">
      <c r="A35" s="6" t="s">
        <v>4</v>
      </c>
      <c r="B35" s="7"/>
      <c r="C35" s="7" t="s">
        <v>83</v>
      </c>
      <c r="D35" s="6" t="s">
        <v>84</v>
      </c>
      <c r="E35" s="7" t="s">
        <v>69</v>
      </c>
      <c r="F35" s="7" t="s">
        <v>91</v>
      </c>
      <c r="G35" s="7" t="s">
        <v>92</v>
      </c>
      <c r="H35" s="8" t="n">
        <v>139096</v>
      </c>
      <c r="I35" s="8" t="n">
        <v>141079</v>
      </c>
      <c r="J35" s="8"/>
      <c r="K35" s="8"/>
      <c r="L35" s="8" t="n">
        <f aca="false">I35-H35</f>
        <v>1983</v>
      </c>
      <c r="M35" s="8" t="n">
        <f aca="false">K35-J35</f>
        <v>0</v>
      </c>
      <c r="N35" s="7"/>
      <c r="O35" s="7"/>
      <c r="P35" s="9" t="n">
        <f aca="false">(N35*L35)+(O35*M35)</f>
        <v>0</v>
      </c>
      <c r="Q35" s="10"/>
    </row>
    <row r="36" customFormat="false" ht="14.9" hidden="false" customHeight="false" outlineLevel="0" collapsed="false">
      <c r="A36" s="6" t="s">
        <v>4</v>
      </c>
      <c r="B36" s="7"/>
      <c r="C36" s="7" t="s">
        <v>83</v>
      </c>
      <c r="D36" s="6" t="s">
        <v>84</v>
      </c>
      <c r="E36" s="7" t="s">
        <v>69</v>
      </c>
      <c r="F36" s="7" t="s">
        <v>93</v>
      </c>
      <c r="G36" s="7" t="s">
        <v>94</v>
      </c>
      <c r="H36" s="8" t="n">
        <v>53030</v>
      </c>
      <c r="I36" s="8" t="n">
        <v>53110</v>
      </c>
      <c r="J36" s="8"/>
      <c r="K36" s="8"/>
      <c r="L36" s="8" t="n">
        <f aca="false">I36-H36</f>
        <v>80</v>
      </c>
      <c r="M36" s="8" t="n">
        <f aca="false">K36-J36</f>
        <v>0</v>
      </c>
      <c r="N36" s="7"/>
      <c r="O36" s="7"/>
      <c r="P36" s="9" t="n">
        <f aca="false">(N36*L36)+(O36*M36)</f>
        <v>0</v>
      </c>
      <c r="Q36" s="10"/>
    </row>
    <row r="37" customFormat="false" ht="14.9" hidden="false" customHeight="false" outlineLevel="0" collapsed="false">
      <c r="A37" s="6" t="s">
        <v>4</v>
      </c>
      <c r="B37" s="7"/>
      <c r="C37" s="7" t="s">
        <v>83</v>
      </c>
      <c r="D37" s="6" t="s">
        <v>84</v>
      </c>
      <c r="E37" s="7" t="s">
        <v>23</v>
      </c>
      <c r="F37" s="7" t="s">
        <v>95</v>
      </c>
      <c r="G37" s="7" t="s">
        <v>96</v>
      </c>
      <c r="H37" s="8" t="n">
        <v>429290</v>
      </c>
      <c r="I37" s="8" t="n">
        <v>429530</v>
      </c>
      <c r="J37" s="8"/>
      <c r="K37" s="8"/>
      <c r="L37" s="8" t="n">
        <f aca="false">I37-H37</f>
        <v>240</v>
      </c>
      <c r="M37" s="8" t="n">
        <f aca="false">K37-J37</f>
        <v>0</v>
      </c>
      <c r="N37" s="7"/>
      <c r="O37" s="7"/>
      <c r="P37" s="9" t="n">
        <f aca="false">(N37*L37)+(O37*M37)</f>
        <v>0</v>
      </c>
      <c r="Q37" s="10"/>
    </row>
    <row r="38" customFormat="false" ht="14.9" hidden="false" customHeight="false" outlineLevel="0" collapsed="false">
      <c r="A38" s="6" t="s">
        <v>4</v>
      </c>
      <c r="B38" s="7"/>
      <c r="C38" s="7" t="s">
        <v>83</v>
      </c>
      <c r="D38" s="6" t="s">
        <v>84</v>
      </c>
      <c r="E38" s="7" t="s">
        <v>74</v>
      </c>
      <c r="F38" s="7" t="s">
        <v>97</v>
      </c>
      <c r="G38" s="7" t="s">
        <v>98</v>
      </c>
      <c r="H38" s="8" t="n">
        <v>144427</v>
      </c>
      <c r="I38" s="8" t="n">
        <v>145941</v>
      </c>
      <c r="J38" s="8"/>
      <c r="K38" s="8"/>
      <c r="L38" s="8" t="n">
        <f aca="false">I38-H38</f>
        <v>1514</v>
      </c>
      <c r="M38" s="8" t="n">
        <f aca="false">K38-J38</f>
        <v>0</v>
      </c>
      <c r="N38" s="7"/>
      <c r="O38" s="7"/>
      <c r="P38" s="9" t="n">
        <f aca="false">(N38*L38)+(O38*M38)</f>
        <v>0</v>
      </c>
      <c r="Q38" s="10"/>
    </row>
    <row r="39" customFormat="false" ht="14.9" hidden="false" customHeight="false" outlineLevel="0" collapsed="false">
      <c r="A39" s="6" t="s">
        <v>4</v>
      </c>
      <c r="B39" s="7"/>
      <c r="C39" s="7" t="s">
        <v>83</v>
      </c>
      <c r="D39" s="6" t="s">
        <v>84</v>
      </c>
      <c r="E39" s="7" t="s">
        <v>54</v>
      </c>
      <c r="F39" s="7" t="s">
        <v>99</v>
      </c>
      <c r="G39" s="7" t="s">
        <v>100</v>
      </c>
      <c r="H39" s="8" t="n">
        <v>169891</v>
      </c>
      <c r="I39" s="8" t="n">
        <v>172892</v>
      </c>
      <c r="J39" s="8"/>
      <c r="K39" s="8"/>
      <c r="L39" s="8" t="n">
        <f aca="false">I39-H39</f>
        <v>3001</v>
      </c>
      <c r="M39" s="8" t="n">
        <f aca="false">K39-J39</f>
        <v>0</v>
      </c>
      <c r="N39" s="7"/>
      <c r="O39" s="7"/>
      <c r="P39" s="9" t="n">
        <f aca="false">(N39*L39)+(O39*M39)</f>
        <v>0</v>
      </c>
      <c r="Q39" s="10"/>
    </row>
    <row r="40" customFormat="false" ht="14.9" hidden="false" customHeight="false" outlineLevel="0" collapsed="false">
      <c r="A40" s="6" t="s">
        <v>4</v>
      </c>
      <c r="B40" s="7"/>
      <c r="C40" s="7" t="s">
        <v>83</v>
      </c>
      <c r="D40" s="6" t="s">
        <v>84</v>
      </c>
      <c r="E40" s="7" t="s">
        <v>54</v>
      </c>
      <c r="F40" s="7" t="s">
        <v>101</v>
      </c>
      <c r="G40" s="7" t="s">
        <v>102</v>
      </c>
      <c r="H40" s="8" t="n">
        <v>86326</v>
      </c>
      <c r="I40" s="8" t="n">
        <v>88463</v>
      </c>
      <c r="J40" s="8"/>
      <c r="K40" s="8"/>
      <c r="L40" s="8" t="n">
        <f aca="false">I40-H40</f>
        <v>2137</v>
      </c>
      <c r="M40" s="8" t="n">
        <f aca="false">K40-J40</f>
        <v>0</v>
      </c>
      <c r="N40" s="7"/>
      <c r="O40" s="7"/>
      <c r="P40" s="9" t="n">
        <f aca="false">(N40*L40)+(O40*M40)</f>
        <v>0</v>
      </c>
      <c r="Q40" s="10"/>
    </row>
    <row r="41" customFormat="false" ht="14.9" hidden="false" customHeight="false" outlineLevel="0" collapsed="false">
      <c r="A41" s="6" t="s">
        <v>4</v>
      </c>
      <c r="B41" s="7"/>
      <c r="C41" s="7" t="s">
        <v>83</v>
      </c>
      <c r="D41" s="6" t="s">
        <v>84</v>
      </c>
      <c r="E41" s="7" t="s">
        <v>54</v>
      </c>
      <c r="F41" s="7" t="s">
        <v>103</v>
      </c>
      <c r="G41" s="7" t="s">
        <v>104</v>
      </c>
      <c r="H41" s="8" t="n">
        <v>112041</v>
      </c>
      <c r="I41" s="8" t="n">
        <v>115598</v>
      </c>
      <c r="J41" s="8"/>
      <c r="K41" s="8"/>
      <c r="L41" s="8" t="n">
        <f aca="false">I41-H41</f>
        <v>3557</v>
      </c>
      <c r="M41" s="8" t="n">
        <f aca="false">K41-J41</f>
        <v>0</v>
      </c>
      <c r="N41" s="7"/>
      <c r="O41" s="7"/>
      <c r="P41" s="9" t="n">
        <f aca="false">(N41*L41)+(O41*M41)</f>
        <v>0</v>
      </c>
      <c r="Q41" s="10"/>
    </row>
    <row r="42" customFormat="false" ht="14.9" hidden="false" customHeight="false" outlineLevel="0" collapsed="false">
      <c r="A42" s="6" t="s">
        <v>4</v>
      </c>
      <c r="B42" s="7"/>
      <c r="C42" s="7" t="s">
        <v>83</v>
      </c>
      <c r="D42" s="6" t="s">
        <v>84</v>
      </c>
      <c r="E42" s="7" t="s">
        <v>54</v>
      </c>
      <c r="F42" s="7" t="s">
        <v>105</v>
      </c>
      <c r="G42" s="7" t="s">
        <v>106</v>
      </c>
      <c r="H42" s="8" t="n">
        <v>127898</v>
      </c>
      <c r="I42" s="8" t="n">
        <v>131849</v>
      </c>
      <c r="J42" s="8"/>
      <c r="K42" s="8"/>
      <c r="L42" s="8" t="n">
        <f aca="false">I42-H42</f>
        <v>3951</v>
      </c>
      <c r="M42" s="8" t="n">
        <f aca="false">K42-J42</f>
        <v>0</v>
      </c>
      <c r="N42" s="7"/>
      <c r="O42" s="7"/>
      <c r="P42" s="9" t="n">
        <f aca="false">(N42*L42)+(O42*M42)</f>
        <v>0</v>
      </c>
      <c r="Q42" s="10"/>
    </row>
    <row r="43" customFormat="false" ht="14.9" hidden="false" customHeight="false" outlineLevel="0" collapsed="false">
      <c r="A43" s="6" t="s">
        <v>4</v>
      </c>
      <c r="B43" s="7"/>
      <c r="C43" s="7" t="s">
        <v>83</v>
      </c>
      <c r="D43" s="6" t="s">
        <v>84</v>
      </c>
      <c r="E43" s="7" t="s">
        <v>54</v>
      </c>
      <c r="F43" s="7" t="s">
        <v>107</v>
      </c>
      <c r="G43" s="7" t="s">
        <v>108</v>
      </c>
      <c r="H43" s="8" t="n">
        <v>16741</v>
      </c>
      <c r="I43" s="8" t="n">
        <v>20267</v>
      </c>
      <c r="J43" s="8"/>
      <c r="K43" s="8"/>
      <c r="L43" s="8" t="n">
        <f aca="false">I43-H43</f>
        <v>3526</v>
      </c>
      <c r="M43" s="8" t="n">
        <f aca="false">K43-J43</f>
        <v>0</v>
      </c>
      <c r="N43" s="7"/>
      <c r="O43" s="7"/>
      <c r="P43" s="9" t="n">
        <f aca="false">(N43*L43)+(O43*M43)</f>
        <v>0</v>
      </c>
      <c r="Q43" s="10"/>
    </row>
    <row r="44" customFormat="false" ht="14.9" hidden="false" customHeight="false" outlineLevel="0" collapsed="false">
      <c r="A44" s="6" t="s">
        <v>4</v>
      </c>
      <c r="B44" s="6"/>
      <c r="C44" s="6" t="s">
        <v>83</v>
      </c>
      <c r="D44" s="6" t="s">
        <v>84</v>
      </c>
      <c r="E44" s="6" t="s">
        <v>109</v>
      </c>
      <c r="F44" s="6" t="s">
        <v>110</v>
      </c>
      <c r="G44" s="6" t="s">
        <v>111</v>
      </c>
      <c r="H44" s="8" t="n">
        <v>44528</v>
      </c>
      <c r="I44" s="8" t="n">
        <v>47918</v>
      </c>
      <c r="J44" s="13"/>
      <c r="K44" s="13"/>
      <c r="L44" s="8" t="n">
        <f aca="false">I44-H44</f>
        <v>3390</v>
      </c>
      <c r="M44" s="8" t="n">
        <f aca="false">K44-J44</f>
        <v>0</v>
      </c>
      <c r="N44" s="6"/>
      <c r="O44" s="6"/>
      <c r="P44" s="9" t="n">
        <f aca="false">(N44*L44)+(O44*M44)</f>
        <v>0</v>
      </c>
      <c r="Q44" s="10"/>
    </row>
    <row r="45" customFormat="false" ht="14.9" hidden="false" customHeight="false" outlineLevel="0" collapsed="false">
      <c r="A45" s="6" t="s">
        <v>4</v>
      </c>
      <c r="B45" s="7"/>
      <c r="C45" s="7" t="s">
        <v>83</v>
      </c>
      <c r="D45" s="6" t="s">
        <v>84</v>
      </c>
      <c r="E45" s="7" t="s">
        <v>112</v>
      </c>
      <c r="F45" s="7" t="s">
        <v>113</v>
      </c>
      <c r="G45" s="7" t="s">
        <v>114</v>
      </c>
      <c r="H45" s="8" t="n">
        <v>24350</v>
      </c>
      <c r="I45" s="8" t="n">
        <v>25116</v>
      </c>
      <c r="J45" s="8"/>
      <c r="K45" s="8"/>
      <c r="L45" s="8" t="n">
        <f aca="false">I45-H45</f>
        <v>766</v>
      </c>
      <c r="M45" s="8" t="n">
        <f aca="false">K45-J45</f>
        <v>0</v>
      </c>
      <c r="N45" s="7"/>
      <c r="O45" s="7"/>
      <c r="P45" s="9" t="n">
        <f aca="false">(N45*L45)+(O45*M45)</f>
        <v>0</v>
      </c>
      <c r="Q45" s="10"/>
    </row>
    <row r="46" customFormat="false" ht="14.9" hidden="false" customHeight="false" outlineLevel="0" collapsed="false">
      <c r="A46" s="6" t="s">
        <v>4</v>
      </c>
      <c r="B46" s="7"/>
      <c r="C46" s="7" t="s">
        <v>83</v>
      </c>
      <c r="D46" s="6" t="s">
        <v>84</v>
      </c>
      <c r="E46" s="7" t="s">
        <v>69</v>
      </c>
      <c r="F46" s="7" t="s">
        <v>115</v>
      </c>
      <c r="G46" s="7" t="s">
        <v>116</v>
      </c>
      <c r="H46" s="8" t="n">
        <v>84674</v>
      </c>
      <c r="I46" s="8" t="n">
        <v>84845</v>
      </c>
      <c r="J46" s="8"/>
      <c r="K46" s="8"/>
      <c r="L46" s="8" t="n">
        <f aca="false">I46-H46</f>
        <v>171</v>
      </c>
      <c r="M46" s="8" t="n">
        <f aca="false">K46-J46</f>
        <v>0</v>
      </c>
      <c r="N46" s="7"/>
      <c r="O46" s="7"/>
      <c r="P46" s="9" t="n">
        <f aca="false">(N46*L46)+(O46*M46)</f>
        <v>0</v>
      </c>
      <c r="Q46" s="10"/>
    </row>
    <row r="47" customFormat="false" ht="14.9" hidden="false" customHeight="false" outlineLevel="0" collapsed="false">
      <c r="A47" s="6" t="s">
        <v>4</v>
      </c>
      <c r="B47" s="7"/>
      <c r="C47" s="7" t="s">
        <v>83</v>
      </c>
      <c r="D47" s="6" t="s">
        <v>84</v>
      </c>
      <c r="E47" s="7" t="s">
        <v>46</v>
      </c>
      <c r="F47" s="7" t="s">
        <v>117</v>
      </c>
      <c r="G47" s="7" t="s">
        <v>118</v>
      </c>
      <c r="H47" s="8" t="n">
        <v>222357</v>
      </c>
      <c r="I47" s="8" t="n">
        <v>222357</v>
      </c>
      <c r="J47" s="8"/>
      <c r="K47" s="8"/>
      <c r="L47" s="8" t="n">
        <f aca="false">I47-H47</f>
        <v>0</v>
      </c>
      <c r="M47" s="8" t="n">
        <f aca="false">K47-J47</f>
        <v>0</v>
      </c>
      <c r="N47" s="7"/>
      <c r="O47" s="7"/>
      <c r="P47" s="9" t="n">
        <f aca="false">(N47*L47)+(O47*M47)</f>
        <v>0</v>
      </c>
      <c r="Q47" s="10"/>
    </row>
    <row r="48" customFormat="false" ht="14.9" hidden="false" customHeight="false" outlineLevel="0" collapsed="false">
      <c r="A48" s="6" t="s">
        <v>4</v>
      </c>
      <c r="B48" s="7"/>
      <c r="C48" s="7" t="s">
        <v>83</v>
      </c>
      <c r="D48" s="6" t="s">
        <v>84</v>
      </c>
      <c r="E48" s="7" t="s">
        <v>69</v>
      </c>
      <c r="F48" s="7" t="s">
        <v>119</v>
      </c>
      <c r="G48" s="7" t="s">
        <v>120</v>
      </c>
      <c r="H48" s="8" t="n">
        <v>96330</v>
      </c>
      <c r="I48" s="8" t="n">
        <v>96449</v>
      </c>
      <c r="J48" s="8"/>
      <c r="K48" s="8"/>
      <c r="L48" s="8" t="n">
        <f aca="false">I48-H48</f>
        <v>119</v>
      </c>
      <c r="M48" s="8" t="n">
        <f aca="false">K48-J48</f>
        <v>0</v>
      </c>
      <c r="N48" s="7"/>
      <c r="O48" s="7"/>
      <c r="P48" s="9" t="n">
        <f aca="false">(N48*L48)+(O48*M48)</f>
        <v>0</v>
      </c>
      <c r="Q48" s="10"/>
    </row>
    <row r="49" customFormat="false" ht="14.9" hidden="false" customHeight="false" outlineLevel="0" collapsed="false">
      <c r="A49" s="6" t="s">
        <v>4</v>
      </c>
      <c r="B49" s="7"/>
      <c r="C49" s="7" t="s">
        <v>83</v>
      </c>
      <c r="D49" s="6" t="s">
        <v>84</v>
      </c>
      <c r="E49" s="7" t="s">
        <v>23</v>
      </c>
      <c r="F49" s="7" t="s">
        <v>121</v>
      </c>
      <c r="G49" s="7" t="s">
        <v>122</v>
      </c>
      <c r="H49" s="8" t="n">
        <v>353906</v>
      </c>
      <c r="I49" s="8" t="n">
        <v>354090</v>
      </c>
      <c r="J49" s="8"/>
      <c r="K49" s="8"/>
      <c r="L49" s="8" t="n">
        <f aca="false">I49-H49</f>
        <v>184</v>
      </c>
      <c r="M49" s="8" t="n">
        <f aca="false">K49-J49</f>
        <v>0</v>
      </c>
      <c r="N49" s="7"/>
      <c r="O49" s="7"/>
      <c r="P49" s="9" t="n">
        <f aca="false">(N49*L49)+(O49*M49)</f>
        <v>0</v>
      </c>
      <c r="Q49" s="10"/>
    </row>
    <row r="50" customFormat="false" ht="14.9" hidden="false" customHeight="false" outlineLevel="0" collapsed="false">
      <c r="A50" s="6" t="s">
        <v>4</v>
      </c>
      <c r="B50" s="7"/>
      <c r="C50" s="7" t="s">
        <v>83</v>
      </c>
      <c r="D50" s="6" t="s">
        <v>84</v>
      </c>
      <c r="E50" s="7" t="s">
        <v>69</v>
      </c>
      <c r="F50" s="7" t="s">
        <v>123</v>
      </c>
      <c r="G50" s="7" t="s">
        <v>124</v>
      </c>
      <c r="H50" s="8" t="n">
        <v>28640</v>
      </c>
      <c r="I50" s="8" t="n">
        <v>28640</v>
      </c>
      <c r="J50" s="8"/>
      <c r="K50" s="8"/>
      <c r="L50" s="8" t="n">
        <f aca="false">I50-H50</f>
        <v>0</v>
      </c>
      <c r="M50" s="8" t="n">
        <f aca="false">K50-J50</f>
        <v>0</v>
      </c>
      <c r="N50" s="7"/>
      <c r="O50" s="7"/>
      <c r="P50" s="9" t="n">
        <f aca="false">(N50*L50)+(O50*M50)</f>
        <v>0</v>
      </c>
      <c r="Q50" s="10"/>
    </row>
    <row r="51" customFormat="false" ht="14.9" hidden="false" customHeight="false" outlineLevel="0" collapsed="false">
      <c r="A51" s="6" t="s">
        <v>4</v>
      </c>
      <c r="B51" s="7"/>
      <c r="C51" s="7" t="s">
        <v>83</v>
      </c>
      <c r="D51" s="6" t="s">
        <v>84</v>
      </c>
      <c r="E51" s="7" t="s">
        <v>46</v>
      </c>
      <c r="F51" s="7" t="s">
        <v>125</v>
      </c>
      <c r="G51" s="7" t="s">
        <v>126</v>
      </c>
      <c r="H51" s="8" t="n">
        <v>208700</v>
      </c>
      <c r="I51" s="8" t="n">
        <v>209060</v>
      </c>
      <c r="J51" s="8"/>
      <c r="K51" s="8"/>
      <c r="L51" s="8" t="n">
        <f aca="false">I51-H51</f>
        <v>360</v>
      </c>
      <c r="M51" s="8" t="n">
        <f aca="false">K51-J51</f>
        <v>0</v>
      </c>
      <c r="N51" s="7"/>
      <c r="O51" s="7"/>
      <c r="P51" s="9" t="n">
        <f aca="false">(N51*L51)+(O51*M51)</f>
        <v>0</v>
      </c>
      <c r="Q51" s="10"/>
    </row>
    <row r="52" customFormat="false" ht="14.9" hidden="false" customHeight="false" outlineLevel="0" collapsed="false">
      <c r="A52" s="6" t="s">
        <v>4</v>
      </c>
      <c r="B52" s="6"/>
      <c r="C52" s="6" t="s">
        <v>83</v>
      </c>
      <c r="D52" s="6" t="s">
        <v>84</v>
      </c>
      <c r="E52" s="6" t="s">
        <v>54</v>
      </c>
      <c r="F52" s="6" t="s">
        <v>127</v>
      </c>
      <c r="G52" s="6" t="s">
        <v>128</v>
      </c>
      <c r="H52" s="8" t="n">
        <v>70115</v>
      </c>
      <c r="I52" s="8" t="n">
        <v>72485</v>
      </c>
      <c r="J52" s="13"/>
      <c r="K52" s="13"/>
      <c r="L52" s="8" t="n">
        <f aca="false">I52-H52</f>
        <v>2370</v>
      </c>
      <c r="M52" s="8" t="n">
        <f aca="false">K52-J52</f>
        <v>0</v>
      </c>
      <c r="N52" s="6"/>
      <c r="O52" s="6"/>
      <c r="P52" s="9" t="n">
        <f aca="false">(N52*L52)+(O52*M52)</f>
        <v>0</v>
      </c>
      <c r="Q52" s="10"/>
    </row>
    <row r="53" customFormat="false" ht="14.9" hidden="false" customHeight="false" outlineLevel="0" collapsed="false">
      <c r="A53" s="6" t="s">
        <v>4</v>
      </c>
      <c r="B53" s="6"/>
      <c r="C53" s="6" t="s">
        <v>83</v>
      </c>
      <c r="D53" s="6" t="s">
        <v>84</v>
      </c>
      <c r="E53" s="6" t="s">
        <v>54</v>
      </c>
      <c r="F53" s="6" t="s">
        <v>129</v>
      </c>
      <c r="G53" s="6" t="s">
        <v>130</v>
      </c>
      <c r="H53" s="8" t="n">
        <v>148456</v>
      </c>
      <c r="I53" s="8" t="n">
        <v>153758</v>
      </c>
      <c r="J53" s="13"/>
      <c r="K53" s="13"/>
      <c r="L53" s="8" t="n">
        <f aca="false">I53-H53</f>
        <v>5302</v>
      </c>
      <c r="M53" s="8" t="n">
        <f aca="false">K53-J53</f>
        <v>0</v>
      </c>
      <c r="N53" s="6"/>
      <c r="O53" s="6"/>
      <c r="P53" s="9" t="n">
        <f aca="false">(N53*L53)+(O53*M53)</f>
        <v>0</v>
      </c>
      <c r="Q53" s="10"/>
    </row>
    <row r="54" customFormat="false" ht="14.9" hidden="false" customHeight="false" outlineLevel="0" collapsed="false">
      <c r="A54" s="6" t="s">
        <v>4</v>
      </c>
      <c r="B54" s="7"/>
      <c r="C54" s="7" t="s">
        <v>83</v>
      </c>
      <c r="D54" s="6" t="s">
        <v>84</v>
      </c>
      <c r="E54" s="7" t="s">
        <v>54</v>
      </c>
      <c r="F54" s="7" t="s">
        <v>131</v>
      </c>
      <c r="G54" s="7" t="s">
        <v>132</v>
      </c>
      <c r="H54" s="8" t="n">
        <v>157659</v>
      </c>
      <c r="I54" s="8" t="n">
        <v>163116</v>
      </c>
      <c r="J54" s="8"/>
      <c r="K54" s="8"/>
      <c r="L54" s="8" t="n">
        <f aca="false">I54-H54</f>
        <v>5457</v>
      </c>
      <c r="M54" s="8" t="n">
        <f aca="false">K54-J54</f>
        <v>0</v>
      </c>
      <c r="N54" s="7"/>
      <c r="O54" s="7"/>
      <c r="P54" s="9" t="n">
        <f aca="false">(N54*L54)+(O54*M54)</f>
        <v>0</v>
      </c>
      <c r="Q54" s="10"/>
    </row>
    <row r="55" customFormat="false" ht="14.9" hidden="false" customHeight="false" outlineLevel="0" collapsed="false">
      <c r="A55" s="6" t="s">
        <v>4</v>
      </c>
      <c r="B55" s="7"/>
      <c r="C55" s="7" t="s">
        <v>83</v>
      </c>
      <c r="D55" s="6" t="s">
        <v>84</v>
      </c>
      <c r="E55" s="7" t="s">
        <v>54</v>
      </c>
      <c r="F55" s="7" t="s">
        <v>133</v>
      </c>
      <c r="G55" s="7" t="s">
        <v>134</v>
      </c>
      <c r="H55" s="8" t="n">
        <v>37258</v>
      </c>
      <c r="I55" s="8" t="n">
        <v>37677</v>
      </c>
      <c r="J55" s="8"/>
      <c r="K55" s="8"/>
      <c r="L55" s="8" t="n">
        <f aca="false">I55-H55</f>
        <v>419</v>
      </c>
      <c r="M55" s="8" t="n">
        <f aca="false">K55-J55</f>
        <v>0</v>
      </c>
      <c r="N55" s="7"/>
      <c r="O55" s="7"/>
      <c r="P55" s="9" t="n">
        <f aca="false">(N55*L55)+(O55*M55)</f>
        <v>0</v>
      </c>
      <c r="Q55" s="10"/>
    </row>
    <row r="56" customFormat="false" ht="14.9" hidden="false" customHeight="false" outlineLevel="0" collapsed="false">
      <c r="A56" s="6" t="s">
        <v>4</v>
      </c>
      <c r="B56" s="7"/>
      <c r="C56" s="7" t="s">
        <v>83</v>
      </c>
      <c r="D56" s="6" t="s">
        <v>84</v>
      </c>
      <c r="E56" s="7" t="s">
        <v>54</v>
      </c>
      <c r="F56" s="7" t="s">
        <v>135</v>
      </c>
      <c r="G56" s="14" t="s">
        <v>136</v>
      </c>
      <c r="H56" s="8" t="n">
        <v>0</v>
      </c>
      <c r="I56" s="8" t="n">
        <v>874</v>
      </c>
      <c r="J56" s="8"/>
      <c r="K56" s="8"/>
      <c r="L56" s="8" t="n">
        <f aca="false">I56-H56</f>
        <v>874</v>
      </c>
      <c r="M56" s="8" t="n">
        <f aca="false">K56-J56</f>
        <v>0</v>
      </c>
      <c r="N56" s="7"/>
      <c r="O56" s="7"/>
      <c r="P56" s="9" t="n">
        <f aca="false">(N56*L56)+(O56*M56)</f>
        <v>0</v>
      </c>
      <c r="Q56" s="10"/>
    </row>
    <row r="57" customFormat="false" ht="14.9" hidden="false" customHeight="false" outlineLevel="0" collapsed="false">
      <c r="A57" s="6" t="s">
        <v>4</v>
      </c>
      <c r="B57" s="7"/>
      <c r="C57" s="7" t="s">
        <v>83</v>
      </c>
      <c r="D57" s="6" t="s">
        <v>84</v>
      </c>
      <c r="E57" s="7" t="s">
        <v>49</v>
      </c>
      <c r="F57" s="7" t="s">
        <v>137</v>
      </c>
      <c r="G57" s="7" t="s">
        <v>138</v>
      </c>
      <c r="H57" s="8" t="n">
        <v>98118</v>
      </c>
      <c r="I57" s="8" t="n">
        <v>98472</v>
      </c>
      <c r="J57" s="8"/>
      <c r="K57" s="8"/>
      <c r="L57" s="8" t="n">
        <f aca="false">I57-H57</f>
        <v>354</v>
      </c>
      <c r="M57" s="8" t="n">
        <f aca="false">K57-J57</f>
        <v>0</v>
      </c>
      <c r="N57" s="7"/>
      <c r="O57" s="7"/>
      <c r="P57" s="9" t="n">
        <f aca="false">(N57*L57)+(O57*M57)</f>
        <v>0</v>
      </c>
      <c r="Q57" s="10"/>
    </row>
    <row r="58" customFormat="false" ht="14.9" hidden="false" customHeight="false" outlineLevel="0" collapsed="false">
      <c r="A58" s="6" t="s">
        <v>4</v>
      </c>
      <c r="B58" s="7"/>
      <c r="C58" s="7" t="s">
        <v>83</v>
      </c>
      <c r="D58" s="6" t="s">
        <v>84</v>
      </c>
      <c r="E58" s="7" t="s">
        <v>69</v>
      </c>
      <c r="F58" s="7" t="s">
        <v>139</v>
      </c>
      <c r="G58" s="7" t="s">
        <v>140</v>
      </c>
      <c r="H58" s="8" t="n">
        <v>181602</v>
      </c>
      <c r="I58" s="8" t="n">
        <v>181943</v>
      </c>
      <c r="J58" s="8"/>
      <c r="K58" s="8"/>
      <c r="L58" s="8" t="n">
        <f aca="false">I58-H58</f>
        <v>341</v>
      </c>
      <c r="M58" s="8" t="n">
        <f aca="false">K58-J58</f>
        <v>0</v>
      </c>
      <c r="N58" s="7"/>
      <c r="O58" s="7"/>
      <c r="P58" s="9" t="n">
        <f aca="false">(N58*L58)+(O58*M58)</f>
        <v>0</v>
      </c>
      <c r="Q58" s="10"/>
    </row>
    <row r="59" customFormat="false" ht="14.9" hidden="false" customHeight="false" outlineLevel="0" collapsed="false">
      <c r="A59" s="6" t="s">
        <v>4</v>
      </c>
      <c r="B59" s="7"/>
      <c r="C59" s="7" t="s">
        <v>83</v>
      </c>
      <c r="D59" s="6" t="s">
        <v>84</v>
      </c>
      <c r="E59" s="7" t="s">
        <v>49</v>
      </c>
      <c r="F59" s="7" t="s">
        <v>141</v>
      </c>
      <c r="G59" s="7" t="s">
        <v>142</v>
      </c>
      <c r="H59" s="8" t="n">
        <v>169122</v>
      </c>
      <c r="I59" s="8" t="n">
        <v>171861</v>
      </c>
      <c r="J59" s="8"/>
      <c r="K59" s="8"/>
      <c r="L59" s="8" t="n">
        <f aca="false">I59-H59</f>
        <v>2739</v>
      </c>
      <c r="M59" s="8" t="n">
        <f aca="false">K59-J59</f>
        <v>0</v>
      </c>
      <c r="N59" s="7"/>
      <c r="O59" s="7"/>
      <c r="P59" s="9" t="n">
        <f aca="false">(N59*L59)+(O59*M59)</f>
        <v>0</v>
      </c>
      <c r="Q59" s="10"/>
    </row>
    <row r="60" customFormat="false" ht="14.9" hidden="false" customHeight="false" outlineLevel="0" collapsed="false">
      <c r="A60" s="6" t="s">
        <v>4</v>
      </c>
      <c r="B60" s="7"/>
      <c r="C60" s="7" t="s">
        <v>83</v>
      </c>
      <c r="D60" s="6" t="s">
        <v>84</v>
      </c>
      <c r="E60" s="7" t="s">
        <v>69</v>
      </c>
      <c r="F60" s="7" t="s">
        <v>143</v>
      </c>
      <c r="G60" s="7" t="s">
        <v>144</v>
      </c>
      <c r="H60" s="8" t="n">
        <v>123085</v>
      </c>
      <c r="I60" s="8" t="n">
        <v>123687</v>
      </c>
      <c r="J60" s="8"/>
      <c r="K60" s="8"/>
      <c r="L60" s="8" t="n">
        <f aca="false">I60-H60</f>
        <v>602</v>
      </c>
      <c r="M60" s="8" t="n">
        <f aca="false">K60-J60</f>
        <v>0</v>
      </c>
      <c r="N60" s="7"/>
      <c r="O60" s="7"/>
      <c r="P60" s="9" t="n">
        <f aca="false">(N60*L60)+(O60*M60)</f>
        <v>0</v>
      </c>
      <c r="Q60" s="10"/>
    </row>
    <row r="61" customFormat="false" ht="14.9" hidden="false" customHeight="false" outlineLevel="0" collapsed="false">
      <c r="A61" s="6" t="s">
        <v>4</v>
      </c>
      <c r="B61" s="6"/>
      <c r="C61" s="6" t="s">
        <v>83</v>
      </c>
      <c r="D61" s="6" t="s">
        <v>84</v>
      </c>
      <c r="E61" s="6" t="s">
        <v>54</v>
      </c>
      <c r="F61" s="6" t="s">
        <v>145</v>
      </c>
      <c r="G61" s="6" t="s">
        <v>146</v>
      </c>
      <c r="H61" s="8" t="n">
        <v>130767</v>
      </c>
      <c r="I61" s="8" t="n">
        <v>131588</v>
      </c>
      <c r="J61" s="13"/>
      <c r="K61" s="13"/>
      <c r="L61" s="8" t="n">
        <f aca="false">I61-H61</f>
        <v>821</v>
      </c>
      <c r="M61" s="8" t="n">
        <f aca="false">K61-J61</f>
        <v>0</v>
      </c>
      <c r="N61" s="6"/>
      <c r="O61" s="6"/>
      <c r="P61" s="9" t="n">
        <f aca="false">(N61*L61)+(O61*M61)</f>
        <v>0</v>
      </c>
      <c r="Q61" s="10"/>
    </row>
    <row r="62" customFormat="false" ht="14.9" hidden="false" customHeight="false" outlineLevel="0" collapsed="false">
      <c r="A62" s="6" t="s">
        <v>4</v>
      </c>
      <c r="B62" s="7"/>
      <c r="C62" s="7" t="s">
        <v>83</v>
      </c>
      <c r="D62" s="6" t="s">
        <v>84</v>
      </c>
      <c r="E62" s="7" t="s">
        <v>74</v>
      </c>
      <c r="F62" s="7" t="s">
        <v>147</v>
      </c>
      <c r="G62" s="7" t="s">
        <v>148</v>
      </c>
      <c r="H62" s="8" t="n">
        <v>126155</v>
      </c>
      <c r="I62" s="8" t="n">
        <v>129091</v>
      </c>
      <c r="J62" s="8"/>
      <c r="K62" s="8"/>
      <c r="L62" s="8" t="n">
        <f aca="false">I62-H62</f>
        <v>2936</v>
      </c>
      <c r="M62" s="8" t="n">
        <f aca="false">K62-J62</f>
        <v>0</v>
      </c>
      <c r="N62" s="7"/>
      <c r="O62" s="7"/>
      <c r="P62" s="9" t="n">
        <f aca="false">(N62*L62)+(O62*M62)</f>
        <v>0</v>
      </c>
      <c r="Q62" s="10"/>
    </row>
    <row r="63" customFormat="false" ht="14.9" hidden="false" customHeight="false" outlineLevel="0" collapsed="false">
      <c r="A63" s="6" t="s">
        <v>4</v>
      </c>
      <c r="B63" s="6"/>
      <c r="C63" s="6" t="s">
        <v>83</v>
      </c>
      <c r="D63" s="6" t="s">
        <v>84</v>
      </c>
      <c r="E63" s="6" t="s">
        <v>54</v>
      </c>
      <c r="F63" s="6" t="s">
        <v>149</v>
      </c>
      <c r="G63" s="6" t="s">
        <v>150</v>
      </c>
      <c r="H63" s="8" t="n">
        <v>94181</v>
      </c>
      <c r="I63" s="8" t="n">
        <v>96681</v>
      </c>
      <c r="J63" s="13"/>
      <c r="K63" s="13"/>
      <c r="L63" s="8" t="n">
        <f aca="false">I63-H63</f>
        <v>2500</v>
      </c>
      <c r="M63" s="8" t="n">
        <f aca="false">K63-J63</f>
        <v>0</v>
      </c>
      <c r="N63" s="6"/>
      <c r="O63" s="6"/>
      <c r="P63" s="9" t="n">
        <f aca="false">(N63*L63)+(O63*M63)</f>
        <v>0</v>
      </c>
      <c r="Q63" s="10"/>
    </row>
    <row r="64" customFormat="false" ht="14.9" hidden="false" customHeight="false" outlineLevel="0" collapsed="false">
      <c r="A64" s="6" t="s">
        <v>4</v>
      </c>
      <c r="B64" s="7"/>
      <c r="C64" s="7" t="s">
        <v>83</v>
      </c>
      <c r="D64" s="6" t="s">
        <v>84</v>
      </c>
      <c r="E64" s="7" t="s">
        <v>49</v>
      </c>
      <c r="F64" s="7" t="s">
        <v>151</v>
      </c>
      <c r="G64" s="7" t="s">
        <v>152</v>
      </c>
      <c r="H64" s="8" t="n">
        <v>131985</v>
      </c>
      <c r="I64" s="8" t="n">
        <v>132617</v>
      </c>
      <c r="J64" s="8"/>
      <c r="K64" s="8"/>
      <c r="L64" s="8" t="n">
        <f aca="false">I64-H64</f>
        <v>632</v>
      </c>
      <c r="M64" s="8" t="n">
        <f aca="false">K64-J64</f>
        <v>0</v>
      </c>
      <c r="N64" s="7"/>
      <c r="O64" s="7"/>
      <c r="P64" s="9" t="n">
        <f aca="false">(N64*L64)+(O64*M64)</f>
        <v>0</v>
      </c>
      <c r="Q64" s="10"/>
    </row>
    <row r="65" customFormat="false" ht="14.9" hidden="false" customHeight="false" outlineLevel="0" collapsed="false">
      <c r="A65" s="6" t="s">
        <v>4</v>
      </c>
      <c r="B65" s="7"/>
      <c r="C65" s="7" t="s">
        <v>83</v>
      </c>
      <c r="D65" s="6" t="s">
        <v>84</v>
      </c>
      <c r="E65" s="7" t="s">
        <v>69</v>
      </c>
      <c r="F65" s="7" t="s">
        <v>153</v>
      </c>
      <c r="G65" s="7" t="s">
        <v>154</v>
      </c>
      <c r="H65" s="8" t="n">
        <v>81650</v>
      </c>
      <c r="I65" s="8" t="n">
        <v>81739</v>
      </c>
      <c r="J65" s="8"/>
      <c r="K65" s="8"/>
      <c r="L65" s="8" t="n">
        <f aca="false">I65-H65</f>
        <v>89</v>
      </c>
      <c r="M65" s="8" t="n">
        <f aca="false">K65-J65</f>
        <v>0</v>
      </c>
      <c r="N65" s="7"/>
      <c r="O65" s="7"/>
      <c r="P65" s="9" t="n">
        <f aca="false">(N65*L65)+(O65*M65)</f>
        <v>0</v>
      </c>
      <c r="Q65" s="10"/>
    </row>
    <row r="66" customFormat="false" ht="14.9" hidden="false" customHeight="false" outlineLevel="0" collapsed="false">
      <c r="A66" s="6" t="s">
        <v>4</v>
      </c>
      <c r="B66" s="7"/>
      <c r="C66" s="7" t="s">
        <v>83</v>
      </c>
      <c r="D66" s="6" t="s">
        <v>84</v>
      </c>
      <c r="E66" s="7" t="s">
        <v>69</v>
      </c>
      <c r="F66" s="7" t="s">
        <v>155</v>
      </c>
      <c r="G66" s="7" t="s">
        <v>156</v>
      </c>
      <c r="H66" s="8" t="n">
        <v>83337</v>
      </c>
      <c r="I66" s="8" t="n">
        <v>83514</v>
      </c>
      <c r="J66" s="8"/>
      <c r="K66" s="8"/>
      <c r="L66" s="8" t="n">
        <f aca="false">I66-H66</f>
        <v>177</v>
      </c>
      <c r="M66" s="8" t="n">
        <f aca="false">K66-J66</f>
        <v>0</v>
      </c>
      <c r="N66" s="7"/>
      <c r="O66" s="7"/>
      <c r="P66" s="9" t="n">
        <f aca="false">(N66*L66)+(O66*M66)</f>
        <v>0</v>
      </c>
      <c r="Q66" s="10"/>
    </row>
    <row r="67" customFormat="false" ht="14.9" hidden="false" customHeight="false" outlineLevel="0" collapsed="false">
      <c r="A67" s="6" t="s">
        <v>4</v>
      </c>
      <c r="B67" s="7"/>
      <c r="C67" s="7" t="s">
        <v>83</v>
      </c>
      <c r="D67" s="6" t="s">
        <v>84</v>
      </c>
      <c r="E67" s="7" t="s">
        <v>34</v>
      </c>
      <c r="F67" s="7" t="s">
        <v>157</v>
      </c>
      <c r="G67" s="7" t="s">
        <v>158</v>
      </c>
      <c r="H67" s="8" t="n">
        <v>240189</v>
      </c>
      <c r="I67" s="8" t="n">
        <v>242083</v>
      </c>
      <c r="J67" s="8"/>
      <c r="K67" s="8"/>
      <c r="L67" s="8" t="n">
        <f aca="false">I67-H67</f>
        <v>1894</v>
      </c>
      <c r="M67" s="8" t="n">
        <f aca="false">K67-J67</f>
        <v>0</v>
      </c>
      <c r="N67" s="7"/>
      <c r="O67" s="7"/>
      <c r="P67" s="9" t="n">
        <f aca="false">(N67*L67)+(O67*M67)</f>
        <v>0</v>
      </c>
      <c r="Q67" s="10"/>
    </row>
    <row r="68" customFormat="false" ht="14.9" hidden="false" customHeight="false" outlineLevel="0" collapsed="false">
      <c r="A68" s="6" t="s">
        <v>4</v>
      </c>
      <c r="B68" s="7"/>
      <c r="C68" s="7" t="s">
        <v>83</v>
      </c>
      <c r="D68" s="6" t="s">
        <v>84</v>
      </c>
      <c r="E68" s="7" t="s">
        <v>74</v>
      </c>
      <c r="F68" s="7" t="s">
        <v>159</v>
      </c>
      <c r="G68" s="7" t="s">
        <v>160</v>
      </c>
      <c r="H68" s="8" t="n">
        <v>89156</v>
      </c>
      <c r="I68" s="8" t="n">
        <v>90910</v>
      </c>
      <c r="J68" s="8"/>
      <c r="K68" s="8"/>
      <c r="L68" s="8" t="n">
        <f aca="false">I68-H68</f>
        <v>1754</v>
      </c>
      <c r="M68" s="8" t="n">
        <f aca="false">K68-J68</f>
        <v>0</v>
      </c>
      <c r="N68" s="7"/>
      <c r="O68" s="7"/>
      <c r="P68" s="9" t="n">
        <f aca="false">(N68*L68)+(O68*M68)</f>
        <v>0</v>
      </c>
      <c r="Q68" s="10"/>
    </row>
    <row r="69" customFormat="false" ht="14.9" hidden="false" customHeight="false" outlineLevel="0" collapsed="false">
      <c r="A69" s="6" t="s">
        <v>4</v>
      </c>
      <c r="B69" s="6"/>
      <c r="C69" s="6" t="s">
        <v>83</v>
      </c>
      <c r="D69" s="6" t="s">
        <v>84</v>
      </c>
      <c r="E69" s="6" t="s">
        <v>161</v>
      </c>
      <c r="F69" s="6" t="s">
        <v>162</v>
      </c>
      <c r="G69" s="14" t="s">
        <v>163</v>
      </c>
      <c r="H69" s="8" t="n">
        <v>494570</v>
      </c>
      <c r="I69" s="8" t="n">
        <v>495805</v>
      </c>
      <c r="J69" s="13"/>
      <c r="K69" s="13"/>
      <c r="L69" s="8" t="n">
        <f aca="false">I69-H69</f>
        <v>1235</v>
      </c>
      <c r="M69" s="8" t="n">
        <f aca="false">K69-J69</f>
        <v>0</v>
      </c>
      <c r="N69" s="6"/>
      <c r="O69" s="6"/>
      <c r="P69" s="9" t="n">
        <f aca="false">(N69*L69)+(O69*M69)</f>
        <v>0</v>
      </c>
      <c r="Q69" s="10"/>
    </row>
    <row r="70" customFormat="false" ht="14.9" hidden="false" customHeight="false" outlineLevel="0" collapsed="false">
      <c r="A70" s="6" t="s">
        <v>4</v>
      </c>
      <c r="B70" s="6"/>
      <c r="C70" s="6" t="s">
        <v>83</v>
      </c>
      <c r="D70" s="6" t="s">
        <v>84</v>
      </c>
      <c r="E70" s="6" t="s">
        <v>54</v>
      </c>
      <c r="F70" s="6" t="s">
        <v>164</v>
      </c>
      <c r="G70" s="6" t="s">
        <v>165</v>
      </c>
      <c r="H70" s="8" t="n">
        <v>46768</v>
      </c>
      <c r="I70" s="8" t="n">
        <v>47062</v>
      </c>
      <c r="J70" s="13"/>
      <c r="K70" s="13"/>
      <c r="L70" s="8" t="n">
        <f aca="false">I70-H70</f>
        <v>294</v>
      </c>
      <c r="M70" s="8" t="n">
        <f aca="false">K70-J70</f>
        <v>0</v>
      </c>
      <c r="N70" s="6"/>
      <c r="O70" s="6"/>
      <c r="P70" s="9" t="n">
        <f aca="false">(N70*L70)+(O70*M70)</f>
        <v>0</v>
      </c>
      <c r="Q70" s="10"/>
    </row>
    <row r="71" customFormat="false" ht="14.9" hidden="false" customHeight="false" outlineLevel="0" collapsed="false">
      <c r="A71" s="6" t="s">
        <v>4</v>
      </c>
      <c r="B71" s="7"/>
      <c r="C71" s="7" t="s">
        <v>83</v>
      </c>
      <c r="D71" s="6" t="s">
        <v>84</v>
      </c>
      <c r="E71" s="7" t="s">
        <v>49</v>
      </c>
      <c r="F71" s="7" t="s">
        <v>166</v>
      </c>
      <c r="G71" s="7" t="s">
        <v>167</v>
      </c>
      <c r="H71" s="8" t="n">
        <v>95578</v>
      </c>
      <c r="I71" s="8" t="n">
        <v>99836</v>
      </c>
      <c r="J71" s="8"/>
      <c r="K71" s="8"/>
      <c r="L71" s="8" t="n">
        <f aca="false">I71-H71</f>
        <v>4258</v>
      </c>
      <c r="M71" s="8" t="n">
        <f aca="false">K71-J71</f>
        <v>0</v>
      </c>
      <c r="N71" s="7"/>
      <c r="O71" s="7"/>
      <c r="P71" s="9" t="n">
        <f aca="false">(N71*L71)+(O71*M71)</f>
        <v>0</v>
      </c>
      <c r="Q71" s="10"/>
    </row>
    <row r="72" customFormat="false" ht="14.9" hidden="false" customHeight="false" outlineLevel="0" collapsed="false">
      <c r="A72" s="6" t="s">
        <v>4</v>
      </c>
      <c r="B72" s="7"/>
      <c r="C72" s="7" t="s">
        <v>168</v>
      </c>
      <c r="D72" s="6" t="s">
        <v>169</v>
      </c>
      <c r="E72" s="7" t="s">
        <v>23</v>
      </c>
      <c r="F72" s="7" t="s">
        <v>170</v>
      </c>
      <c r="G72" s="7" t="s">
        <v>171</v>
      </c>
      <c r="H72" s="8" t="n">
        <v>291582</v>
      </c>
      <c r="I72" s="8" t="n">
        <v>291582</v>
      </c>
      <c r="J72" s="8"/>
      <c r="K72" s="8"/>
      <c r="L72" s="8" t="n">
        <f aca="false">I72-H72</f>
        <v>0</v>
      </c>
      <c r="M72" s="8" t="n">
        <f aca="false">K72-J72</f>
        <v>0</v>
      </c>
      <c r="N72" s="7"/>
      <c r="O72" s="7"/>
      <c r="P72" s="9" t="n">
        <f aca="false">(N72*L72)+(O72*M72)</f>
        <v>0</v>
      </c>
      <c r="Q72" s="10"/>
    </row>
    <row r="73" customFormat="false" ht="14.9" hidden="false" customHeight="false" outlineLevel="0" collapsed="false">
      <c r="A73" s="6" t="s">
        <v>4</v>
      </c>
      <c r="B73" s="7"/>
      <c r="C73" s="7" t="s">
        <v>168</v>
      </c>
      <c r="D73" s="6" t="s">
        <v>169</v>
      </c>
      <c r="E73" s="7" t="s">
        <v>23</v>
      </c>
      <c r="F73" s="7" t="s">
        <v>172</v>
      </c>
      <c r="G73" s="7" t="s">
        <v>173</v>
      </c>
      <c r="H73" s="8" t="n">
        <v>318582</v>
      </c>
      <c r="I73" s="8" t="n">
        <v>319568</v>
      </c>
      <c r="J73" s="8"/>
      <c r="K73" s="8"/>
      <c r="L73" s="8" t="n">
        <f aca="false">I73-H73</f>
        <v>986</v>
      </c>
      <c r="M73" s="8" t="n">
        <f aca="false">K73-J73</f>
        <v>0</v>
      </c>
      <c r="N73" s="7"/>
      <c r="O73" s="7"/>
      <c r="P73" s="9" t="n">
        <f aca="false">(N73*L73)+(O73*M73)</f>
        <v>0</v>
      </c>
      <c r="Q73" s="10"/>
    </row>
    <row r="74" customFormat="false" ht="14.9" hidden="false" customHeight="false" outlineLevel="0" collapsed="false">
      <c r="A74" s="6" t="s">
        <v>4</v>
      </c>
      <c r="B74" s="7"/>
      <c r="C74" s="7" t="s">
        <v>168</v>
      </c>
      <c r="D74" s="6" t="s">
        <v>169</v>
      </c>
      <c r="E74" s="7" t="s">
        <v>26</v>
      </c>
      <c r="F74" s="7" t="s">
        <v>174</v>
      </c>
      <c r="G74" s="7" t="s">
        <v>175</v>
      </c>
      <c r="H74" s="8" t="n">
        <v>453276</v>
      </c>
      <c r="I74" s="8" t="n">
        <v>453276</v>
      </c>
      <c r="J74" s="8"/>
      <c r="K74" s="8"/>
      <c r="L74" s="8" t="n">
        <f aca="false">I74-H74</f>
        <v>0</v>
      </c>
      <c r="M74" s="8" t="n">
        <f aca="false">K74-J74</f>
        <v>0</v>
      </c>
      <c r="N74" s="7"/>
      <c r="O74" s="7"/>
      <c r="P74" s="9" t="n">
        <f aca="false">(N74*L74)+(O74*M74)</f>
        <v>0</v>
      </c>
      <c r="Q74" s="10"/>
    </row>
    <row r="75" customFormat="false" ht="14.9" hidden="false" customHeight="false" outlineLevel="0" collapsed="false">
      <c r="A75" s="6" t="s">
        <v>4</v>
      </c>
      <c r="B75" s="7"/>
      <c r="C75" s="7" t="s">
        <v>168</v>
      </c>
      <c r="D75" s="6" t="s">
        <v>169</v>
      </c>
      <c r="E75" s="7" t="s">
        <v>34</v>
      </c>
      <c r="F75" s="7" t="s">
        <v>176</v>
      </c>
      <c r="G75" s="7" t="s">
        <v>177</v>
      </c>
      <c r="H75" s="8" t="n">
        <v>169262</v>
      </c>
      <c r="I75" s="8" t="n">
        <v>169262</v>
      </c>
      <c r="J75" s="8"/>
      <c r="K75" s="8"/>
      <c r="L75" s="8" t="n">
        <f aca="false">I75-H75</f>
        <v>0</v>
      </c>
      <c r="M75" s="8" t="n">
        <f aca="false">K75-J75</f>
        <v>0</v>
      </c>
      <c r="N75" s="7"/>
      <c r="O75" s="7"/>
      <c r="P75" s="9" t="n">
        <f aca="false">(N75*L75)+(O75*M75)</f>
        <v>0</v>
      </c>
      <c r="Q75" s="10"/>
    </row>
    <row r="76" customFormat="false" ht="14.9" hidden="false" customHeight="false" outlineLevel="0" collapsed="false">
      <c r="A76" s="6" t="s">
        <v>4</v>
      </c>
      <c r="B76" s="7"/>
      <c r="C76" s="7" t="s">
        <v>168</v>
      </c>
      <c r="D76" s="6" t="s">
        <v>169</v>
      </c>
      <c r="E76" s="7" t="s">
        <v>178</v>
      </c>
      <c r="F76" s="7" t="s">
        <v>179</v>
      </c>
      <c r="G76" s="7" t="s">
        <v>180</v>
      </c>
      <c r="H76" s="8" t="n">
        <v>413704</v>
      </c>
      <c r="I76" s="8" t="n">
        <v>414119</v>
      </c>
      <c r="J76" s="8"/>
      <c r="K76" s="8"/>
      <c r="L76" s="8" t="n">
        <f aca="false">I76-H76</f>
        <v>415</v>
      </c>
      <c r="M76" s="8" t="n">
        <f aca="false">K76-J76</f>
        <v>0</v>
      </c>
      <c r="N76" s="7"/>
      <c r="O76" s="7"/>
      <c r="P76" s="9" t="n">
        <f aca="false">(N76*L76)+(O76*M76)</f>
        <v>0</v>
      </c>
      <c r="Q76" s="10"/>
    </row>
    <row r="77" customFormat="false" ht="14.9" hidden="false" customHeight="false" outlineLevel="0" collapsed="false">
      <c r="A77" s="6" t="s">
        <v>4</v>
      </c>
      <c r="B77" s="6"/>
      <c r="C77" s="6" t="s">
        <v>168</v>
      </c>
      <c r="D77" s="6" t="s">
        <v>169</v>
      </c>
      <c r="E77" s="6" t="s">
        <v>54</v>
      </c>
      <c r="F77" s="6" t="s">
        <v>181</v>
      </c>
      <c r="G77" s="6" t="s">
        <v>182</v>
      </c>
      <c r="H77" s="8" t="n">
        <v>99047</v>
      </c>
      <c r="I77" s="8" t="n">
        <v>99546</v>
      </c>
      <c r="J77" s="13"/>
      <c r="K77" s="13"/>
      <c r="L77" s="8" t="n">
        <f aca="false">I77-H77</f>
        <v>499</v>
      </c>
      <c r="M77" s="8" t="n">
        <f aca="false">K77-J77</f>
        <v>0</v>
      </c>
      <c r="N77" s="6"/>
      <c r="O77" s="6"/>
      <c r="P77" s="9" t="n">
        <f aca="false">(N77*L77)+(O77*M77)</f>
        <v>0</v>
      </c>
      <c r="Q77" s="10"/>
    </row>
    <row r="78" customFormat="false" ht="14.9" hidden="false" customHeight="false" outlineLevel="0" collapsed="false">
      <c r="A78" s="6" t="s">
        <v>4</v>
      </c>
      <c r="B78" s="7"/>
      <c r="C78" s="7" t="s">
        <v>168</v>
      </c>
      <c r="D78" s="6" t="s">
        <v>169</v>
      </c>
      <c r="E78" s="7" t="s">
        <v>23</v>
      </c>
      <c r="F78" s="7" t="s">
        <v>183</v>
      </c>
      <c r="G78" s="7" t="s">
        <v>184</v>
      </c>
      <c r="H78" s="8" t="n">
        <v>474697</v>
      </c>
      <c r="I78" s="8" t="n">
        <v>474779</v>
      </c>
      <c r="J78" s="8"/>
      <c r="K78" s="8"/>
      <c r="L78" s="8" t="n">
        <f aca="false">I78-H78</f>
        <v>82</v>
      </c>
      <c r="M78" s="8" t="n">
        <f aca="false">K78-J78</f>
        <v>0</v>
      </c>
      <c r="N78" s="7"/>
      <c r="O78" s="7"/>
      <c r="P78" s="9" t="n">
        <f aca="false">(N78*L78)+(O78*M78)</f>
        <v>0</v>
      </c>
      <c r="Q78" s="10"/>
    </row>
    <row r="79" customFormat="false" ht="14.9" hidden="false" customHeight="false" outlineLevel="0" collapsed="false">
      <c r="A79" s="6" t="s">
        <v>4</v>
      </c>
      <c r="B79" s="7"/>
      <c r="C79" s="7" t="s">
        <v>168</v>
      </c>
      <c r="D79" s="6" t="s">
        <v>169</v>
      </c>
      <c r="E79" s="7" t="s">
        <v>23</v>
      </c>
      <c r="F79" s="7" t="s">
        <v>185</v>
      </c>
      <c r="G79" s="7" t="s">
        <v>186</v>
      </c>
      <c r="H79" s="8" t="n">
        <v>368462</v>
      </c>
      <c r="I79" s="8" t="n">
        <v>369037</v>
      </c>
      <c r="J79" s="8"/>
      <c r="K79" s="8"/>
      <c r="L79" s="8" t="n">
        <f aca="false">I79-H79</f>
        <v>575</v>
      </c>
      <c r="M79" s="8" t="n">
        <f aca="false">K79-J79</f>
        <v>0</v>
      </c>
      <c r="N79" s="7"/>
      <c r="O79" s="7"/>
      <c r="P79" s="9" t="n">
        <f aca="false">(N79*L79)+(O79*M79)</f>
        <v>0</v>
      </c>
      <c r="Q79" s="10"/>
    </row>
    <row r="80" customFormat="false" ht="14.9" hidden="false" customHeight="false" outlineLevel="0" collapsed="false">
      <c r="A80" s="6" t="s">
        <v>4</v>
      </c>
      <c r="B80" s="7"/>
      <c r="C80" s="7" t="s">
        <v>168</v>
      </c>
      <c r="D80" s="6" t="s">
        <v>169</v>
      </c>
      <c r="E80" s="7" t="s">
        <v>23</v>
      </c>
      <c r="F80" s="7" t="s">
        <v>187</v>
      </c>
      <c r="G80" s="7" t="s">
        <v>188</v>
      </c>
      <c r="H80" s="8" t="n">
        <v>415162</v>
      </c>
      <c r="I80" s="8" t="n">
        <v>416618</v>
      </c>
      <c r="J80" s="8"/>
      <c r="K80" s="8"/>
      <c r="L80" s="8" t="n">
        <f aca="false">I80-H80</f>
        <v>1456</v>
      </c>
      <c r="M80" s="8" t="n">
        <f aca="false">K80-J80</f>
        <v>0</v>
      </c>
      <c r="N80" s="7"/>
      <c r="O80" s="7"/>
      <c r="P80" s="9" t="n">
        <f aca="false">(N80*L80)+(O80*M80)</f>
        <v>0</v>
      </c>
      <c r="Q80" s="10"/>
    </row>
    <row r="81" customFormat="false" ht="14.9" hidden="false" customHeight="false" outlineLevel="0" collapsed="false">
      <c r="A81" s="6" t="s">
        <v>4</v>
      </c>
      <c r="B81" s="7"/>
      <c r="C81" s="7" t="s">
        <v>168</v>
      </c>
      <c r="D81" s="6" t="s">
        <v>169</v>
      </c>
      <c r="E81" s="7" t="s">
        <v>23</v>
      </c>
      <c r="F81" s="7" t="s">
        <v>189</v>
      </c>
      <c r="G81" s="7" t="s">
        <v>190</v>
      </c>
      <c r="H81" s="8" t="n">
        <v>296834</v>
      </c>
      <c r="I81" s="8" t="n">
        <v>298185</v>
      </c>
      <c r="J81" s="8"/>
      <c r="K81" s="8"/>
      <c r="L81" s="8" t="n">
        <f aca="false">I81-H81</f>
        <v>1351</v>
      </c>
      <c r="M81" s="8" t="n">
        <f aca="false">K81-J81</f>
        <v>0</v>
      </c>
      <c r="N81" s="7"/>
      <c r="O81" s="7"/>
      <c r="P81" s="9" t="n">
        <f aca="false">(N81*L81)+(O81*M81)</f>
        <v>0</v>
      </c>
      <c r="Q81" s="10"/>
    </row>
    <row r="82" customFormat="false" ht="14.9" hidden="false" customHeight="false" outlineLevel="0" collapsed="false">
      <c r="A82" s="6" t="s">
        <v>4</v>
      </c>
      <c r="B82" s="7"/>
      <c r="C82" s="7" t="s">
        <v>168</v>
      </c>
      <c r="D82" s="6" t="s">
        <v>169</v>
      </c>
      <c r="E82" s="7" t="s">
        <v>23</v>
      </c>
      <c r="F82" s="7" t="s">
        <v>191</v>
      </c>
      <c r="G82" s="7" t="s">
        <v>192</v>
      </c>
      <c r="H82" s="8" t="n">
        <v>607090</v>
      </c>
      <c r="I82" s="8" t="n">
        <v>607090</v>
      </c>
      <c r="J82" s="8"/>
      <c r="K82" s="8"/>
      <c r="L82" s="8" t="n">
        <f aca="false">I82-H82</f>
        <v>0</v>
      </c>
      <c r="M82" s="8" t="n">
        <f aca="false">K82-J82</f>
        <v>0</v>
      </c>
      <c r="N82" s="7"/>
      <c r="O82" s="7"/>
      <c r="P82" s="9" t="n">
        <f aca="false">(N82*L82)+(O82*M82)</f>
        <v>0</v>
      </c>
      <c r="Q82" s="10"/>
    </row>
    <row r="83" customFormat="false" ht="14.9" hidden="false" customHeight="false" outlineLevel="0" collapsed="false">
      <c r="A83" s="6" t="s">
        <v>4</v>
      </c>
      <c r="B83" s="7"/>
      <c r="C83" s="7" t="s">
        <v>168</v>
      </c>
      <c r="D83" s="6" t="s">
        <v>169</v>
      </c>
      <c r="E83" s="7" t="s">
        <v>23</v>
      </c>
      <c r="F83" s="7" t="s">
        <v>193</v>
      </c>
      <c r="G83" s="7" t="s">
        <v>194</v>
      </c>
      <c r="H83" s="8" t="n">
        <v>414260</v>
      </c>
      <c r="I83" s="8" t="n">
        <v>414310</v>
      </c>
      <c r="J83" s="8"/>
      <c r="K83" s="8"/>
      <c r="L83" s="8" t="n">
        <f aca="false">I83-H83</f>
        <v>50</v>
      </c>
      <c r="M83" s="8" t="n">
        <f aca="false">K83-J83</f>
        <v>0</v>
      </c>
      <c r="N83" s="7"/>
      <c r="O83" s="7"/>
      <c r="P83" s="9" t="n">
        <f aca="false">(N83*L83)+(O83*M83)</f>
        <v>0</v>
      </c>
      <c r="Q83" s="10"/>
    </row>
    <row r="84" customFormat="false" ht="14.9" hidden="false" customHeight="false" outlineLevel="0" collapsed="false">
      <c r="A84" s="6" t="s">
        <v>4</v>
      </c>
      <c r="B84" s="7"/>
      <c r="C84" s="7" t="s">
        <v>168</v>
      </c>
      <c r="D84" s="6" t="s">
        <v>169</v>
      </c>
      <c r="E84" s="7" t="s">
        <v>23</v>
      </c>
      <c r="F84" s="7" t="s">
        <v>195</v>
      </c>
      <c r="G84" s="7" t="s">
        <v>196</v>
      </c>
      <c r="H84" s="8" t="n">
        <v>280372</v>
      </c>
      <c r="I84" s="8" t="n">
        <v>283155</v>
      </c>
      <c r="J84" s="8"/>
      <c r="K84" s="8"/>
      <c r="L84" s="8" t="n">
        <f aca="false">I84-H84</f>
        <v>2783</v>
      </c>
      <c r="M84" s="8" t="n">
        <f aca="false">K84-J84</f>
        <v>0</v>
      </c>
      <c r="N84" s="7"/>
      <c r="O84" s="7"/>
      <c r="P84" s="9" t="n">
        <f aca="false">(N84*L84)+(O84*M84)</f>
        <v>0</v>
      </c>
      <c r="Q84" s="10"/>
    </row>
    <row r="85" customFormat="false" ht="14.9" hidden="false" customHeight="false" outlineLevel="0" collapsed="false">
      <c r="A85" s="6" t="s">
        <v>4</v>
      </c>
      <c r="B85" s="7"/>
      <c r="C85" s="7" t="s">
        <v>168</v>
      </c>
      <c r="D85" s="6" t="s">
        <v>169</v>
      </c>
      <c r="E85" s="7" t="s">
        <v>23</v>
      </c>
      <c r="F85" s="7" t="s">
        <v>197</v>
      </c>
      <c r="G85" s="7" t="s">
        <v>198</v>
      </c>
      <c r="H85" s="8" t="n">
        <v>288897</v>
      </c>
      <c r="I85" s="8" t="n">
        <v>288897</v>
      </c>
      <c r="J85" s="8"/>
      <c r="K85" s="8"/>
      <c r="L85" s="8" t="n">
        <f aca="false">I85-H85</f>
        <v>0</v>
      </c>
      <c r="M85" s="8" t="n">
        <f aca="false">K85-J85</f>
        <v>0</v>
      </c>
      <c r="N85" s="7"/>
      <c r="O85" s="7"/>
      <c r="P85" s="9" t="n">
        <f aca="false">(N85*L85)+(O85*M85)</f>
        <v>0</v>
      </c>
      <c r="Q85" s="10"/>
    </row>
    <row r="86" customFormat="false" ht="14.9" hidden="false" customHeight="false" outlineLevel="0" collapsed="false">
      <c r="A86" s="6" t="s">
        <v>4</v>
      </c>
      <c r="B86" s="7"/>
      <c r="C86" s="7" t="s">
        <v>168</v>
      </c>
      <c r="D86" s="6" t="s">
        <v>169</v>
      </c>
      <c r="E86" s="7" t="s">
        <v>23</v>
      </c>
      <c r="F86" s="7" t="s">
        <v>199</v>
      </c>
      <c r="G86" s="7" t="s">
        <v>200</v>
      </c>
      <c r="H86" s="8" t="n">
        <v>405869</v>
      </c>
      <c r="I86" s="8" t="n">
        <v>405869</v>
      </c>
      <c r="J86" s="8"/>
      <c r="K86" s="8"/>
      <c r="L86" s="8" t="n">
        <f aca="false">I86-H86</f>
        <v>0</v>
      </c>
      <c r="M86" s="8" t="n">
        <f aca="false">K86-J86</f>
        <v>0</v>
      </c>
      <c r="N86" s="7"/>
      <c r="O86" s="7"/>
      <c r="P86" s="9" t="n">
        <f aca="false">(N86*L86)+(O86*M86)</f>
        <v>0</v>
      </c>
      <c r="Q86" s="10"/>
    </row>
    <row r="87" customFormat="false" ht="14.9" hidden="false" customHeight="false" outlineLevel="0" collapsed="false">
      <c r="A87" s="6" t="s">
        <v>4</v>
      </c>
      <c r="B87" s="7"/>
      <c r="C87" s="7" t="s">
        <v>201</v>
      </c>
      <c r="D87" s="6" t="s">
        <v>202</v>
      </c>
      <c r="E87" s="7" t="s">
        <v>43</v>
      </c>
      <c r="F87" s="7" t="s">
        <v>203</v>
      </c>
      <c r="G87" s="7" t="s">
        <v>204</v>
      </c>
      <c r="H87" s="8" t="n">
        <v>0</v>
      </c>
      <c r="I87" s="8" t="n">
        <v>0</v>
      </c>
      <c r="J87" s="8"/>
      <c r="K87" s="8"/>
      <c r="L87" s="8" t="n">
        <f aca="false">I87-H87</f>
        <v>0</v>
      </c>
      <c r="M87" s="8" t="n">
        <f aca="false">K87-J87</f>
        <v>0</v>
      </c>
      <c r="N87" s="7"/>
      <c r="O87" s="11"/>
      <c r="P87" s="9" t="n">
        <f aca="false">(N87*L87)+(O87*M87)</f>
        <v>0</v>
      </c>
      <c r="Q87" s="10"/>
    </row>
    <row r="88" customFormat="false" ht="14.9" hidden="false" customHeight="false" outlineLevel="0" collapsed="false">
      <c r="A88" s="6" t="s">
        <v>4</v>
      </c>
      <c r="B88" s="7"/>
      <c r="C88" s="7" t="s">
        <v>201</v>
      </c>
      <c r="D88" s="6" t="s">
        <v>202</v>
      </c>
      <c r="E88" s="7" t="s">
        <v>205</v>
      </c>
      <c r="F88" s="7" t="s">
        <v>206</v>
      </c>
      <c r="G88" s="7" t="s">
        <v>207</v>
      </c>
      <c r="H88" s="8" t="n">
        <v>21312</v>
      </c>
      <c r="I88" s="8" t="n">
        <v>21312</v>
      </c>
      <c r="J88" s="8" t="n">
        <v>5000</v>
      </c>
      <c r="K88" s="8" t="n">
        <v>5000</v>
      </c>
      <c r="L88" s="8" t="n">
        <f aca="false">I88-H88</f>
        <v>0</v>
      </c>
      <c r="M88" s="8" t="n">
        <f aca="false">K88-J88</f>
        <v>0</v>
      </c>
      <c r="N88" s="7"/>
      <c r="O88" s="7" t="n">
        <v>27</v>
      </c>
      <c r="P88" s="9" t="n">
        <f aca="false">(N88*L88)+(O88*M88)</f>
        <v>0</v>
      </c>
      <c r="Q88" s="10"/>
    </row>
    <row r="89" customFormat="false" ht="14.9" hidden="false" customHeight="false" outlineLevel="0" collapsed="false">
      <c r="A89" s="6" t="s">
        <v>4</v>
      </c>
      <c r="B89" s="7"/>
      <c r="C89" s="7" t="s">
        <v>201</v>
      </c>
      <c r="D89" s="6" t="s">
        <v>202</v>
      </c>
      <c r="E89" s="7" t="s">
        <v>208</v>
      </c>
      <c r="F89" s="7" t="s">
        <v>209</v>
      </c>
      <c r="G89" s="7" t="s">
        <v>210</v>
      </c>
      <c r="H89" s="8" t="n">
        <v>0</v>
      </c>
      <c r="I89" s="8" t="n">
        <v>0</v>
      </c>
      <c r="J89" s="8"/>
      <c r="K89" s="8"/>
      <c r="L89" s="8" t="n">
        <f aca="false">I89-H89</f>
        <v>0</v>
      </c>
      <c r="M89" s="8" t="n">
        <f aca="false">K89-J89</f>
        <v>0</v>
      </c>
      <c r="N89" s="7"/>
      <c r="O89" s="7"/>
      <c r="P89" s="9" t="n">
        <f aca="false">(N89*L89)+(O89*M89)</f>
        <v>0</v>
      </c>
      <c r="Q89" s="10"/>
    </row>
    <row r="90" customFormat="false" ht="14.9" hidden="false" customHeight="false" outlineLevel="0" collapsed="false">
      <c r="A90" s="6" t="s">
        <v>4</v>
      </c>
      <c r="B90" s="7"/>
      <c r="C90" s="7" t="s">
        <v>201</v>
      </c>
      <c r="D90" s="6" t="s">
        <v>202</v>
      </c>
      <c r="E90" s="7" t="s">
        <v>34</v>
      </c>
      <c r="F90" s="7" t="s">
        <v>211</v>
      </c>
      <c r="G90" s="7" t="s">
        <v>212</v>
      </c>
      <c r="H90" s="8" t="n">
        <v>36698</v>
      </c>
      <c r="I90" s="8" t="n">
        <v>36723</v>
      </c>
      <c r="J90" s="8"/>
      <c r="K90" s="8"/>
      <c r="L90" s="8" t="n">
        <f aca="false">I90-H90</f>
        <v>25</v>
      </c>
      <c r="M90" s="8" t="n">
        <f aca="false">K90-J90</f>
        <v>0</v>
      </c>
      <c r="N90" s="7"/>
      <c r="O90" s="7"/>
      <c r="P90" s="9" t="n">
        <f aca="false">(N90*L90)+(O90*M90)</f>
        <v>0</v>
      </c>
      <c r="Q90" s="10"/>
    </row>
    <row r="91" customFormat="false" ht="14.9" hidden="false" customHeight="false" outlineLevel="0" collapsed="false">
      <c r="A91" s="6" t="s">
        <v>4</v>
      </c>
      <c r="B91" s="7"/>
      <c r="C91" s="7" t="s">
        <v>201</v>
      </c>
      <c r="D91" s="6" t="s">
        <v>202</v>
      </c>
      <c r="E91" s="7" t="s">
        <v>213</v>
      </c>
      <c r="F91" s="7" t="s">
        <v>214</v>
      </c>
      <c r="G91" s="7" t="s">
        <v>215</v>
      </c>
      <c r="H91" s="8" t="n">
        <v>126470</v>
      </c>
      <c r="I91" s="8" t="n">
        <v>126860</v>
      </c>
      <c r="J91" s="8"/>
      <c r="K91" s="8"/>
      <c r="L91" s="8" t="n">
        <f aca="false">I91-H91</f>
        <v>390</v>
      </c>
      <c r="M91" s="8" t="n">
        <f aca="false">K91-J91</f>
        <v>0</v>
      </c>
      <c r="N91" s="7"/>
      <c r="O91" s="7"/>
      <c r="P91" s="9" t="n">
        <f aca="false">(N91*L91)+(O91*M91)</f>
        <v>0</v>
      </c>
      <c r="Q91" s="10"/>
    </row>
    <row r="92" customFormat="false" ht="14.9" hidden="false" customHeight="false" outlineLevel="0" collapsed="false">
      <c r="A92" s="6" t="s">
        <v>4</v>
      </c>
      <c r="B92" s="7"/>
      <c r="C92" s="7" t="s">
        <v>201</v>
      </c>
      <c r="D92" s="6" t="s">
        <v>202</v>
      </c>
      <c r="E92" s="7" t="s">
        <v>23</v>
      </c>
      <c r="F92" s="7" t="s">
        <v>216</v>
      </c>
      <c r="G92" s="7" t="s">
        <v>217</v>
      </c>
      <c r="H92" s="8" t="n">
        <v>7327</v>
      </c>
      <c r="I92" s="8" t="n">
        <v>7327</v>
      </c>
      <c r="J92" s="8"/>
      <c r="K92" s="8"/>
      <c r="L92" s="8" t="n">
        <f aca="false">I92-H92</f>
        <v>0</v>
      </c>
      <c r="M92" s="8" t="n">
        <f aca="false">K92-J92</f>
        <v>0</v>
      </c>
      <c r="N92" s="7"/>
      <c r="O92" s="7"/>
      <c r="P92" s="9" t="n">
        <f aca="false">(N92*L92)+(O92*M92)</f>
        <v>0</v>
      </c>
      <c r="Q92" s="10"/>
    </row>
    <row r="93" customFormat="false" ht="14.9" hidden="false" customHeight="false" outlineLevel="0" collapsed="false">
      <c r="A93" s="6" t="s">
        <v>4</v>
      </c>
      <c r="B93" s="7"/>
      <c r="C93" s="7" t="s">
        <v>201</v>
      </c>
      <c r="D93" s="6" t="s">
        <v>202</v>
      </c>
      <c r="E93" s="7" t="s">
        <v>23</v>
      </c>
      <c r="F93" s="7" t="s">
        <v>218</v>
      </c>
      <c r="G93" s="7" t="s">
        <v>219</v>
      </c>
      <c r="H93" s="8" t="n">
        <v>354533</v>
      </c>
      <c r="I93" s="8" t="n">
        <v>355613</v>
      </c>
      <c r="J93" s="8"/>
      <c r="K93" s="8"/>
      <c r="L93" s="8" t="n">
        <f aca="false">I93-H93</f>
        <v>1080</v>
      </c>
      <c r="M93" s="8" t="n">
        <f aca="false">K93-J93</f>
        <v>0</v>
      </c>
      <c r="N93" s="7"/>
      <c r="O93" s="7"/>
      <c r="P93" s="9" t="n">
        <f aca="false">(N93*L93)+(O93*M93)</f>
        <v>0</v>
      </c>
      <c r="Q93" s="10"/>
    </row>
    <row r="94" customFormat="false" ht="14.9" hidden="false" customHeight="false" outlineLevel="0" collapsed="false">
      <c r="A94" s="6" t="s">
        <v>4</v>
      </c>
      <c r="B94" s="7"/>
      <c r="C94" s="7" t="s">
        <v>201</v>
      </c>
      <c r="D94" s="6" t="s">
        <v>202</v>
      </c>
      <c r="E94" s="7" t="s">
        <v>23</v>
      </c>
      <c r="F94" s="7" t="s">
        <v>220</v>
      </c>
      <c r="G94" s="7" t="s">
        <v>221</v>
      </c>
      <c r="H94" s="8" t="n">
        <v>23046</v>
      </c>
      <c r="I94" s="8" t="n">
        <v>23046</v>
      </c>
      <c r="J94" s="8"/>
      <c r="K94" s="8"/>
      <c r="L94" s="8" t="n">
        <f aca="false">I94-H94</f>
        <v>0</v>
      </c>
      <c r="M94" s="8" t="n">
        <f aca="false">K94-J94</f>
        <v>0</v>
      </c>
      <c r="N94" s="7"/>
      <c r="O94" s="7"/>
      <c r="P94" s="9" t="n">
        <f aca="false">(N94*L94)+(O94*M94)</f>
        <v>0</v>
      </c>
      <c r="Q94" s="10"/>
    </row>
    <row r="95" customFormat="false" ht="14.9" hidden="false" customHeight="false" outlineLevel="0" collapsed="false">
      <c r="A95" s="6" t="s">
        <v>4</v>
      </c>
      <c r="B95" s="7"/>
      <c r="C95" s="7" t="s">
        <v>201</v>
      </c>
      <c r="D95" s="6" t="s">
        <v>202</v>
      </c>
      <c r="E95" s="7" t="s">
        <v>23</v>
      </c>
      <c r="F95" s="7" t="s">
        <v>222</v>
      </c>
      <c r="G95" s="7" t="s">
        <v>223</v>
      </c>
      <c r="H95" s="8" t="n">
        <v>23046</v>
      </c>
      <c r="I95" s="8" t="n">
        <v>23046</v>
      </c>
      <c r="J95" s="8"/>
      <c r="K95" s="8"/>
      <c r="L95" s="8" t="n">
        <f aca="false">I95-H95</f>
        <v>0</v>
      </c>
      <c r="M95" s="8" t="n">
        <f aca="false">K95-J95</f>
        <v>0</v>
      </c>
      <c r="N95" s="7"/>
      <c r="O95" s="7"/>
      <c r="P95" s="9" t="n">
        <f aca="false">(N95*L95)+(O95*M95)</f>
        <v>0</v>
      </c>
      <c r="Q95" s="10"/>
    </row>
    <row r="96" s="15" customFormat="true" ht="14.9" hidden="false" customHeight="false" outlineLevel="0" collapsed="false">
      <c r="A96" s="6" t="s">
        <v>4</v>
      </c>
      <c r="B96" s="7"/>
      <c r="C96" s="7" t="s">
        <v>201</v>
      </c>
      <c r="D96" s="6" t="s">
        <v>202</v>
      </c>
      <c r="E96" s="7" t="s">
        <v>49</v>
      </c>
      <c r="F96" s="7" t="s">
        <v>224</v>
      </c>
      <c r="G96" s="7" t="s">
        <v>225</v>
      </c>
      <c r="H96" s="8" t="n">
        <v>102321</v>
      </c>
      <c r="I96" s="8" t="n">
        <v>103064</v>
      </c>
      <c r="J96" s="8"/>
      <c r="K96" s="8"/>
      <c r="L96" s="8" t="n">
        <f aca="false">I96-H96</f>
        <v>743</v>
      </c>
      <c r="M96" s="8" t="n">
        <f aca="false">K96-J96</f>
        <v>0</v>
      </c>
      <c r="N96" s="7"/>
      <c r="O96" s="7"/>
      <c r="P96" s="9" t="n">
        <f aca="false">(N96*L96)+(O96*M96)</f>
        <v>0</v>
      </c>
      <c r="Q96" s="7"/>
    </row>
    <row r="97" customFormat="false" ht="14.9" hidden="false" customHeight="false" outlineLevel="0" collapsed="false">
      <c r="A97" s="6" t="s">
        <v>4</v>
      </c>
      <c r="B97" s="7"/>
      <c r="C97" s="7" t="s">
        <v>201</v>
      </c>
      <c r="D97" s="6" t="s">
        <v>202</v>
      </c>
      <c r="E97" s="7" t="s">
        <v>69</v>
      </c>
      <c r="F97" s="7" t="s">
        <v>226</v>
      </c>
      <c r="G97" s="7" t="s">
        <v>227</v>
      </c>
      <c r="H97" s="8" t="n">
        <v>173664</v>
      </c>
      <c r="I97" s="8" t="n">
        <v>173664</v>
      </c>
      <c r="J97" s="8"/>
      <c r="K97" s="8"/>
      <c r="L97" s="8" t="n">
        <f aca="false">I97-H97</f>
        <v>0</v>
      </c>
      <c r="M97" s="8" t="n">
        <f aca="false">K97-J97</f>
        <v>0</v>
      </c>
      <c r="N97" s="7"/>
      <c r="O97" s="7"/>
      <c r="P97" s="9" t="n">
        <f aca="false">(N97*L97)+(O97*M97)</f>
        <v>0</v>
      </c>
      <c r="Q97" s="10"/>
    </row>
    <row r="98" customFormat="false" ht="14.9" hidden="false" customHeight="false" outlineLevel="0" collapsed="false">
      <c r="A98" s="6" t="s">
        <v>4</v>
      </c>
      <c r="B98" s="7"/>
      <c r="C98" s="7" t="s">
        <v>201</v>
      </c>
      <c r="D98" s="6" t="s">
        <v>202</v>
      </c>
      <c r="E98" s="7" t="s">
        <v>23</v>
      </c>
      <c r="F98" s="7" t="s">
        <v>228</v>
      </c>
      <c r="G98" s="7" t="s">
        <v>229</v>
      </c>
      <c r="H98" s="8" t="n">
        <v>210524</v>
      </c>
      <c r="I98" s="8" t="n">
        <v>210524</v>
      </c>
      <c r="J98" s="8"/>
      <c r="K98" s="8"/>
      <c r="L98" s="8" t="n">
        <f aca="false">I98-H98</f>
        <v>0</v>
      </c>
      <c r="M98" s="8" t="n">
        <f aca="false">K98-J98</f>
        <v>0</v>
      </c>
      <c r="N98" s="7"/>
      <c r="O98" s="7"/>
      <c r="P98" s="9" t="n">
        <f aca="false">(N98*L98)+(O98*M98)</f>
        <v>0</v>
      </c>
      <c r="Q98" s="10"/>
    </row>
    <row r="99" customFormat="false" ht="14.9" hidden="false" customHeight="false" outlineLevel="0" collapsed="false">
      <c r="A99" s="6" t="s">
        <v>4</v>
      </c>
      <c r="B99" s="7"/>
      <c r="C99" s="7" t="s">
        <v>201</v>
      </c>
      <c r="D99" s="6" t="s">
        <v>202</v>
      </c>
      <c r="E99" s="7" t="s">
        <v>43</v>
      </c>
      <c r="F99" s="7" t="s">
        <v>230</v>
      </c>
      <c r="G99" s="7" t="s">
        <v>231</v>
      </c>
      <c r="H99" s="8" t="n">
        <v>0</v>
      </c>
      <c r="I99" s="8" t="n">
        <v>0</v>
      </c>
      <c r="J99" s="8"/>
      <c r="K99" s="8"/>
      <c r="L99" s="8" t="n">
        <f aca="false">I99-H99</f>
        <v>0</v>
      </c>
      <c r="M99" s="8" t="n">
        <f aca="false">K99-J99</f>
        <v>0</v>
      </c>
      <c r="N99" s="7"/>
      <c r="O99" s="11"/>
      <c r="P99" s="9" t="n">
        <f aca="false">(N99*L99)+(O99*M99)</f>
        <v>0</v>
      </c>
      <c r="Q99" s="10"/>
    </row>
    <row r="100" customFormat="false" ht="14.9" hidden="false" customHeight="false" outlineLevel="0" collapsed="false">
      <c r="A100" s="6" t="s">
        <v>4</v>
      </c>
      <c r="B100" s="7"/>
      <c r="C100" s="7" t="s">
        <v>201</v>
      </c>
      <c r="D100" s="6" t="s">
        <v>202</v>
      </c>
      <c r="E100" s="7" t="s">
        <v>43</v>
      </c>
      <c r="F100" s="7" t="s">
        <v>232</v>
      </c>
      <c r="G100" s="7" t="s">
        <v>233</v>
      </c>
      <c r="H100" s="8" t="n">
        <v>0</v>
      </c>
      <c r="I100" s="8" t="n">
        <v>0</v>
      </c>
      <c r="J100" s="8"/>
      <c r="K100" s="8"/>
      <c r="L100" s="8" t="n">
        <f aca="false">I100-H100</f>
        <v>0</v>
      </c>
      <c r="M100" s="8" t="n">
        <f aca="false">K100-J100</f>
        <v>0</v>
      </c>
      <c r="N100" s="7"/>
      <c r="O100" s="11"/>
      <c r="P100" s="9" t="n">
        <f aca="false">(N100*L100)+(O100*M100)</f>
        <v>0</v>
      </c>
      <c r="Q100" s="10"/>
    </row>
    <row r="101" customFormat="false" ht="14.9" hidden="false" customHeight="false" outlineLevel="0" collapsed="false">
      <c r="A101" s="6" t="s">
        <v>4</v>
      </c>
      <c r="B101" s="7"/>
      <c r="C101" s="7" t="s">
        <v>201</v>
      </c>
      <c r="D101" s="6" t="s">
        <v>202</v>
      </c>
      <c r="E101" s="7" t="s">
        <v>43</v>
      </c>
      <c r="F101" s="7" t="s">
        <v>234</v>
      </c>
      <c r="G101" s="7" t="s">
        <v>235</v>
      </c>
      <c r="H101" s="8" t="n">
        <v>0</v>
      </c>
      <c r="I101" s="8" t="n">
        <v>0</v>
      </c>
      <c r="J101" s="8"/>
      <c r="K101" s="8"/>
      <c r="L101" s="8" t="n">
        <f aca="false">I101-H101</f>
        <v>0</v>
      </c>
      <c r="M101" s="8" t="n">
        <f aca="false">K101-J101</f>
        <v>0</v>
      </c>
      <c r="N101" s="7"/>
      <c r="O101" s="11"/>
      <c r="P101" s="9" t="n">
        <f aca="false">(N101*L101)+(O101*M101)</f>
        <v>0</v>
      </c>
      <c r="Q101" s="10"/>
    </row>
    <row r="102" customFormat="false" ht="14.9" hidden="false" customHeight="false" outlineLevel="0" collapsed="false">
      <c r="A102" s="6" t="s">
        <v>4</v>
      </c>
      <c r="B102" s="7"/>
      <c r="C102" s="7" t="s">
        <v>201</v>
      </c>
      <c r="D102" s="6" t="s">
        <v>202</v>
      </c>
      <c r="E102" s="7" t="s">
        <v>205</v>
      </c>
      <c r="F102" s="7" t="s">
        <v>236</v>
      </c>
      <c r="G102" s="7" t="s">
        <v>237</v>
      </c>
      <c r="H102" s="8" t="n">
        <v>0</v>
      </c>
      <c r="I102" s="8" t="n">
        <v>0</v>
      </c>
      <c r="J102" s="8" t="n">
        <v>0</v>
      </c>
      <c r="K102" s="8"/>
      <c r="L102" s="8" t="n">
        <f aca="false">I102-H102</f>
        <v>0</v>
      </c>
      <c r="M102" s="8" t="n">
        <f aca="false">K102-J102</f>
        <v>0</v>
      </c>
      <c r="N102" s="7"/>
      <c r="O102" s="7" t="n">
        <v>27</v>
      </c>
      <c r="P102" s="9" t="n">
        <f aca="false">(N102*L102)+(O102*M102)</f>
        <v>0</v>
      </c>
      <c r="Q102" s="10"/>
    </row>
    <row r="103" customFormat="false" ht="14.9" hidden="false" customHeight="false" outlineLevel="0" collapsed="false">
      <c r="A103" s="6" t="s">
        <v>4</v>
      </c>
      <c r="B103" s="7"/>
      <c r="C103" s="7" t="s">
        <v>201</v>
      </c>
      <c r="D103" s="6" t="s">
        <v>202</v>
      </c>
      <c r="E103" s="7" t="s">
        <v>238</v>
      </c>
      <c r="F103" s="7" t="s">
        <v>239</v>
      </c>
      <c r="G103" s="14" t="s">
        <v>240</v>
      </c>
      <c r="H103" s="8" t="n">
        <v>0</v>
      </c>
      <c r="I103" s="8" t="n">
        <v>0</v>
      </c>
      <c r="J103" s="8"/>
      <c r="K103" s="8"/>
      <c r="L103" s="8" t="n">
        <f aca="false">I103-H103</f>
        <v>0</v>
      </c>
      <c r="M103" s="8" t="n">
        <f aca="false">K103-J103</f>
        <v>0</v>
      </c>
      <c r="N103" s="7"/>
      <c r="O103" s="7"/>
      <c r="P103" s="9" t="n">
        <f aca="false">(N103*L103)+(O103*M103)</f>
        <v>0</v>
      </c>
      <c r="Q103" s="10"/>
    </row>
    <row r="104" customFormat="false" ht="14.9" hidden="false" customHeight="false" outlineLevel="0" collapsed="false">
      <c r="A104" s="6" t="s">
        <v>4</v>
      </c>
      <c r="B104" s="7"/>
      <c r="C104" s="7" t="s">
        <v>201</v>
      </c>
      <c r="D104" s="6" t="s">
        <v>202</v>
      </c>
      <c r="E104" s="7" t="s">
        <v>241</v>
      </c>
      <c r="F104" s="7" t="s">
        <v>242</v>
      </c>
      <c r="G104" s="7" t="s">
        <v>243</v>
      </c>
      <c r="H104" s="8" t="n">
        <v>146566</v>
      </c>
      <c r="I104" s="8" t="n">
        <v>146566</v>
      </c>
      <c r="J104" s="8"/>
      <c r="K104" s="8"/>
      <c r="L104" s="8" t="n">
        <f aca="false">I104-H104</f>
        <v>0</v>
      </c>
      <c r="M104" s="8" t="n">
        <f aca="false">K104-J104</f>
        <v>0</v>
      </c>
      <c r="N104" s="7"/>
      <c r="O104" s="7"/>
      <c r="P104" s="9" t="n">
        <f aca="false">(N104*L104)+(O104*M104)</f>
        <v>0</v>
      </c>
      <c r="Q104" s="10"/>
    </row>
    <row r="105" customFormat="false" ht="14.9" hidden="false" customHeight="false" outlineLevel="0" collapsed="false">
      <c r="A105" s="6" t="s">
        <v>4</v>
      </c>
      <c r="B105" s="7"/>
      <c r="C105" s="7" t="s">
        <v>201</v>
      </c>
      <c r="D105" s="6" t="s">
        <v>202</v>
      </c>
      <c r="E105" s="7" t="s">
        <v>205</v>
      </c>
      <c r="F105" s="7" t="s">
        <v>244</v>
      </c>
      <c r="G105" s="7" t="s">
        <v>245</v>
      </c>
      <c r="H105" s="8" t="n">
        <v>59680</v>
      </c>
      <c r="I105" s="8" t="n">
        <v>59680</v>
      </c>
      <c r="J105" s="8" t="n">
        <v>38021</v>
      </c>
      <c r="K105" s="8" t="n">
        <v>38021</v>
      </c>
      <c r="L105" s="8" t="n">
        <f aca="false">I105-H105</f>
        <v>0</v>
      </c>
      <c r="M105" s="8" t="n">
        <f aca="false">K105-J105</f>
        <v>0</v>
      </c>
      <c r="N105" s="7"/>
      <c r="O105" s="7" t="n">
        <v>27</v>
      </c>
      <c r="P105" s="9" t="n">
        <f aca="false">(N105*L105)+(O105*M105)</f>
        <v>0</v>
      </c>
      <c r="Q105" s="10"/>
    </row>
    <row r="106" customFormat="false" ht="14.9" hidden="false" customHeight="false" outlineLevel="0" collapsed="false">
      <c r="A106" s="6" t="s">
        <v>4</v>
      </c>
      <c r="B106" s="7"/>
      <c r="C106" s="7" t="s">
        <v>201</v>
      </c>
      <c r="D106" s="6" t="s">
        <v>202</v>
      </c>
      <c r="E106" s="7" t="s">
        <v>29</v>
      </c>
      <c r="F106" s="7" t="s">
        <v>246</v>
      </c>
      <c r="G106" s="7" t="s">
        <v>247</v>
      </c>
      <c r="H106" s="8" t="n">
        <v>0</v>
      </c>
      <c r="I106" s="8" t="n">
        <v>0</v>
      </c>
      <c r="J106" s="8"/>
      <c r="K106" s="8"/>
      <c r="L106" s="8" t="n">
        <f aca="false">I106-H106</f>
        <v>0</v>
      </c>
      <c r="M106" s="8" t="n">
        <f aca="false">K106-J106</f>
        <v>0</v>
      </c>
      <c r="N106" s="7"/>
      <c r="O106" s="7"/>
      <c r="P106" s="9" t="n">
        <f aca="false">(N106*L106)+(O106*M106)</f>
        <v>0</v>
      </c>
      <c r="Q106" s="10"/>
    </row>
    <row r="107" customFormat="false" ht="14.9" hidden="false" customHeight="false" outlineLevel="0" collapsed="false">
      <c r="A107" s="6" t="s">
        <v>4</v>
      </c>
      <c r="B107" s="7"/>
      <c r="C107" s="7" t="s">
        <v>201</v>
      </c>
      <c r="D107" s="6" t="s">
        <v>202</v>
      </c>
      <c r="E107" s="7" t="s">
        <v>241</v>
      </c>
      <c r="F107" s="7" t="s">
        <v>248</v>
      </c>
      <c r="G107" s="7" t="s">
        <v>249</v>
      </c>
      <c r="H107" s="8" t="n">
        <v>188418</v>
      </c>
      <c r="I107" s="8" t="n">
        <v>188418</v>
      </c>
      <c r="J107" s="8"/>
      <c r="K107" s="8"/>
      <c r="L107" s="8" t="n">
        <f aca="false">I107-H107</f>
        <v>0</v>
      </c>
      <c r="M107" s="8" t="n">
        <f aca="false">K107-J107</f>
        <v>0</v>
      </c>
      <c r="N107" s="7"/>
      <c r="O107" s="7"/>
      <c r="P107" s="9" t="n">
        <f aca="false">(N107*L107)+(O107*M107)</f>
        <v>0</v>
      </c>
      <c r="Q107" s="10"/>
    </row>
    <row r="108" customFormat="false" ht="14.9" hidden="false" customHeight="false" outlineLevel="0" collapsed="false">
      <c r="A108" s="6" t="s">
        <v>4</v>
      </c>
      <c r="B108" s="7"/>
      <c r="C108" s="7" t="s">
        <v>201</v>
      </c>
      <c r="D108" s="6" t="s">
        <v>202</v>
      </c>
      <c r="E108" s="7" t="s">
        <v>69</v>
      </c>
      <c r="F108" s="7" t="s">
        <v>250</v>
      </c>
      <c r="G108" s="7" t="s">
        <v>251</v>
      </c>
      <c r="H108" s="8" t="n">
        <v>0</v>
      </c>
      <c r="I108" s="8" t="n">
        <v>0</v>
      </c>
      <c r="J108" s="8"/>
      <c r="K108" s="8"/>
      <c r="L108" s="8" t="n">
        <f aca="false">I108-H108</f>
        <v>0</v>
      </c>
      <c r="M108" s="8" t="n">
        <f aca="false">K108-J108</f>
        <v>0</v>
      </c>
      <c r="N108" s="7"/>
      <c r="O108" s="7"/>
      <c r="P108" s="9" t="n">
        <f aca="false">(N108*L108)+(O108*M108)</f>
        <v>0</v>
      </c>
      <c r="Q108" s="10"/>
    </row>
    <row r="109" customFormat="false" ht="14.9" hidden="false" customHeight="false" outlineLevel="0" collapsed="false">
      <c r="A109" s="6" t="s">
        <v>4</v>
      </c>
      <c r="B109" s="7"/>
      <c r="C109" s="7" t="s">
        <v>201</v>
      </c>
      <c r="D109" s="6" t="s">
        <v>202</v>
      </c>
      <c r="E109" s="7" t="s">
        <v>23</v>
      </c>
      <c r="F109" s="7" t="s">
        <v>252</v>
      </c>
      <c r="G109" s="7" t="s">
        <v>253</v>
      </c>
      <c r="H109" s="8" t="n">
        <v>170306</v>
      </c>
      <c r="I109" s="8" t="n">
        <v>170306</v>
      </c>
      <c r="J109" s="8"/>
      <c r="K109" s="8"/>
      <c r="L109" s="8" t="n">
        <f aca="false">I109-H109</f>
        <v>0</v>
      </c>
      <c r="M109" s="8" t="n">
        <f aca="false">K109-J109</f>
        <v>0</v>
      </c>
      <c r="N109" s="7"/>
      <c r="O109" s="7"/>
      <c r="P109" s="9" t="n">
        <f aca="false">(N109*L109)+(O109*M109)</f>
        <v>0</v>
      </c>
      <c r="Q109" s="10"/>
    </row>
    <row r="110" customFormat="false" ht="14.9" hidden="false" customHeight="false" outlineLevel="0" collapsed="false">
      <c r="A110" s="6" t="s">
        <v>4</v>
      </c>
      <c r="B110" s="7"/>
      <c r="C110" s="7" t="s">
        <v>201</v>
      </c>
      <c r="D110" s="6" t="s">
        <v>202</v>
      </c>
      <c r="E110" s="7" t="s">
        <v>205</v>
      </c>
      <c r="F110" s="7" t="s">
        <v>254</v>
      </c>
      <c r="G110" s="7" t="s">
        <v>255</v>
      </c>
      <c r="H110" s="8" t="n">
        <v>416</v>
      </c>
      <c r="I110" s="8" t="n">
        <v>416</v>
      </c>
      <c r="J110" s="8" t="n">
        <v>4874</v>
      </c>
      <c r="K110" s="8" t="n">
        <v>4874</v>
      </c>
      <c r="L110" s="8" t="n">
        <f aca="false">I110-H110</f>
        <v>0</v>
      </c>
      <c r="M110" s="8" t="n">
        <f aca="false">K110-J110</f>
        <v>0</v>
      </c>
      <c r="N110" s="7"/>
      <c r="O110" s="7" t="n">
        <v>27</v>
      </c>
      <c r="P110" s="9" t="n">
        <f aca="false">(N110*L110)+(O110*M110)</f>
        <v>0</v>
      </c>
      <c r="Q110" s="10"/>
    </row>
    <row r="111" customFormat="false" ht="14.9" hidden="false" customHeight="false" outlineLevel="0" collapsed="false">
      <c r="A111" s="6" t="s">
        <v>4</v>
      </c>
      <c r="B111" s="7"/>
      <c r="C111" s="7" t="s">
        <v>201</v>
      </c>
      <c r="D111" s="6" t="s">
        <v>202</v>
      </c>
      <c r="E111" s="7" t="s">
        <v>43</v>
      </c>
      <c r="F111" s="7" t="s">
        <v>256</v>
      </c>
      <c r="G111" s="7" t="s">
        <v>257</v>
      </c>
      <c r="H111" s="8" t="n">
        <v>0</v>
      </c>
      <c r="I111" s="8" t="n">
        <v>0</v>
      </c>
      <c r="J111" s="8"/>
      <c r="K111" s="8"/>
      <c r="L111" s="8" t="n">
        <f aca="false">I111-H111</f>
        <v>0</v>
      </c>
      <c r="M111" s="8" t="n">
        <f aca="false">K111-J111</f>
        <v>0</v>
      </c>
      <c r="N111" s="7"/>
      <c r="O111" s="11"/>
      <c r="P111" s="9" t="n">
        <f aca="false">(N111*L111)+(O111*M111)</f>
        <v>0</v>
      </c>
      <c r="Q111" s="10"/>
    </row>
    <row r="112" customFormat="false" ht="14.9" hidden="false" customHeight="false" outlineLevel="0" collapsed="false">
      <c r="A112" s="6" t="s">
        <v>4</v>
      </c>
      <c r="B112" s="7"/>
      <c r="C112" s="7" t="s">
        <v>201</v>
      </c>
      <c r="D112" s="6" t="s">
        <v>202</v>
      </c>
      <c r="E112" s="7" t="s">
        <v>29</v>
      </c>
      <c r="F112" s="7" t="s">
        <v>258</v>
      </c>
      <c r="G112" s="7" t="s">
        <v>259</v>
      </c>
      <c r="H112" s="8" t="n">
        <v>313820</v>
      </c>
      <c r="I112" s="8" t="n">
        <v>313820</v>
      </c>
      <c r="J112" s="8"/>
      <c r="K112" s="8"/>
      <c r="L112" s="8" t="n">
        <f aca="false">I112-H112</f>
        <v>0</v>
      </c>
      <c r="M112" s="8" t="n">
        <f aca="false">K112-J112</f>
        <v>0</v>
      </c>
      <c r="N112" s="7"/>
      <c r="O112" s="7"/>
      <c r="P112" s="9" t="n">
        <f aca="false">(N112*L112)+(O112*M112)</f>
        <v>0</v>
      </c>
      <c r="Q112" s="10"/>
    </row>
    <row r="113" customFormat="false" ht="14.9" hidden="false" customHeight="false" outlineLevel="0" collapsed="false">
      <c r="A113" s="6" t="s">
        <v>4</v>
      </c>
      <c r="B113" s="7"/>
      <c r="C113" s="7" t="s">
        <v>201</v>
      </c>
      <c r="D113" s="6" t="s">
        <v>202</v>
      </c>
      <c r="E113" s="7" t="s">
        <v>241</v>
      </c>
      <c r="F113" s="7" t="s">
        <v>260</v>
      </c>
      <c r="G113" s="7" t="s">
        <v>261</v>
      </c>
      <c r="H113" s="8" t="n">
        <v>334993</v>
      </c>
      <c r="I113" s="8" t="n">
        <v>334993</v>
      </c>
      <c r="J113" s="8"/>
      <c r="K113" s="8"/>
      <c r="L113" s="8" t="n">
        <f aca="false">I113-H113</f>
        <v>0</v>
      </c>
      <c r="M113" s="8" t="n">
        <f aca="false">K113-J113</f>
        <v>0</v>
      </c>
      <c r="N113" s="7"/>
      <c r="O113" s="7"/>
      <c r="P113" s="9" t="n">
        <f aca="false">(N113*L113)+(O113*M113)</f>
        <v>0</v>
      </c>
      <c r="Q113" s="10"/>
    </row>
    <row r="114" customFormat="false" ht="14.9" hidden="false" customHeight="false" outlineLevel="0" collapsed="false">
      <c r="A114" s="6" t="s">
        <v>4</v>
      </c>
      <c r="B114" s="7"/>
      <c r="C114" s="7" t="s">
        <v>201</v>
      </c>
      <c r="D114" s="6" t="s">
        <v>202</v>
      </c>
      <c r="E114" s="7" t="s">
        <v>262</v>
      </c>
      <c r="F114" s="7" t="s">
        <v>263</v>
      </c>
      <c r="G114" s="7" t="s">
        <v>264</v>
      </c>
      <c r="H114" s="8" t="n">
        <v>255506</v>
      </c>
      <c r="I114" s="8" t="n">
        <v>255506</v>
      </c>
      <c r="J114" s="8"/>
      <c r="K114" s="8"/>
      <c r="L114" s="8" t="n">
        <f aca="false">I114-H114</f>
        <v>0</v>
      </c>
      <c r="M114" s="8" t="n">
        <f aca="false">K114-J114</f>
        <v>0</v>
      </c>
      <c r="N114" s="7"/>
      <c r="O114" s="7"/>
      <c r="P114" s="9" t="n">
        <f aca="false">(N114*L114)+(O114*M114)</f>
        <v>0</v>
      </c>
      <c r="Q114" s="10"/>
    </row>
    <row r="115" customFormat="false" ht="14.9" hidden="false" customHeight="false" outlineLevel="0" collapsed="false">
      <c r="A115" s="6" t="s">
        <v>4</v>
      </c>
      <c r="B115" s="7"/>
      <c r="C115" s="7" t="s">
        <v>201</v>
      </c>
      <c r="D115" s="6" t="s">
        <v>202</v>
      </c>
      <c r="E115" s="7" t="s">
        <v>23</v>
      </c>
      <c r="F115" s="7" t="s">
        <v>265</v>
      </c>
      <c r="G115" s="7" t="s">
        <v>266</v>
      </c>
      <c r="H115" s="8" t="n">
        <v>98856</v>
      </c>
      <c r="I115" s="8" t="n">
        <v>98856</v>
      </c>
      <c r="J115" s="8"/>
      <c r="K115" s="8"/>
      <c r="L115" s="8" t="n">
        <f aca="false">I115-H115</f>
        <v>0</v>
      </c>
      <c r="M115" s="8" t="n">
        <f aca="false">K115-J115</f>
        <v>0</v>
      </c>
      <c r="N115" s="7"/>
      <c r="O115" s="7"/>
      <c r="P115" s="9" t="n">
        <f aca="false">(N115*L115)+(O115*M115)</f>
        <v>0</v>
      </c>
      <c r="Q115" s="10"/>
    </row>
    <row r="116" customFormat="false" ht="14.9" hidden="false" customHeight="false" outlineLevel="0" collapsed="false">
      <c r="A116" s="6" t="s">
        <v>4</v>
      </c>
      <c r="B116" s="7"/>
      <c r="C116" s="7" t="s">
        <v>201</v>
      </c>
      <c r="D116" s="6" t="s">
        <v>202</v>
      </c>
      <c r="E116" s="7" t="s">
        <v>241</v>
      </c>
      <c r="F116" s="7" t="s">
        <v>267</v>
      </c>
      <c r="G116" s="7" t="s">
        <v>268</v>
      </c>
      <c r="H116" s="8" t="n">
        <v>107124</v>
      </c>
      <c r="I116" s="8" t="n">
        <v>107124</v>
      </c>
      <c r="J116" s="8"/>
      <c r="K116" s="8"/>
      <c r="L116" s="8" t="n">
        <f aca="false">I116-H116</f>
        <v>0</v>
      </c>
      <c r="M116" s="8" t="n">
        <f aca="false">K116-J116</f>
        <v>0</v>
      </c>
      <c r="N116" s="7"/>
      <c r="O116" s="7"/>
      <c r="P116" s="9" t="n">
        <f aca="false">(N116*L116)+(O116*M116)</f>
        <v>0</v>
      </c>
      <c r="Q116" s="10"/>
    </row>
    <row r="117" customFormat="false" ht="14.9" hidden="false" customHeight="false" outlineLevel="0" collapsed="false">
      <c r="A117" s="6" t="s">
        <v>4</v>
      </c>
      <c r="B117" s="7"/>
      <c r="C117" s="7" t="s">
        <v>201</v>
      </c>
      <c r="D117" s="6" t="s">
        <v>202</v>
      </c>
      <c r="E117" s="7" t="s">
        <v>208</v>
      </c>
      <c r="F117" s="7" t="s">
        <v>269</v>
      </c>
      <c r="G117" s="7" t="s">
        <v>270</v>
      </c>
      <c r="H117" s="8" t="n">
        <v>0</v>
      </c>
      <c r="I117" s="8" t="n">
        <v>0</v>
      </c>
      <c r="J117" s="8"/>
      <c r="K117" s="8"/>
      <c r="L117" s="8" t="n">
        <f aca="false">I117-H117</f>
        <v>0</v>
      </c>
      <c r="M117" s="8" t="n">
        <f aca="false">K117-J117</f>
        <v>0</v>
      </c>
      <c r="N117" s="7"/>
      <c r="O117" s="7"/>
      <c r="P117" s="9" t="n">
        <f aca="false">(N117*L117)+(O117*M117)</f>
        <v>0</v>
      </c>
      <c r="Q117" s="10"/>
    </row>
    <row r="118" customFormat="false" ht="14.9" hidden="false" customHeight="false" outlineLevel="0" collapsed="false">
      <c r="A118" s="6" t="s">
        <v>4</v>
      </c>
      <c r="B118" s="6"/>
      <c r="C118" s="7" t="s">
        <v>201</v>
      </c>
      <c r="D118" s="6" t="s">
        <v>202</v>
      </c>
      <c r="E118" s="6" t="s">
        <v>54</v>
      </c>
      <c r="F118" s="6" t="s">
        <v>271</v>
      </c>
      <c r="G118" s="6" t="s">
        <v>272</v>
      </c>
      <c r="H118" s="8" t="n">
        <v>104732</v>
      </c>
      <c r="I118" s="8" t="n">
        <v>105693</v>
      </c>
      <c r="J118" s="13"/>
      <c r="K118" s="13"/>
      <c r="L118" s="8" t="n">
        <f aca="false">I118-H118</f>
        <v>961</v>
      </c>
      <c r="M118" s="8" t="n">
        <f aca="false">K118-J118</f>
        <v>0</v>
      </c>
      <c r="N118" s="6"/>
      <c r="O118" s="6"/>
      <c r="P118" s="9" t="n">
        <f aca="false">(N118*L118)+(O118*M118)</f>
        <v>0</v>
      </c>
      <c r="Q118" s="10"/>
    </row>
    <row r="119" customFormat="false" ht="14.9" hidden="false" customHeight="false" outlineLevel="0" collapsed="false">
      <c r="A119" s="6" t="s">
        <v>4</v>
      </c>
      <c r="B119" s="7"/>
      <c r="C119" s="7" t="s">
        <v>201</v>
      </c>
      <c r="D119" s="6" t="s">
        <v>202</v>
      </c>
      <c r="E119" s="7" t="s">
        <v>23</v>
      </c>
      <c r="F119" s="7" t="s">
        <v>273</v>
      </c>
      <c r="G119" s="7" t="s">
        <v>274</v>
      </c>
      <c r="H119" s="8" t="n">
        <v>188209</v>
      </c>
      <c r="I119" s="8" t="n">
        <v>188209</v>
      </c>
      <c r="J119" s="8"/>
      <c r="K119" s="8"/>
      <c r="L119" s="8" t="n">
        <f aca="false">I119-H119</f>
        <v>0</v>
      </c>
      <c r="M119" s="8" t="n">
        <f aca="false">K119-J119</f>
        <v>0</v>
      </c>
      <c r="N119" s="7"/>
      <c r="O119" s="7"/>
      <c r="P119" s="9" t="n">
        <f aca="false">(N119*L119)+(O119*M119)</f>
        <v>0</v>
      </c>
      <c r="Q119" s="10"/>
    </row>
    <row r="120" customFormat="false" ht="14.9" hidden="false" customHeight="false" outlineLevel="0" collapsed="false">
      <c r="A120" s="6" t="s">
        <v>4</v>
      </c>
      <c r="B120" s="7"/>
      <c r="C120" s="7" t="s">
        <v>201</v>
      </c>
      <c r="D120" s="6" t="s">
        <v>202</v>
      </c>
      <c r="E120" s="7" t="s">
        <v>275</v>
      </c>
      <c r="F120" s="7" t="s">
        <v>276</v>
      </c>
      <c r="G120" s="7" t="s">
        <v>277</v>
      </c>
      <c r="H120" s="8" t="n">
        <v>49320</v>
      </c>
      <c r="I120" s="8" t="n">
        <v>49320</v>
      </c>
      <c r="J120" s="8"/>
      <c r="K120" s="8"/>
      <c r="L120" s="8" t="n">
        <f aca="false">I120-H120</f>
        <v>0</v>
      </c>
      <c r="M120" s="8" t="n">
        <f aca="false">K120-J120</f>
        <v>0</v>
      </c>
      <c r="N120" s="7"/>
      <c r="O120" s="7"/>
      <c r="P120" s="9" t="n">
        <f aca="false">(N120*L120)+(O120*M120)</f>
        <v>0</v>
      </c>
      <c r="Q120" s="10"/>
    </row>
    <row r="121" customFormat="false" ht="14.9" hidden="false" customHeight="false" outlineLevel="0" collapsed="false">
      <c r="A121" s="6" t="s">
        <v>4</v>
      </c>
      <c r="B121" s="7"/>
      <c r="C121" s="7" t="s">
        <v>278</v>
      </c>
      <c r="D121" s="6" t="s">
        <v>202</v>
      </c>
      <c r="E121" s="7" t="s">
        <v>43</v>
      </c>
      <c r="F121" s="7" t="s">
        <v>279</v>
      </c>
      <c r="G121" s="7" t="s">
        <v>280</v>
      </c>
      <c r="H121" s="8" t="n">
        <v>45040</v>
      </c>
      <c r="I121" s="8" t="n">
        <v>45040</v>
      </c>
      <c r="J121" s="8"/>
      <c r="K121" s="8"/>
      <c r="L121" s="8" t="n">
        <f aca="false">I121-H121</f>
        <v>0</v>
      </c>
      <c r="M121" s="8" t="n">
        <f aca="false">K121-J121</f>
        <v>0</v>
      </c>
      <c r="N121" s="7"/>
      <c r="O121" s="11"/>
      <c r="P121" s="9" t="n">
        <f aca="false">(N121*L121)+(O121*M121)</f>
        <v>0</v>
      </c>
      <c r="Q121" s="10"/>
    </row>
    <row r="122" customFormat="false" ht="14.9" hidden="false" customHeight="false" outlineLevel="0" collapsed="false">
      <c r="A122" s="6" t="s">
        <v>4</v>
      </c>
      <c r="B122" s="6"/>
      <c r="C122" s="7" t="s">
        <v>278</v>
      </c>
      <c r="D122" s="6" t="s">
        <v>202</v>
      </c>
      <c r="E122" s="6" t="s">
        <v>54</v>
      </c>
      <c r="F122" s="6" t="s">
        <v>281</v>
      </c>
      <c r="G122" s="6" t="s">
        <v>282</v>
      </c>
      <c r="H122" s="8" t="n">
        <v>160510</v>
      </c>
      <c r="I122" s="8" t="n">
        <v>163740</v>
      </c>
      <c r="J122" s="13"/>
      <c r="K122" s="13"/>
      <c r="L122" s="8" t="n">
        <f aca="false">I122-H122</f>
        <v>3230</v>
      </c>
      <c r="M122" s="8" t="n">
        <f aca="false">K122-J122</f>
        <v>0</v>
      </c>
      <c r="N122" s="6"/>
      <c r="O122" s="6"/>
      <c r="P122" s="9" t="n">
        <f aca="false">(N122*L122)+(O122*M122)</f>
        <v>0</v>
      </c>
      <c r="Q122" s="10"/>
    </row>
    <row r="123" customFormat="false" ht="14.9" hidden="false" customHeight="false" outlineLevel="0" collapsed="false">
      <c r="A123" s="6" t="s">
        <v>4</v>
      </c>
      <c r="B123" s="7"/>
      <c r="C123" s="7" t="s">
        <v>278</v>
      </c>
      <c r="D123" s="6" t="s">
        <v>202</v>
      </c>
      <c r="E123" s="6" t="s">
        <v>54</v>
      </c>
      <c r="F123" s="7" t="s">
        <v>283</v>
      </c>
      <c r="G123" s="7" t="s">
        <v>284</v>
      </c>
      <c r="H123" s="8" t="n">
        <v>71680</v>
      </c>
      <c r="I123" s="8" t="n">
        <v>71860</v>
      </c>
      <c r="J123" s="8"/>
      <c r="K123" s="8"/>
      <c r="L123" s="8" t="n">
        <f aca="false">I123-H123</f>
        <v>180</v>
      </c>
      <c r="M123" s="8" t="n">
        <f aca="false">K123-J123</f>
        <v>0</v>
      </c>
      <c r="N123" s="7"/>
      <c r="O123" s="7"/>
      <c r="P123" s="9" t="n">
        <f aca="false">(N123*L123)+(O123*M123)</f>
        <v>0</v>
      </c>
      <c r="Q123" s="10"/>
    </row>
    <row r="124" customFormat="false" ht="14.9" hidden="false" customHeight="false" outlineLevel="0" collapsed="false">
      <c r="A124" s="6" t="s">
        <v>4</v>
      </c>
      <c r="B124" s="7"/>
      <c r="C124" s="7" t="s">
        <v>278</v>
      </c>
      <c r="D124" s="6" t="s">
        <v>202</v>
      </c>
      <c r="E124" s="7" t="s">
        <v>54</v>
      </c>
      <c r="F124" s="7" t="s">
        <v>285</v>
      </c>
      <c r="G124" s="7" t="s">
        <v>286</v>
      </c>
      <c r="H124" s="8" t="n">
        <v>247520</v>
      </c>
      <c r="I124" s="8" t="n">
        <v>249790</v>
      </c>
      <c r="J124" s="8"/>
      <c r="K124" s="8"/>
      <c r="L124" s="8" t="n">
        <f aca="false">I124-H124</f>
        <v>2270</v>
      </c>
      <c r="M124" s="8" t="n">
        <f aca="false">K124-J124</f>
        <v>0</v>
      </c>
      <c r="N124" s="7"/>
      <c r="O124" s="7"/>
      <c r="P124" s="9" t="n">
        <f aca="false">(N124*L124)+(O124*M124)</f>
        <v>0</v>
      </c>
      <c r="Q124" s="10"/>
    </row>
    <row r="125" customFormat="false" ht="14.9" hidden="false" customHeight="false" outlineLevel="0" collapsed="false">
      <c r="A125" s="6" t="s">
        <v>4</v>
      </c>
      <c r="B125" s="7"/>
      <c r="C125" s="7" t="s">
        <v>278</v>
      </c>
      <c r="D125" s="6" t="s">
        <v>202</v>
      </c>
      <c r="E125" s="7" t="s">
        <v>43</v>
      </c>
      <c r="F125" s="7" t="s">
        <v>287</v>
      </c>
      <c r="G125" s="7" t="s">
        <v>288</v>
      </c>
      <c r="H125" s="8" t="n">
        <v>1970</v>
      </c>
      <c r="I125" s="8" t="n">
        <v>1970</v>
      </c>
      <c r="J125" s="8"/>
      <c r="K125" s="8"/>
      <c r="L125" s="8" t="n">
        <f aca="false">I125-H125</f>
        <v>0</v>
      </c>
      <c r="M125" s="8" t="n">
        <f aca="false">K125-J125</f>
        <v>0</v>
      </c>
      <c r="N125" s="7"/>
      <c r="O125" s="11"/>
      <c r="P125" s="9" t="n">
        <f aca="false">(N125*L125)+(O125*M125)</f>
        <v>0</v>
      </c>
      <c r="Q125" s="10"/>
    </row>
    <row r="126" customFormat="false" ht="14.9" hidden="false" customHeight="false" outlineLevel="0" collapsed="false">
      <c r="A126" s="6" t="s">
        <v>4</v>
      </c>
      <c r="B126" s="6"/>
      <c r="C126" s="7" t="s">
        <v>278</v>
      </c>
      <c r="D126" s="6" t="s">
        <v>202</v>
      </c>
      <c r="E126" s="6" t="s">
        <v>49</v>
      </c>
      <c r="F126" s="6" t="s">
        <v>289</v>
      </c>
      <c r="G126" s="6" t="s">
        <v>290</v>
      </c>
      <c r="H126" s="8" t="n">
        <v>293620</v>
      </c>
      <c r="I126" s="8" t="n">
        <v>295430</v>
      </c>
      <c r="J126" s="13"/>
      <c r="K126" s="13"/>
      <c r="L126" s="8" t="n">
        <f aca="false">I126-H126</f>
        <v>1810</v>
      </c>
      <c r="M126" s="8" t="n">
        <f aca="false">K126-J126</f>
        <v>0</v>
      </c>
      <c r="N126" s="6"/>
      <c r="O126" s="6"/>
      <c r="P126" s="9" t="n">
        <f aca="false">(N126*L126)+(O126*M126)</f>
        <v>0</v>
      </c>
      <c r="Q126" s="10"/>
    </row>
    <row r="127" customFormat="false" ht="14.9" hidden="false" customHeight="false" outlineLevel="0" collapsed="false">
      <c r="A127" s="6" t="s">
        <v>4</v>
      </c>
      <c r="B127" s="7"/>
      <c r="C127" s="7" t="s">
        <v>278</v>
      </c>
      <c r="D127" s="6" t="s">
        <v>202</v>
      </c>
      <c r="E127" s="7" t="s">
        <v>54</v>
      </c>
      <c r="F127" s="7" t="s">
        <v>291</v>
      </c>
      <c r="G127" s="7" t="s">
        <v>292</v>
      </c>
      <c r="H127" s="8" t="n">
        <v>104570</v>
      </c>
      <c r="I127" s="8" t="n">
        <v>104720</v>
      </c>
      <c r="J127" s="8"/>
      <c r="K127" s="8"/>
      <c r="L127" s="8" t="n">
        <f aca="false">I127-H127</f>
        <v>150</v>
      </c>
      <c r="M127" s="8" t="n">
        <f aca="false">K127-J127</f>
        <v>0</v>
      </c>
      <c r="N127" s="7"/>
      <c r="O127" s="7"/>
      <c r="P127" s="9" t="n">
        <f aca="false">(N127*L127)+(O127*M127)</f>
        <v>0</v>
      </c>
      <c r="Q127" s="10"/>
    </row>
    <row r="128" customFormat="false" ht="14.9" hidden="false" customHeight="false" outlineLevel="0" collapsed="false">
      <c r="A128" s="6" t="s">
        <v>4</v>
      </c>
      <c r="B128" s="7"/>
      <c r="C128" s="7" t="s">
        <v>278</v>
      </c>
      <c r="D128" s="6" t="s">
        <v>202</v>
      </c>
      <c r="E128" s="7" t="s">
        <v>54</v>
      </c>
      <c r="F128" s="7" t="s">
        <v>293</v>
      </c>
      <c r="G128" s="7" t="s">
        <v>294</v>
      </c>
      <c r="H128" s="8" t="n">
        <v>166310</v>
      </c>
      <c r="I128" s="8" t="n">
        <v>169800</v>
      </c>
      <c r="J128" s="8"/>
      <c r="K128" s="8"/>
      <c r="L128" s="8" t="n">
        <f aca="false">I128-H128</f>
        <v>3490</v>
      </c>
      <c r="M128" s="8" t="n">
        <f aca="false">K128-J128</f>
        <v>0</v>
      </c>
      <c r="N128" s="7"/>
      <c r="O128" s="7"/>
      <c r="P128" s="9" t="n">
        <f aca="false">(N128*L128)+(O128*M128)</f>
        <v>0</v>
      </c>
      <c r="Q128" s="10"/>
    </row>
    <row r="129" customFormat="false" ht="14.9" hidden="false" customHeight="false" outlineLevel="0" collapsed="false">
      <c r="A129" s="6" t="s">
        <v>4</v>
      </c>
      <c r="B129" s="7"/>
      <c r="C129" s="7" t="s">
        <v>278</v>
      </c>
      <c r="D129" s="6" t="s">
        <v>202</v>
      </c>
      <c r="E129" s="7" t="s">
        <v>46</v>
      </c>
      <c r="F129" s="7" t="s">
        <v>295</v>
      </c>
      <c r="G129" s="7" t="s">
        <v>296</v>
      </c>
      <c r="H129" s="8" t="n">
        <v>196890</v>
      </c>
      <c r="I129" s="8" t="n">
        <v>199110</v>
      </c>
      <c r="J129" s="8"/>
      <c r="K129" s="8"/>
      <c r="L129" s="8" t="n">
        <f aca="false">I129-H129</f>
        <v>2220</v>
      </c>
      <c r="M129" s="8" t="n">
        <f aca="false">K129-J129</f>
        <v>0</v>
      </c>
      <c r="N129" s="7"/>
      <c r="O129" s="7"/>
      <c r="P129" s="9" t="n">
        <f aca="false">(N129*L129)+(O129*M129)</f>
        <v>0</v>
      </c>
      <c r="Q129" s="10"/>
    </row>
    <row r="130" customFormat="false" ht="14.9" hidden="false" customHeight="false" outlineLevel="0" collapsed="false">
      <c r="A130" s="6" t="s">
        <v>4</v>
      </c>
      <c r="B130" s="7"/>
      <c r="C130" s="7" t="s">
        <v>278</v>
      </c>
      <c r="D130" s="6" t="s">
        <v>202</v>
      </c>
      <c r="E130" s="7" t="s">
        <v>34</v>
      </c>
      <c r="F130" s="7" t="s">
        <v>297</v>
      </c>
      <c r="G130" s="7" t="s">
        <v>298</v>
      </c>
      <c r="H130" s="8" t="n">
        <v>230220</v>
      </c>
      <c r="I130" s="8" t="n">
        <v>230530</v>
      </c>
      <c r="J130" s="8"/>
      <c r="K130" s="8"/>
      <c r="L130" s="8" t="n">
        <f aca="false">I130-H130</f>
        <v>310</v>
      </c>
      <c r="M130" s="8" t="n">
        <f aca="false">K130-J130</f>
        <v>0</v>
      </c>
      <c r="N130" s="7"/>
      <c r="O130" s="7"/>
      <c r="P130" s="9" t="n">
        <f aca="false">(N130*L130)+(O130*M130)</f>
        <v>0</v>
      </c>
      <c r="Q130" s="10"/>
    </row>
    <row r="131" customFormat="false" ht="14.9" hidden="false" customHeight="false" outlineLevel="0" collapsed="false">
      <c r="A131" s="6" t="s">
        <v>4</v>
      </c>
      <c r="B131" s="7"/>
      <c r="C131" s="7" t="s">
        <v>278</v>
      </c>
      <c r="D131" s="6" t="s">
        <v>202</v>
      </c>
      <c r="E131" s="7" t="s">
        <v>299</v>
      </c>
      <c r="F131" s="7" t="s">
        <v>300</v>
      </c>
      <c r="G131" s="7" t="s">
        <v>301</v>
      </c>
      <c r="H131" s="8" t="n">
        <v>99080</v>
      </c>
      <c r="I131" s="8" t="n">
        <v>101970</v>
      </c>
      <c r="J131" s="8"/>
      <c r="K131" s="8"/>
      <c r="L131" s="8" t="n">
        <f aca="false">I131-H131</f>
        <v>2890</v>
      </c>
      <c r="M131" s="8" t="n">
        <f aca="false">K131-J131</f>
        <v>0</v>
      </c>
      <c r="N131" s="7"/>
      <c r="O131" s="7"/>
      <c r="P131" s="9" t="n">
        <f aca="false">(N131*L131)+(O131*M131)</f>
        <v>0</v>
      </c>
      <c r="Q131" s="10"/>
    </row>
    <row r="132" customFormat="false" ht="14.9" hidden="false" customHeight="false" outlineLevel="0" collapsed="false">
      <c r="A132" s="6" t="s">
        <v>4</v>
      </c>
      <c r="B132" s="7"/>
      <c r="C132" s="7" t="s">
        <v>278</v>
      </c>
      <c r="D132" s="6" t="s">
        <v>202</v>
      </c>
      <c r="E132" s="7" t="s">
        <v>299</v>
      </c>
      <c r="F132" s="7" t="s">
        <v>302</v>
      </c>
      <c r="G132" s="7" t="s">
        <v>303</v>
      </c>
      <c r="H132" s="8" t="n">
        <v>45860</v>
      </c>
      <c r="I132" s="8" t="n">
        <v>45870</v>
      </c>
      <c r="J132" s="8"/>
      <c r="K132" s="8"/>
      <c r="L132" s="8" t="n">
        <f aca="false">I132-H132</f>
        <v>10</v>
      </c>
      <c r="M132" s="8" t="n">
        <f aca="false">K132-J132</f>
        <v>0</v>
      </c>
      <c r="N132" s="7"/>
      <c r="O132" s="7"/>
      <c r="P132" s="9" t="n">
        <f aca="false">(N132*L132)+(O132*M132)</f>
        <v>0</v>
      </c>
      <c r="Q132" s="10"/>
    </row>
    <row r="133" customFormat="false" ht="14.9" hidden="false" customHeight="false" outlineLevel="0" collapsed="false">
      <c r="A133" s="6" t="s">
        <v>4</v>
      </c>
      <c r="B133" s="7"/>
      <c r="C133" s="7" t="s">
        <v>278</v>
      </c>
      <c r="D133" s="6" t="s">
        <v>202</v>
      </c>
      <c r="E133" s="7" t="s">
        <v>54</v>
      </c>
      <c r="F133" s="7" t="s">
        <v>304</v>
      </c>
      <c r="G133" s="7" t="s">
        <v>305</v>
      </c>
      <c r="H133" s="8" t="n">
        <v>249320</v>
      </c>
      <c r="I133" s="8" t="n">
        <v>251150</v>
      </c>
      <c r="J133" s="8"/>
      <c r="K133" s="8"/>
      <c r="L133" s="8" t="n">
        <f aca="false">I133-H133</f>
        <v>1830</v>
      </c>
      <c r="M133" s="8" t="n">
        <f aca="false">K133-J133</f>
        <v>0</v>
      </c>
      <c r="N133" s="7"/>
      <c r="O133" s="7"/>
      <c r="P133" s="9" t="n">
        <f aca="false">(N133*L133)+(O133*M133)</f>
        <v>0</v>
      </c>
      <c r="Q133" s="10"/>
    </row>
    <row r="134" customFormat="false" ht="14.9" hidden="false" customHeight="false" outlineLevel="0" collapsed="false">
      <c r="A134" s="6" t="s">
        <v>4</v>
      </c>
      <c r="B134" s="6"/>
      <c r="C134" s="7" t="s">
        <v>278</v>
      </c>
      <c r="D134" s="6" t="s">
        <v>202</v>
      </c>
      <c r="E134" s="6" t="s">
        <v>54</v>
      </c>
      <c r="F134" s="6" t="s">
        <v>306</v>
      </c>
      <c r="G134" s="6" t="s">
        <v>307</v>
      </c>
      <c r="H134" s="8" t="n">
        <v>151300</v>
      </c>
      <c r="I134" s="8" t="n">
        <v>155090</v>
      </c>
      <c r="J134" s="13"/>
      <c r="K134" s="13"/>
      <c r="L134" s="8" t="n">
        <f aca="false">I134-H134</f>
        <v>3790</v>
      </c>
      <c r="M134" s="8" t="n">
        <f aca="false">K134-J134</f>
        <v>0</v>
      </c>
      <c r="N134" s="6"/>
      <c r="O134" s="6"/>
      <c r="P134" s="9" t="n">
        <f aca="false">(N134*L134)+(O134*M134)</f>
        <v>0</v>
      </c>
      <c r="Q134" s="10"/>
    </row>
    <row r="135" customFormat="false" ht="14.9" hidden="false" customHeight="false" outlineLevel="0" collapsed="false">
      <c r="A135" s="6" t="s">
        <v>4</v>
      </c>
      <c r="B135" s="7"/>
      <c r="C135" s="7" t="s">
        <v>278</v>
      </c>
      <c r="D135" s="6" t="s">
        <v>202</v>
      </c>
      <c r="E135" s="7" t="s">
        <v>54</v>
      </c>
      <c r="F135" s="7" t="s">
        <v>308</v>
      </c>
      <c r="G135" s="7" t="s">
        <v>309</v>
      </c>
      <c r="H135" s="8" t="n">
        <v>298560</v>
      </c>
      <c r="I135" s="8" t="n">
        <v>302520</v>
      </c>
      <c r="J135" s="8"/>
      <c r="K135" s="8"/>
      <c r="L135" s="8" t="n">
        <f aca="false">I135-H135</f>
        <v>3960</v>
      </c>
      <c r="M135" s="8" t="n">
        <f aca="false">K135-J135</f>
        <v>0</v>
      </c>
      <c r="N135" s="7"/>
      <c r="O135" s="7"/>
      <c r="P135" s="9" t="n">
        <f aca="false">(N135*L135)+(O135*M135)</f>
        <v>0</v>
      </c>
      <c r="Q135" s="10"/>
    </row>
    <row r="136" customFormat="false" ht="14.9" hidden="false" customHeight="false" outlineLevel="0" collapsed="false">
      <c r="A136" s="6" t="s">
        <v>4</v>
      </c>
      <c r="B136" s="7"/>
      <c r="C136" s="7" t="s">
        <v>278</v>
      </c>
      <c r="D136" s="6" t="s">
        <v>202</v>
      </c>
      <c r="E136" s="7" t="s">
        <v>26</v>
      </c>
      <c r="F136" s="7" t="s">
        <v>310</v>
      </c>
      <c r="G136" s="7" t="s">
        <v>311</v>
      </c>
      <c r="H136" s="8" t="n">
        <v>1660840</v>
      </c>
      <c r="I136" s="8" t="n">
        <v>1661960</v>
      </c>
      <c r="J136" s="8"/>
      <c r="K136" s="8"/>
      <c r="L136" s="8" t="n">
        <f aca="false">I136-H136</f>
        <v>1120</v>
      </c>
      <c r="M136" s="8" t="n">
        <f aca="false">K136-J136</f>
        <v>0</v>
      </c>
      <c r="N136" s="7"/>
      <c r="O136" s="7"/>
      <c r="P136" s="9" t="n">
        <f aca="false">(N136*L136)+(O136*M136)</f>
        <v>0</v>
      </c>
      <c r="Q136" s="10"/>
    </row>
    <row r="137" customFormat="false" ht="14.9" hidden="false" customHeight="false" outlineLevel="0" collapsed="false">
      <c r="A137" s="6" t="s">
        <v>4</v>
      </c>
      <c r="B137" s="6"/>
      <c r="C137" s="6" t="s">
        <v>278</v>
      </c>
      <c r="D137" s="6" t="s">
        <v>202</v>
      </c>
      <c r="E137" s="6" t="s">
        <v>54</v>
      </c>
      <c r="F137" s="6" t="s">
        <v>312</v>
      </c>
      <c r="G137" s="6" t="s">
        <v>313</v>
      </c>
      <c r="H137" s="8" t="n">
        <v>139930</v>
      </c>
      <c r="I137" s="8" t="n">
        <v>140240</v>
      </c>
      <c r="J137" s="13"/>
      <c r="K137" s="13"/>
      <c r="L137" s="8" t="n">
        <f aca="false">I137-H137</f>
        <v>310</v>
      </c>
      <c r="M137" s="8" t="n">
        <f aca="false">K137-J137</f>
        <v>0</v>
      </c>
      <c r="N137" s="6"/>
      <c r="O137" s="6"/>
      <c r="P137" s="9" t="n">
        <f aca="false">(N137*L137)+(O137*M137)</f>
        <v>0</v>
      </c>
      <c r="Q137" s="10"/>
    </row>
    <row r="138" customFormat="false" ht="14.9" hidden="false" customHeight="false" outlineLevel="0" collapsed="false">
      <c r="A138" s="6" t="s">
        <v>4</v>
      </c>
      <c r="B138" s="7"/>
      <c r="C138" s="7" t="s">
        <v>278</v>
      </c>
      <c r="D138" s="6" t="s">
        <v>202</v>
      </c>
      <c r="E138" s="7" t="s">
        <v>26</v>
      </c>
      <c r="F138" s="7" t="s">
        <v>314</v>
      </c>
      <c r="G138" s="7" t="s">
        <v>315</v>
      </c>
      <c r="H138" s="8" t="n">
        <v>1176390</v>
      </c>
      <c r="I138" s="8" t="n">
        <v>1176390</v>
      </c>
      <c r="J138" s="8"/>
      <c r="K138" s="8"/>
      <c r="L138" s="8" t="n">
        <f aca="false">I138-H138</f>
        <v>0</v>
      </c>
      <c r="M138" s="8" t="n">
        <f aca="false">K138-J138</f>
        <v>0</v>
      </c>
      <c r="N138" s="7"/>
      <c r="O138" s="7"/>
      <c r="P138" s="9" t="n">
        <f aca="false">(N138*L138)+(O138*M138)</f>
        <v>0</v>
      </c>
      <c r="Q138" s="10"/>
    </row>
    <row r="139" customFormat="false" ht="14.9" hidden="false" customHeight="false" outlineLevel="0" collapsed="false">
      <c r="A139" s="6" t="s">
        <v>4</v>
      </c>
      <c r="B139" s="7"/>
      <c r="C139" s="7" t="s">
        <v>278</v>
      </c>
      <c r="D139" s="6" t="s">
        <v>202</v>
      </c>
      <c r="E139" s="7" t="s">
        <v>34</v>
      </c>
      <c r="F139" s="7" t="s">
        <v>316</v>
      </c>
      <c r="G139" s="7" t="s">
        <v>317</v>
      </c>
      <c r="H139" s="8" t="n">
        <v>104055</v>
      </c>
      <c r="I139" s="8" t="n">
        <v>105104</v>
      </c>
      <c r="J139" s="8"/>
      <c r="K139" s="8"/>
      <c r="L139" s="8" t="n">
        <f aca="false">I139-H139</f>
        <v>1049</v>
      </c>
      <c r="M139" s="8" t="n">
        <f aca="false">K139-J139</f>
        <v>0</v>
      </c>
      <c r="N139" s="7"/>
      <c r="O139" s="7"/>
      <c r="P139" s="9" t="n">
        <f aca="false">(N139*L139)+(O139*M139)</f>
        <v>0</v>
      </c>
      <c r="Q139" s="10"/>
    </row>
    <row r="140" customFormat="false" ht="14.9" hidden="false" customHeight="false" outlineLevel="0" collapsed="false">
      <c r="A140" s="6" t="s">
        <v>4</v>
      </c>
      <c r="B140" s="7"/>
      <c r="C140" s="7" t="s">
        <v>278</v>
      </c>
      <c r="D140" s="6" t="s">
        <v>202</v>
      </c>
      <c r="E140" s="7" t="s">
        <v>34</v>
      </c>
      <c r="F140" s="7" t="s">
        <v>318</v>
      </c>
      <c r="G140" s="7" t="s">
        <v>319</v>
      </c>
      <c r="H140" s="8" t="n">
        <v>81713</v>
      </c>
      <c r="I140" s="8" t="n">
        <v>81774</v>
      </c>
      <c r="J140" s="8"/>
      <c r="K140" s="8"/>
      <c r="L140" s="8" t="n">
        <f aca="false">I140-H140</f>
        <v>61</v>
      </c>
      <c r="M140" s="8" t="n">
        <f aca="false">K140-J140</f>
        <v>0</v>
      </c>
      <c r="N140" s="7"/>
      <c r="O140" s="7"/>
      <c r="P140" s="9" t="n">
        <f aca="false">(N140*L140)+(O140*M140)</f>
        <v>0</v>
      </c>
      <c r="Q140" s="10"/>
    </row>
    <row r="141" customFormat="false" ht="14.9" hidden="false" customHeight="false" outlineLevel="0" collapsed="false">
      <c r="A141" s="6" t="s">
        <v>4</v>
      </c>
      <c r="B141" s="7"/>
      <c r="C141" s="7" t="s">
        <v>278</v>
      </c>
      <c r="D141" s="6" t="s">
        <v>202</v>
      </c>
      <c r="E141" s="7" t="s">
        <v>54</v>
      </c>
      <c r="F141" s="7" t="s">
        <v>320</v>
      </c>
      <c r="G141" s="7" t="s">
        <v>321</v>
      </c>
      <c r="H141" s="8" t="n">
        <v>57279</v>
      </c>
      <c r="I141" s="8" t="n">
        <v>58007</v>
      </c>
      <c r="J141" s="8"/>
      <c r="K141" s="8"/>
      <c r="L141" s="8" t="n">
        <f aca="false">I141-H141</f>
        <v>728</v>
      </c>
      <c r="M141" s="8" t="n">
        <f aca="false">K141-J141</f>
        <v>0</v>
      </c>
      <c r="N141" s="7"/>
      <c r="O141" s="7"/>
      <c r="P141" s="9" t="n">
        <f aca="false">(N141*L141)+(O141*M141)</f>
        <v>0</v>
      </c>
      <c r="Q141" s="10"/>
    </row>
    <row r="142" customFormat="false" ht="14.9" hidden="false" customHeight="false" outlineLevel="0" collapsed="false">
      <c r="A142" s="6" t="s">
        <v>4</v>
      </c>
      <c r="B142" s="7"/>
      <c r="C142" s="7" t="s">
        <v>278</v>
      </c>
      <c r="D142" s="6" t="s">
        <v>202</v>
      </c>
      <c r="E142" s="7" t="s">
        <v>54</v>
      </c>
      <c r="F142" s="7" t="s">
        <v>322</v>
      </c>
      <c r="G142" s="7" t="s">
        <v>323</v>
      </c>
      <c r="H142" s="8" t="n">
        <v>53289</v>
      </c>
      <c r="I142" s="8" t="n">
        <v>53316</v>
      </c>
      <c r="J142" s="8"/>
      <c r="K142" s="8"/>
      <c r="L142" s="8" t="n">
        <f aca="false">I142-H142</f>
        <v>27</v>
      </c>
      <c r="M142" s="8" t="n">
        <f aca="false">K142-J142</f>
        <v>0</v>
      </c>
      <c r="N142" s="7"/>
      <c r="O142" s="7"/>
      <c r="P142" s="9" t="n">
        <f aca="false">(N142*L142)+(O142*M142)</f>
        <v>0</v>
      </c>
      <c r="Q142" s="10"/>
    </row>
    <row r="143" customFormat="false" ht="14.9" hidden="false" customHeight="false" outlineLevel="0" collapsed="false">
      <c r="A143" s="6" t="s">
        <v>4</v>
      </c>
      <c r="B143" s="7"/>
      <c r="C143" s="7" t="s">
        <v>278</v>
      </c>
      <c r="D143" s="6" t="s">
        <v>202</v>
      </c>
      <c r="E143" s="7" t="s">
        <v>23</v>
      </c>
      <c r="F143" s="7" t="s">
        <v>324</v>
      </c>
      <c r="G143" s="7" t="s">
        <v>325</v>
      </c>
      <c r="H143" s="8" t="n">
        <v>336040</v>
      </c>
      <c r="I143" s="8" t="n">
        <v>336460</v>
      </c>
      <c r="J143" s="8"/>
      <c r="K143" s="8"/>
      <c r="L143" s="8" t="n">
        <f aca="false">I143-H143</f>
        <v>420</v>
      </c>
      <c r="M143" s="8" t="n">
        <f aca="false">K143-J143</f>
        <v>0</v>
      </c>
      <c r="N143" s="7"/>
      <c r="O143" s="7"/>
      <c r="P143" s="9" t="n">
        <f aca="false">(N143*L143)+(O143*M143)</f>
        <v>0</v>
      </c>
      <c r="Q143" s="10"/>
    </row>
    <row r="144" customFormat="false" ht="14.9" hidden="false" customHeight="false" outlineLevel="0" collapsed="false">
      <c r="A144" s="6" t="s">
        <v>4</v>
      </c>
      <c r="B144" s="7"/>
      <c r="C144" s="7" t="s">
        <v>278</v>
      </c>
      <c r="D144" s="6" t="s">
        <v>202</v>
      </c>
      <c r="E144" s="7" t="s">
        <v>23</v>
      </c>
      <c r="F144" s="7" t="s">
        <v>326</v>
      </c>
      <c r="G144" s="7" t="s">
        <v>327</v>
      </c>
      <c r="H144" s="8" t="n">
        <v>113931</v>
      </c>
      <c r="I144" s="8" t="n">
        <v>113931</v>
      </c>
      <c r="J144" s="8"/>
      <c r="K144" s="8"/>
      <c r="L144" s="8" t="n">
        <f aca="false">I144-H144</f>
        <v>0</v>
      </c>
      <c r="M144" s="8" t="n">
        <f aca="false">K144-J144</f>
        <v>0</v>
      </c>
      <c r="N144" s="7"/>
      <c r="O144" s="7"/>
      <c r="P144" s="9" t="n">
        <f aca="false">(N144*L144)+(O144*M144)</f>
        <v>0</v>
      </c>
      <c r="Q144" s="10"/>
    </row>
    <row r="145" customFormat="false" ht="14.9" hidden="false" customHeight="false" outlineLevel="0" collapsed="false">
      <c r="A145" s="6" t="s">
        <v>4</v>
      </c>
      <c r="B145" s="6"/>
      <c r="C145" s="6" t="s">
        <v>278</v>
      </c>
      <c r="D145" s="6" t="s">
        <v>202</v>
      </c>
      <c r="E145" s="6" t="s">
        <v>328</v>
      </c>
      <c r="F145" s="6" t="s">
        <v>329</v>
      </c>
      <c r="G145" s="6" t="s">
        <v>330</v>
      </c>
      <c r="H145" s="8" t="n">
        <v>153362</v>
      </c>
      <c r="I145" s="8" t="n">
        <v>153362</v>
      </c>
      <c r="J145" s="13"/>
      <c r="K145" s="13"/>
      <c r="L145" s="8" t="n">
        <f aca="false">I145-H145</f>
        <v>0</v>
      </c>
      <c r="M145" s="8" t="n">
        <f aca="false">K145-J145</f>
        <v>0</v>
      </c>
      <c r="N145" s="6"/>
      <c r="O145" s="6"/>
      <c r="P145" s="9" t="n">
        <f aca="false">(N145*L145)+(O145*M145)</f>
        <v>0</v>
      </c>
      <c r="Q145" s="10"/>
    </row>
    <row r="146" customFormat="false" ht="14.9" hidden="false" customHeight="false" outlineLevel="0" collapsed="false">
      <c r="A146" s="6" t="s">
        <v>4</v>
      </c>
      <c r="B146" s="7"/>
      <c r="C146" s="7" t="s">
        <v>278</v>
      </c>
      <c r="D146" s="6" t="s">
        <v>202</v>
      </c>
      <c r="E146" s="7" t="s">
        <v>23</v>
      </c>
      <c r="F146" s="7" t="s">
        <v>331</v>
      </c>
      <c r="G146" s="7" t="s">
        <v>332</v>
      </c>
      <c r="H146" s="8" t="n">
        <v>356700</v>
      </c>
      <c r="I146" s="8" t="n">
        <v>357100</v>
      </c>
      <c r="J146" s="8"/>
      <c r="K146" s="8"/>
      <c r="L146" s="8" t="n">
        <f aca="false">I146-H146</f>
        <v>400</v>
      </c>
      <c r="M146" s="8" t="n">
        <f aca="false">K146-J146</f>
        <v>0</v>
      </c>
      <c r="N146" s="7"/>
      <c r="O146" s="7"/>
      <c r="P146" s="9" t="n">
        <f aca="false">(N146*L146)+(O146*M146)</f>
        <v>0</v>
      </c>
      <c r="Q146" s="10"/>
    </row>
    <row r="147" customFormat="false" ht="14.9" hidden="false" customHeight="false" outlineLevel="0" collapsed="false">
      <c r="A147" s="6" t="s">
        <v>4</v>
      </c>
      <c r="B147" s="7"/>
      <c r="C147" s="7" t="s">
        <v>278</v>
      </c>
      <c r="D147" s="6" t="s">
        <v>202</v>
      </c>
      <c r="E147" s="7" t="s">
        <v>23</v>
      </c>
      <c r="F147" s="7" t="s">
        <v>333</v>
      </c>
      <c r="G147" s="7" t="s">
        <v>334</v>
      </c>
      <c r="H147" s="8" t="n">
        <v>268701</v>
      </c>
      <c r="I147" s="8" t="n">
        <v>268928</v>
      </c>
      <c r="J147" s="8"/>
      <c r="K147" s="8"/>
      <c r="L147" s="8" t="n">
        <f aca="false">I147-H147</f>
        <v>227</v>
      </c>
      <c r="M147" s="8" t="n">
        <f aca="false">K147-J147</f>
        <v>0</v>
      </c>
      <c r="N147" s="7"/>
      <c r="O147" s="7"/>
      <c r="P147" s="9" t="n">
        <f aca="false">(N147*L147)+(O147*M147)</f>
        <v>0</v>
      </c>
      <c r="Q147" s="10"/>
    </row>
    <row r="148" customFormat="false" ht="14.9" hidden="false" customHeight="false" outlineLevel="0" collapsed="false">
      <c r="A148" s="6" t="s">
        <v>4</v>
      </c>
      <c r="B148" s="7"/>
      <c r="C148" s="7" t="s">
        <v>278</v>
      </c>
      <c r="D148" s="6" t="s">
        <v>202</v>
      </c>
      <c r="E148" s="7" t="s">
        <v>299</v>
      </c>
      <c r="F148" s="7" t="s">
        <v>335</v>
      </c>
      <c r="G148" s="7" t="s">
        <v>336</v>
      </c>
      <c r="H148" s="8" t="n">
        <v>170403</v>
      </c>
      <c r="I148" s="8" t="n">
        <v>173256</v>
      </c>
      <c r="J148" s="8"/>
      <c r="K148" s="8"/>
      <c r="L148" s="8" t="n">
        <f aca="false">I148-H148</f>
        <v>2853</v>
      </c>
      <c r="M148" s="8" t="n">
        <f aca="false">K148-J148</f>
        <v>0</v>
      </c>
      <c r="N148" s="7"/>
      <c r="O148" s="7"/>
      <c r="P148" s="9" t="n">
        <f aca="false">(N148*L148)+(O148*M148)</f>
        <v>0</v>
      </c>
      <c r="Q148" s="10"/>
    </row>
    <row r="149" customFormat="false" ht="14.9" hidden="false" customHeight="false" outlineLevel="0" collapsed="false">
      <c r="A149" s="6" t="s">
        <v>4</v>
      </c>
      <c r="B149" s="7"/>
      <c r="C149" s="7" t="s">
        <v>278</v>
      </c>
      <c r="D149" s="6" t="s">
        <v>202</v>
      </c>
      <c r="E149" s="7" t="s">
        <v>337</v>
      </c>
      <c r="F149" s="7" t="s">
        <v>338</v>
      </c>
      <c r="G149" s="7" t="s">
        <v>339</v>
      </c>
      <c r="H149" s="8" t="n">
        <v>120507</v>
      </c>
      <c r="I149" s="8" t="n">
        <v>120838</v>
      </c>
      <c r="J149" s="8"/>
      <c r="K149" s="8"/>
      <c r="L149" s="8" t="n">
        <f aca="false">I149-H149</f>
        <v>331</v>
      </c>
      <c r="M149" s="8" t="n">
        <f aca="false">K149-J149</f>
        <v>0</v>
      </c>
      <c r="N149" s="7"/>
      <c r="O149" s="7"/>
      <c r="P149" s="9" t="n">
        <f aca="false">(N149*L149)+(O149*M149)</f>
        <v>0</v>
      </c>
      <c r="Q149" s="10"/>
    </row>
    <row r="150" customFormat="false" ht="14.9" hidden="false" customHeight="false" outlineLevel="0" collapsed="false">
      <c r="A150" s="6" t="s">
        <v>4</v>
      </c>
      <c r="B150" s="7"/>
      <c r="C150" s="7" t="s">
        <v>278</v>
      </c>
      <c r="D150" s="6" t="s">
        <v>202</v>
      </c>
      <c r="E150" s="7" t="s">
        <v>34</v>
      </c>
      <c r="F150" s="7" t="s">
        <v>340</v>
      </c>
      <c r="G150" s="7" t="s">
        <v>341</v>
      </c>
      <c r="H150" s="8" t="n">
        <v>64865</v>
      </c>
      <c r="I150" s="8" t="n">
        <v>64865</v>
      </c>
      <c r="J150" s="8"/>
      <c r="K150" s="8"/>
      <c r="L150" s="8" t="n">
        <f aca="false">I150-H150</f>
        <v>0</v>
      </c>
      <c r="M150" s="8" t="n">
        <f aca="false">K150-J150</f>
        <v>0</v>
      </c>
      <c r="N150" s="7"/>
      <c r="O150" s="7"/>
      <c r="P150" s="9" t="n">
        <f aca="false">(N150*L150)+(O150*M150)</f>
        <v>0</v>
      </c>
      <c r="Q150" s="10"/>
    </row>
    <row r="151" customFormat="false" ht="14.9" hidden="false" customHeight="false" outlineLevel="0" collapsed="false">
      <c r="A151" s="6" t="s">
        <v>4</v>
      </c>
      <c r="B151" s="7"/>
      <c r="C151" s="7" t="s">
        <v>278</v>
      </c>
      <c r="D151" s="6" t="s">
        <v>202</v>
      </c>
      <c r="E151" s="7" t="s">
        <v>34</v>
      </c>
      <c r="F151" s="7" t="s">
        <v>342</v>
      </c>
      <c r="G151" s="7" t="s">
        <v>343</v>
      </c>
      <c r="H151" s="8" t="n">
        <v>34444</v>
      </c>
      <c r="I151" s="8" t="n">
        <v>34485</v>
      </c>
      <c r="J151" s="8"/>
      <c r="K151" s="8"/>
      <c r="L151" s="8" t="n">
        <f aca="false">I151-H151</f>
        <v>41</v>
      </c>
      <c r="M151" s="8" t="n">
        <f aca="false">K151-J151</f>
        <v>0</v>
      </c>
      <c r="N151" s="7"/>
      <c r="O151" s="7"/>
      <c r="P151" s="9" t="n">
        <f aca="false">(N151*L151)+(O151*M151)</f>
        <v>0</v>
      </c>
      <c r="Q151" s="10"/>
    </row>
    <row r="152" customFormat="false" ht="14.9" hidden="false" customHeight="false" outlineLevel="0" collapsed="false">
      <c r="A152" s="6" t="s">
        <v>4</v>
      </c>
      <c r="B152" s="6"/>
      <c r="C152" s="6" t="s">
        <v>278</v>
      </c>
      <c r="D152" s="6" t="s">
        <v>202</v>
      </c>
      <c r="E152" s="6" t="s">
        <v>328</v>
      </c>
      <c r="F152" s="6" t="s">
        <v>344</v>
      </c>
      <c r="G152" s="6" t="s">
        <v>345</v>
      </c>
      <c r="H152" s="8" t="n">
        <v>156398</v>
      </c>
      <c r="I152" s="8" t="n">
        <v>156398</v>
      </c>
      <c r="J152" s="13"/>
      <c r="K152" s="13"/>
      <c r="L152" s="8" t="n">
        <f aca="false">I152-H152</f>
        <v>0</v>
      </c>
      <c r="M152" s="8" t="n">
        <f aca="false">K152-J152</f>
        <v>0</v>
      </c>
      <c r="N152" s="6"/>
      <c r="O152" s="6"/>
      <c r="P152" s="9" t="n">
        <f aca="false">(N152*L152)+(O152*M152)</f>
        <v>0</v>
      </c>
      <c r="Q152" s="10"/>
    </row>
    <row r="153" customFormat="false" ht="14.9" hidden="false" customHeight="false" outlineLevel="0" collapsed="false">
      <c r="A153" s="6" t="s">
        <v>4</v>
      </c>
      <c r="B153" s="6"/>
      <c r="C153" s="6" t="s">
        <v>278</v>
      </c>
      <c r="D153" s="6" t="s">
        <v>202</v>
      </c>
      <c r="E153" s="6" t="s">
        <v>346</v>
      </c>
      <c r="F153" s="6" t="s">
        <v>347</v>
      </c>
      <c r="G153" s="6" t="s">
        <v>348</v>
      </c>
      <c r="H153" s="8" t="n">
        <v>856005</v>
      </c>
      <c r="I153" s="8" t="n">
        <v>856470</v>
      </c>
      <c r="J153" s="13"/>
      <c r="K153" s="13"/>
      <c r="L153" s="8" t="n">
        <f aca="false">I153-H153</f>
        <v>465</v>
      </c>
      <c r="M153" s="8" t="n">
        <f aca="false">K153-J153</f>
        <v>0</v>
      </c>
      <c r="N153" s="6"/>
      <c r="O153" s="6"/>
      <c r="P153" s="9" t="n">
        <f aca="false">(N153*L153)+(O153*M153)</f>
        <v>0</v>
      </c>
      <c r="Q153" s="10"/>
    </row>
    <row r="154" customFormat="false" ht="14.9" hidden="false" customHeight="false" outlineLevel="0" collapsed="false">
      <c r="A154" s="6" t="s">
        <v>4</v>
      </c>
      <c r="B154" s="7"/>
      <c r="C154" s="7" t="s">
        <v>278</v>
      </c>
      <c r="D154" s="6" t="s">
        <v>202</v>
      </c>
      <c r="E154" s="7" t="s">
        <v>23</v>
      </c>
      <c r="F154" s="7" t="s">
        <v>349</v>
      </c>
      <c r="G154" s="7" t="s">
        <v>350</v>
      </c>
      <c r="H154" s="8" t="n">
        <v>302570</v>
      </c>
      <c r="I154" s="8" t="n">
        <v>302789</v>
      </c>
      <c r="J154" s="8"/>
      <c r="K154" s="8"/>
      <c r="L154" s="8" t="n">
        <f aca="false">I154-H154</f>
        <v>219</v>
      </c>
      <c r="M154" s="8" t="n">
        <f aca="false">K154-J154</f>
        <v>0</v>
      </c>
      <c r="N154" s="7"/>
      <c r="O154" s="7"/>
      <c r="P154" s="9" t="n">
        <f aca="false">(N154*L154)+(O154*M154)</f>
        <v>0</v>
      </c>
      <c r="Q154" s="10"/>
    </row>
    <row r="155" customFormat="false" ht="14.9" hidden="false" customHeight="false" outlineLevel="0" collapsed="false">
      <c r="A155" s="6" t="s">
        <v>4</v>
      </c>
      <c r="B155" s="7"/>
      <c r="C155" s="7" t="s">
        <v>278</v>
      </c>
      <c r="D155" s="6" t="s">
        <v>202</v>
      </c>
      <c r="E155" s="7" t="s">
        <v>23</v>
      </c>
      <c r="F155" s="7" t="s">
        <v>351</v>
      </c>
      <c r="G155" s="7" t="s">
        <v>352</v>
      </c>
      <c r="H155" s="8" t="n">
        <v>120652</v>
      </c>
      <c r="I155" s="8" t="n">
        <v>121014</v>
      </c>
      <c r="J155" s="8"/>
      <c r="K155" s="8"/>
      <c r="L155" s="8" t="n">
        <f aca="false">I155-H155</f>
        <v>362</v>
      </c>
      <c r="M155" s="8" t="n">
        <f aca="false">K155-J155</f>
        <v>0</v>
      </c>
      <c r="N155" s="7"/>
      <c r="O155" s="7"/>
      <c r="P155" s="9" t="n">
        <f aca="false">(N155*L155)+(O155*M155)</f>
        <v>0</v>
      </c>
      <c r="Q155" s="10"/>
    </row>
    <row r="156" customFormat="false" ht="14.9" hidden="false" customHeight="false" outlineLevel="0" collapsed="false">
      <c r="A156" s="6" t="s">
        <v>4</v>
      </c>
      <c r="B156" s="7"/>
      <c r="C156" s="7" t="s">
        <v>278</v>
      </c>
      <c r="D156" s="6" t="s">
        <v>202</v>
      </c>
      <c r="E156" s="7" t="s">
        <v>54</v>
      </c>
      <c r="F156" s="7" t="s">
        <v>353</v>
      </c>
      <c r="G156" s="7" t="s">
        <v>354</v>
      </c>
      <c r="H156" s="8" t="n">
        <v>66150</v>
      </c>
      <c r="I156" s="8" t="n">
        <v>66370</v>
      </c>
      <c r="J156" s="8"/>
      <c r="K156" s="8"/>
      <c r="L156" s="8" t="n">
        <f aca="false">I156-H156</f>
        <v>220</v>
      </c>
      <c r="M156" s="8" t="n">
        <f aca="false">K156-J156</f>
        <v>0</v>
      </c>
      <c r="N156" s="7"/>
      <c r="O156" s="7"/>
      <c r="P156" s="9" t="n">
        <f aca="false">(N156*L156)+(O156*M156)</f>
        <v>0</v>
      </c>
      <c r="Q156" s="10"/>
    </row>
    <row r="157" customFormat="false" ht="14.9" hidden="false" customHeight="false" outlineLevel="0" collapsed="false">
      <c r="A157" s="6" t="s">
        <v>4</v>
      </c>
      <c r="B157" s="7"/>
      <c r="C157" s="7" t="s">
        <v>278</v>
      </c>
      <c r="D157" s="6" t="s">
        <v>202</v>
      </c>
      <c r="E157" s="7" t="s">
        <v>23</v>
      </c>
      <c r="F157" s="7" t="s">
        <v>355</v>
      </c>
      <c r="G157" s="7" t="s">
        <v>356</v>
      </c>
      <c r="H157" s="8" t="n">
        <v>401470</v>
      </c>
      <c r="I157" s="8" t="n">
        <v>401470</v>
      </c>
      <c r="J157" s="8"/>
      <c r="K157" s="8"/>
      <c r="L157" s="8" t="n">
        <f aca="false">I157-H157</f>
        <v>0</v>
      </c>
      <c r="M157" s="8" t="n">
        <f aca="false">K157-J157</f>
        <v>0</v>
      </c>
      <c r="N157" s="7"/>
      <c r="O157" s="7"/>
      <c r="P157" s="9" t="n">
        <f aca="false">(N157*L157)+(O157*M157)</f>
        <v>0</v>
      </c>
      <c r="Q157" s="10"/>
    </row>
    <row r="158" customFormat="false" ht="14.9" hidden="false" customHeight="false" outlineLevel="0" collapsed="false">
      <c r="A158" s="6" t="s">
        <v>4</v>
      </c>
      <c r="B158" s="7"/>
      <c r="C158" s="7" t="s">
        <v>278</v>
      </c>
      <c r="D158" s="6" t="s">
        <v>202</v>
      </c>
      <c r="E158" s="7" t="s">
        <v>34</v>
      </c>
      <c r="F158" s="7" t="s">
        <v>357</v>
      </c>
      <c r="G158" s="7" t="s">
        <v>358</v>
      </c>
      <c r="H158" s="8" t="n">
        <v>68562</v>
      </c>
      <c r="I158" s="8" t="n">
        <v>69713</v>
      </c>
      <c r="J158" s="8"/>
      <c r="K158" s="8"/>
      <c r="L158" s="8" t="n">
        <f aca="false">I158-H158</f>
        <v>1151</v>
      </c>
      <c r="M158" s="8" t="n">
        <f aca="false">K158-J158</f>
        <v>0</v>
      </c>
      <c r="N158" s="7"/>
      <c r="O158" s="7"/>
      <c r="P158" s="9" t="n">
        <f aca="false">(N158*L158)+(O158*M158)</f>
        <v>0</v>
      </c>
      <c r="Q158" s="10"/>
    </row>
    <row r="159" customFormat="false" ht="14.9" hidden="false" customHeight="false" outlineLevel="0" collapsed="false">
      <c r="A159" s="6" t="s">
        <v>4</v>
      </c>
      <c r="B159" s="6"/>
      <c r="C159" s="6" t="s">
        <v>278</v>
      </c>
      <c r="D159" s="6" t="s">
        <v>202</v>
      </c>
      <c r="E159" s="6" t="s">
        <v>54</v>
      </c>
      <c r="F159" s="6" t="s">
        <v>359</v>
      </c>
      <c r="G159" s="6" t="s">
        <v>360</v>
      </c>
      <c r="H159" s="8" t="n">
        <v>13500</v>
      </c>
      <c r="I159" s="8" t="n">
        <v>13897</v>
      </c>
      <c r="J159" s="13"/>
      <c r="K159" s="13"/>
      <c r="L159" s="8" t="n">
        <f aca="false">I159-H159</f>
        <v>397</v>
      </c>
      <c r="M159" s="8" t="n">
        <f aca="false">K159-J159</f>
        <v>0</v>
      </c>
      <c r="N159" s="6"/>
      <c r="O159" s="6"/>
      <c r="P159" s="9" t="n">
        <f aca="false">(N159*L159)+(O159*M159)</f>
        <v>0</v>
      </c>
      <c r="Q159" s="10"/>
    </row>
    <row r="160" customFormat="false" ht="14.9" hidden="false" customHeight="false" outlineLevel="0" collapsed="false">
      <c r="A160" s="6" t="s">
        <v>4</v>
      </c>
      <c r="B160" s="7"/>
      <c r="C160" s="7" t="s">
        <v>278</v>
      </c>
      <c r="D160" s="6" t="s">
        <v>202</v>
      </c>
      <c r="E160" s="7" t="s">
        <v>23</v>
      </c>
      <c r="F160" s="7" t="s">
        <v>361</v>
      </c>
      <c r="G160" s="7" t="s">
        <v>362</v>
      </c>
      <c r="H160" s="8" t="n">
        <v>302482</v>
      </c>
      <c r="I160" s="8" t="n">
        <v>303182</v>
      </c>
      <c r="J160" s="8"/>
      <c r="K160" s="8"/>
      <c r="L160" s="8" t="n">
        <f aca="false">I160-H160</f>
        <v>700</v>
      </c>
      <c r="M160" s="8" t="n">
        <f aca="false">K160-J160</f>
        <v>0</v>
      </c>
      <c r="N160" s="7"/>
      <c r="O160" s="7"/>
      <c r="P160" s="9" t="n">
        <f aca="false">(N160*L160)+(O160*M160)</f>
        <v>0</v>
      </c>
      <c r="Q160" s="10"/>
    </row>
    <row r="161" customFormat="false" ht="14.9" hidden="false" customHeight="false" outlineLevel="0" collapsed="false">
      <c r="A161" s="6" t="s">
        <v>4</v>
      </c>
      <c r="B161" s="7"/>
      <c r="C161" s="7" t="s">
        <v>278</v>
      </c>
      <c r="D161" s="6" t="s">
        <v>202</v>
      </c>
      <c r="E161" s="7" t="s">
        <v>23</v>
      </c>
      <c r="F161" s="7" t="s">
        <v>363</v>
      </c>
      <c r="G161" s="7" t="s">
        <v>364</v>
      </c>
      <c r="H161" s="8" t="n">
        <v>502828</v>
      </c>
      <c r="I161" s="8" t="n">
        <v>503506</v>
      </c>
      <c r="J161" s="8"/>
      <c r="K161" s="8"/>
      <c r="L161" s="8" t="n">
        <f aca="false">I161-H161</f>
        <v>678</v>
      </c>
      <c r="M161" s="8" t="n">
        <f aca="false">K161-J161</f>
        <v>0</v>
      </c>
      <c r="N161" s="7"/>
      <c r="O161" s="7"/>
      <c r="P161" s="9" t="n">
        <f aca="false">(N161*L161)+(O161*M161)</f>
        <v>0</v>
      </c>
      <c r="Q161" s="10"/>
    </row>
    <row r="162" customFormat="false" ht="14.9" hidden="false" customHeight="false" outlineLevel="0" collapsed="false">
      <c r="A162" s="6" t="s">
        <v>4</v>
      </c>
      <c r="B162" s="7"/>
      <c r="C162" s="7" t="s">
        <v>278</v>
      </c>
      <c r="D162" s="6" t="s">
        <v>202</v>
      </c>
      <c r="E162" s="7" t="s">
        <v>23</v>
      </c>
      <c r="F162" s="7" t="s">
        <v>365</v>
      </c>
      <c r="G162" s="7" t="s">
        <v>366</v>
      </c>
      <c r="H162" s="8" t="n">
        <v>389359</v>
      </c>
      <c r="I162" s="8" t="n">
        <v>392081</v>
      </c>
      <c r="J162" s="8"/>
      <c r="K162" s="8"/>
      <c r="L162" s="8" t="n">
        <f aca="false">I162-H162</f>
        <v>2722</v>
      </c>
      <c r="M162" s="8" t="n">
        <f aca="false">K162-J162</f>
        <v>0</v>
      </c>
      <c r="N162" s="7"/>
      <c r="O162" s="7"/>
      <c r="P162" s="9" t="n">
        <f aca="false">(N162*L162)+(O162*M162)</f>
        <v>0</v>
      </c>
      <c r="Q162" s="10"/>
    </row>
    <row r="163" customFormat="false" ht="14.9" hidden="false" customHeight="false" outlineLevel="0" collapsed="false">
      <c r="A163" s="6" t="s">
        <v>4</v>
      </c>
      <c r="B163" s="7"/>
      <c r="C163" s="7" t="s">
        <v>278</v>
      </c>
      <c r="D163" s="6" t="s">
        <v>202</v>
      </c>
      <c r="E163" s="7" t="s">
        <v>112</v>
      </c>
      <c r="F163" s="7" t="s">
        <v>367</v>
      </c>
      <c r="G163" s="7" t="s">
        <v>368</v>
      </c>
      <c r="H163" s="8" t="n">
        <v>34900</v>
      </c>
      <c r="I163" s="8" t="n">
        <v>35060</v>
      </c>
      <c r="J163" s="8"/>
      <c r="K163" s="8"/>
      <c r="L163" s="8" t="n">
        <f aca="false">I163-H163</f>
        <v>160</v>
      </c>
      <c r="M163" s="8" t="n">
        <f aca="false">K163-J163</f>
        <v>0</v>
      </c>
      <c r="N163" s="7"/>
      <c r="O163" s="7"/>
      <c r="P163" s="9" t="n">
        <f aca="false">(N163*L163)+(O163*M163)</f>
        <v>0</v>
      </c>
      <c r="Q163" s="10"/>
    </row>
    <row r="164" customFormat="false" ht="14.9" hidden="false" customHeight="false" outlineLevel="0" collapsed="false">
      <c r="A164" s="6" t="s">
        <v>4</v>
      </c>
      <c r="B164" s="7"/>
      <c r="C164" s="7" t="s">
        <v>278</v>
      </c>
      <c r="D164" s="6" t="s">
        <v>202</v>
      </c>
      <c r="E164" s="7" t="s">
        <v>54</v>
      </c>
      <c r="F164" s="7" t="s">
        <v>369</v>
      </c>
      <c r="G164" s="7" t="s">
        <v>370</v>
      </c>
      <c r="H164" s="8" t="n">
        <v>91365</v>
      </c>
      <c r="I164" s="8" t="n">
        <v>91934</v>
      </c>
      <c r="J164" s="8"/>
      <c r="K164" s="8"/>
      <c r="L164" s="8" t="n">
        <f aca="false">I164-H164</f>
        <v>569</v>
      </c>
      <c r="M164" s="8" t="n">
        <f aca="false">K164-J164</f>
        <v>0</v>
      </c>
      <c r="N164" s="7"/>
      <c r="O164" s="7"/>
      <c r="P164" s="9" t="n">
        <f aca="false">(N164*L164)+(O164*M164)</f>
        <v>0</v>
      </c>
      <c r="Q164" s="10"/>
    </row>
    <row r="165" customFormat="false" ht="14.9" hidden="false" customHeight="false" outlineLevel="0" collapsed="false">
      <c r="A165" s="6" t="s">
        <v>4</v>
      </c>
      <c r="B165" s="7"/>
      <c r="C165" s="7" t="s">
        <v>278</v>
      </c>
      <c r="D165" s="6" t="s">
        <v>202</v>
      </c>
      <c r="E165" s="7" t="s">
        <v>371</v>
      </c>
      <c r="F165" s="7" t="s">
        <v>372</v>
      </c>
      <c r="G165" s="7" t="s">
        <v>373</v>
      </c>
      <c r="H165" s="8" t="n">
        <v>698069</v>
      </c>
      <c r="I165" s="8" t="n">
        <v>699381</v>
      </c>
      <c r="J165" s="8"/>
      <c r="K165" s="8"/>
      <c r="L165" s="8" t="n">
        <f aca="false">I165-H165</f>
        <v>1312</v>
      </c>
      <c r="M165" s="8" t="n">
        <f aca="false">K165-J165</f>
        <v>0</v>
      </c>
      <c r="N165" s="7"/>
      <c r="O165" s="7"/>
      <c r="P165" s="9" t="n">
        <f aca="false">(N165*L165)+(O165*M165)</f>
        <v>0</v>
      </c>
      <c r="Q165" s="10"/>
    </row>
    <row r="166" customFormat="false" ht="14.9" hidden="false" customHeight="false" outlineLevel="0" collapsed="false">
      <c r="A166" s="6" t="s">
        <v>4</v>
      </c>
      <c r="B166" s="7"/>
      <c r="C166" s="7" t="s">
        <v>278</v>
      </c>
      <c r="D166" s="6" t="s">
        <v>202</v>
      </c>
      <c r="E166" s="7" t="s">
        <v>34</v>
      </c>
      <c r="F166" s="7" t="s">
        <v>374</v>
      </c>
      <c r="G166" s="7" t="s">
        <v>375</v>
      </c>
      <c r="H166" s="8" t="n">
        <v>29485</v>
      </c>
      <c r="I166" s="8" t="n">
        <v>29604</v>
      </c>
      <c r="J166" s="8"/>
      <c r="K166" s="8"/>
      <c r="L166" s="8" t="n">
        <f aca="false">I166-H166</f>
        <v>119</v>
      </c>
      <c r="M166" s="8" t="n">
        <f aca="false">K166-J166</f>
        <v>0</v>
      </c>
      <c r="N166" s="7"/>
      <c r="O166" s="7"/>
      <c r="P166" s="9" t="n">
        <f aca="false">(N166*L166)+(O166*M166)</f>
        <v>0</v>
      </c>
      <c r="Q166" s="10"/>
    </row>
    <row r="167" customFormat="false" ht="14.9" hidden="false" customHeight="false" outlineLevel="0" collapsed="false">
      <c r="A167" s="6" t="s">
        <v>4</v>
      </c>
      <c r="B167" s="7"/>
      <c r="C167" s="7" t="s">
        <v>376</v>
      </c>
      <c r="D167" s="6" t="s">
        <v>377</v>
      </c>
      <c r="E167" s="7" t="s">
        <v>54</v>
      </c>
      <c r="F167" s="7" t="s">
        <v>378</v>
      </c>
      <c r="G167" s="7" t="s">
        <v>379</v>
      </c>
      <c r="H167" s="8" t="n">
        <v>156356</v>
      </c>
      <c r="I167" s="8" t="n">
        <v>162448</v>
      </c>
      <c r="J167" s="8"/>
      <c r="K167" s="8"/>
      <c r="L167" s="8" t="n">
        <f aca="false">I167-H167</f>
        <v>6092</v>
      </c>
      <c r="M167" s="8" t="n">
        <f aca="false">K167-J167</f>
        <v>0</v>
      </c>
      <c r="N167" s="7"/>
      <c r="O167" s="7"/>
      <c r="P167" s="9" t="n">
        <f aca="false">(N167*L167)+(O167*M167)</f>
        <v>0</v>
      </c>
      <c r="Q167" s="10"/>
    </row>
    <row r="168" customFormat="false" ht="14.9" hidden="false" customHeight="false" outlineLevel="0" collapsed="false">
      <c r="A168" s="6" t="s">
        <v>4</v>
      </c>
      <c r="B168" s="7"/>
      <c r="C168" s="7" t="s">
        <v>376</v>
      </c>
      <c r="D168" s="6" t="s">
        <v>377</v>
      </c>
      <c r="E168" s="7" t="s">
        <v>380</v>
      </c>
      <c r="F168" s="7" t="s">
        <v>381</v>
      </c>
      <c r="G168" s="7" t="s">
        <v>382</v>
      </c>
      <c r="H168" s="8" t="n">
        <v>109985</v>
      </c>
      <c r="I168" s="8" t="n">
        <v>116557</v>
      </c>
      <c r="J168" s="8"/>
      <c r="K168" s="8"/>
      <c r="L168" s="8" t="n">
        <f aca="false">I168-H168</f>
        <v>6572</v>
      </c>
      <c r="M168" s="8" t="n">
        <f aca="false">K168-J168</f>
        <v>0</v>
      </c>
      <c r="N168" s="7"/>
      <c r="O168" s="7"/>
      <c r="P168" s="9" t="n">
        <f aca="false">(N168*L168)+(O168*M168)</f>
        <v>0</v>
      </c>
      <c r="Q168" s="10"/>
    </row>
    <row r="169" customFormat="false" ht="14.9" hidden="false" customHeight="false" outlineLevel="0" collapsed="false">
      <c r="A169" s="6" t="s">
        <v>4</v>
      </c>
      <c r="B169" s="7"/>
      <c r="C169" s="7" t="s">
        <v>376</v>
      </c>
      <c r="D169" s="6" t="s">
        <v>377</v>
      </c>
      <c r="E169" s="7" t="s">
        <v>54</v>
      </c>
      <c r="F169" s="7" t="s">
        <v>383</v>
      </c>
      <c r="G169" s="7" t="s">
        <v>384</v>
      </c>
      <c r="H169" s="8" t="n">
        <v>67347</v>
      </c>
      <c r="I169" s="8" t="n">
        <v>68527</v>
      </c>
      <c r="J169" s="8"/>
      <c r="K169" s="8"/>
      <c r="L169" s="8" t="n">
        <f aca="false">I169-H169</f>
        <v>1180</v>
      </c>
      <c r="M169" s="8" t="n">
        <f aca="false">K169-J169</f>
        <v>0</v>
      </c>
      <c r="N169" s="7"/>
      <c r="O169" s="7"/>
      <c r="P169" s="9" t="n">
        <f aca="false">(N169*L169)+(O169*M169)</f>
        <v>0</v>
      </c>
      <c r="Q169" s="10"/>
    </row>
    <row r="170" customFormat="false" ht="14.9" hidden="false" customHeight="false" outlineLevel="0" collapsed="false">
      <c r="A170" s="6" t="s">
        <v>4</v>
      </c>
      <c r="B170" s="7"/>
      <c r="C170" s="7" t="s">
        <v>376</v>
      </c>
      <c r="D170" s="6" t="s">
        <v>377</v>
      </c>
      <c r="E170" s="7" t="s">
        <v>23</v>
      </c>
      <c r="F170" s="7" t="s">
        <v>385</v>
      </c>
      <c r="G170" s="7" t="s">
        <v>386</v>
      </c>
      <c r="H170" s="8" t="n">
        <v>335470</v>
      </c>
      <c r="I170" s="8" t="n">
        <v>340306</v>
      </c>
      <c r="J170" s="8"/>
      <c r="K170" s="8"/>
      <c r="L170" s="8" t="n">
        <f aca="false">I170-H170</f>
        <v>4836</v>
      </c>
      <c r="M170" s="8" t="n">
        <f aca="false">K170-J170</f>
        <v>0</v>
      </c>
      <c r="N170" s="7"/>
      <c r="O170" s="7"/>
      <c r="P170" s="9" t="n">
        <f aca="false">(N170*L170)+(O170*M170)</f>
        <v>0</v>
      </c>
      <c r="Q170" s="10"/>
    </row>
    <row r="171" customFormat="false" ht="14.9" hidden="false" customHeight="false" outlineLevel="0" collapsed="false">
      <c r="A171" s="6" t="s">
        <v>4</v>
      </c>
      <c r="B171" s="7"/>
      <c r="C171" s="7" t="s">
        <v>376</v>
      </c>
      <c r="D171" s="6" t="s">
        <v>377</v>
      </c>
      <c r="E171" s="7" t="s">
        <v>46</v>
      </c>
      <c r="F171" s="7" t="s">
        <v>387</v>
      </c>
      <c r="G171" s="7" t="s">
        <v>388</v>
      </c>
      <c r="H171" s="8" t="n">
        <v>524681</v>
      </c>
      <c r="I171" s="8" t="n">
        <v>525354</v>
      </c>
      <c r="J171" s="8"/>
      <c r="K171" s="8"/>
      <c r="L171" s="8" t="n">
        <f aca="false">I171-H171</f>
        <v>673</v>
      </c>
      <c r="M171" s="8" t="n">
        <f aca="false">K171-J171</f>
        <v>0</v>
      </c>
      <c r="N171" s="7"/>
      <c r="O171" s="7"/>
      <c r="P171" s="9" t="n">
        <f aca="false">(N171*L171)+(O171*M171)</f>
        <v>0</v>
      </c>
      <c r="Q171" s="10"/>
    </row>
    <row r="172" customFormat="false" ht="14.9" hidden="false" customHeight="false" outlineLevel="0" collapsed="false">
      <c r="A172" s="6" t="s">
        <v>4</v>
      </c>
      <c r="B172" s="7"/>
      <c r="C172" s="7" t="s">
        <v>376</v>
      </c>
      <c r="D172" s="6" t="s">
        <v>377</v>
      </c>
      <c r="E172" s="7" t="s">
        <v>46</v>
      </c>
      <c r="F172" s="7" t="s">
        <v>389</v>
      </c>
      <c r="G172" s="7" t="s">
        <v>390</v>
      </c>
      <c r="H172" s="8" t="n">
        <v>98330</v>
      </c>
      <c r="I172" s="8" t="n">
        <v>98370</v>
      </c>
      <c r="J172" s="8"/>
      <c r="K172" s="8"/>
      <c r="L172" s="8" t="n">
        <f aca="false">I172-H172</f>
        <v>40</v>
      </c>
      <c r="M172" s="8" t="n">
        <f aca="false">K172-J172</f>
        <v>0</v>
      </c>
      <c r="N172" s="7"/>
      <c r="O172" s="7"/>
      <c r="P172" s="9" t="n">
        <f aca="false">(N172*L172)+(O172*M172)</f>
        <v>0</v>
      </c>
      <c r="Q172" s="10"/>
    </row>
    <row r="173" customFormat="false" ht="14.9" hidden="false" customHeight="false" outlineLevel="0" collapsed="false">
      <c r="A173" s="6" t="s">
        <v>4</v>
      </c>
      <c r="B173" s="7"/>
      <c r="C173" s="7" t="s">
        <v>376</v>
      </c>
      <c r="D173" s="6" t="s">
        <v>377</v>
      </c>
      <c r="E173" s="7" t="s">
        <v>23</v>
      </c>
      <c r="F173" s="7" t="s">
        <v>391</v>
      </c>
      <c r="G173" s="7" t="s">
        <v>392</v>
      </c>
      <c r="H173" s="8" t="n">
        <v>83555</v>
      </c>
      <c r="I173" s="8" t="n">
        <v>83830</v>
      </c>
      <c r="J173" s="8"/>
      <c r="K173" s="8"/>
      <c r="L173" s="8" t="n">
        <f aca="false">I173-H173</f>
        <v>275</v>
      </c>
      <c r="M173" s="8" t="n">
        <f aca="false">K173-J173</f>
        <v>0</v>
      </c>
      <c r="N173" s="7"/>
      <c r="O173" s="7"/>
      <c r="P173" s="9" t="n">
        <f aca="false">(N173*L173)+(O173*M173)</f>
        <v>0</v>
      </c>
      <c r="Q173" s="10"/>
    </row>
    <row r="174" customFormat="false" ht="14.9" hidden="false" customHeight="false" outlineLevel="0" collapsed="false">
      <c r="A174" s="6" t="s">
        <v>4</v>
      </c>
      <c r="B174" s="7"/>
      <c r="C174" s="7" t="s">
        <v>376</v>
      </c>
      <c r="D174" s="6" t="s">
        <v>377</v>
      </c>
      <c r="E174" s="7" t="s">
        <v>23</v>
      </c>
      <c r="F174" s="7" t="s">
        <v>393</v>
      </c>
      <c r="G174" s="7" t="s">
        <v>394</v>
      </c>
      <c r="H174" s="8" t="n">
        <v>145194</v>
      </c>
      <c r="I174" s="8" t="n">
        <v>147885</v>
      </c>
      <c r="J174" s="8"/>
      <c r="K174" s="8"/>
      <c r="L174" s="8" t="n">
        <f aca="false">I174-H174</f>
        <v>2691</v>
      </c>
      <c r="M174" s="8" t="n">
        <f aca="false">K174-J174</f>
        <v>0</v>
      </c>
      <c r="N174" s="7"/>
      <c r="O174" s="7"/>
      <c r="P174" s="9" t="n">
        <f aca="false">(N174*L174)+(O174*M174)</f>
        <v>0</v>
      </c>
      <c r="Q174" s="10"/>
    </row>
    <row r="175" customFormat="false" ht="14.9" hidden="false" customHeight="false" outlineLevel="0" collapsed="false">
      <c r="A175" s="6" t="s">
        <v>4</v>
      </c>
      <c r="B175" s="7"/>
      <c r="C175" s="7" t="s">
        <v>376</v>
      </c>
      <c r="D175" s="6" t="s">
        <v>377</v>
      </c>
      <c r="E175" s="7" t="s">
        <v>69</v>
      </c>
      <c r="F175" s="7" t="s">
        <v>395</v>
      </c>
      <c r="G175" s="7" t="s">
        <v>396</v>
      </c>
      <c r="H175" s="8" t="n">
        <v>151730</v>
      </c>
      <c r="I175" s="8" t="n">
        <v>152405</v>
      </c>
      <c r="J175" s="8"/>
      <c r="K175" s="8"/>
      <c r="L175" s="8" t="n">
        <f aca="false">I175-H175</f>
        <v>675</v>
      </c>
      <c r="M175" s="8" t="n">
        <f aca="false">K175-J175</f>
        <v>0</v>
      </c>
      <c r="N175" s="7"/>
      <c r="O175" s="7"/>
      <c r="P175" s="9" t="n">
        <f aca="false">(N175*L175)+(O175*M175)</f>
        <v>0</v>
      </c>
      <c r="Q175" s="10"/>
    </row>
    <row r="176" customFormat="false" ht="14.9" hidden="false" customHeight="false" outlineLevel="0" collapsed="false">
      <c r="A176" s="6" t="s">
        <v>4</v>
      </c>
      <c r="B176" s="7"/>
      <c r="C176" s="7" t="s">
        <v>376</v>
      </c>
      <c r="D176" s="6" t="s">
        <v>377</v>
      </c>
      <c r="E176" s="7" t="s">
        <v>23</v>
      </c>
      <c r="F176" s="7" t="s">
        <v>397</v>
      </c>
      <c r="G176" s="7" t="s">
        <v>398</v>
      </c>
      <c r="H176" s="8" t="n">
        <v>600564</v>
      </c>
      <c r="I176" s="8" t="n">
        <v>600564</v>
      </c>
      <c r="J176" s="8"/>
      <c r="K176" s="8"/>
      <c r="L176" s="8" t="n">
        <f aca="false">I176-H176</f>
        <v>0</v>
      </c>
      <c r="M176" s="8" t="n">
        <f aca="false">K176-J176</f>
        <v>0</v>
      </c>
      <c r="N176" s="7"/>
      <c r="O176" s="7"/>
      <c r="P176" s="9" t="n">
        <f aca="false">(N176*L176)+(O176*M176)</f>
        <v>0</v>
      </c>
      <c r="Q176" s="10"/>
    </row>
    <row r="177" customFormat="false" ht="14.9" hidden="false" customHeight="false" outlineLevel="0" collapsed="false">
      <c r="A177" s="6" t="s">
        <v>4</v>
      </c>
      <c r="B177" s="7"/>
      <c r="C177" s="7" t="s">
        <v>376</v>
      </c>
      <c r="D177" s="6" t="s">
        <v>377</v>
      </c>
      <c r="E177" s="7" t="s">
        <v>23</v>
      </c>
      <c r="F177" s="7" t="s">
        <v>399</v>
      </c>
      <c r="G177" s="7" t="s">
        <v>400</v>
      </c>
      <c r="H177" s="8" t="n">
        <v>171772</v>
      </c>
      <c r="I177" s="8" t="n">
        <v>172015</v>
      </c>
      <c r="J177" s="8"/>
      <c r="K177" s="8"/>
      <c r="L177" s="8" t="n">
        <f aca="false">I177-H177</f>
        <v>243</v>
      </c>
      <c r="M177" s="8" t="n">
        <f aca="false">K177-J177</f>
        <v>0</v>
      </c>
      <c r="N177" s="7"/>
      <c r="O177" s="7"/>
      <c r="P177" s="9" t="n">
        <f aca="false">(N177*L177)+(O177*M177)</f>
        <v>0</v>
      </c>
      <c r="Q177" s="10"/>
    </row>
    <row r="178" customFormat="false" ht="14.9" hidden="false" customHeight="false" outlineLevel="0" collapsed="false">
      <c r="A178" s="6" t="s">
        <v>4</v>
      </c>
      <c r="B178" s="7"/>
      <c r="C178" s="7" t="s">
        <v>376</v>
      </c>
      <c r="D178" s="6" t="s">
        <v>377</v>
      </c>
      <c r="E178" s="7" t="s">
        <v>46</v>
      </c>
      <c r="F178" s="7" t="s">
        <v>401</v>
      </c>
      <c r="G178" s="7" t="s">
        <v>402</v>
      </c>
      <c r="H178" s="8" t="n">
        <v>155642</v>
      </c>
      <c r="I178" s="8" t="n">
        <v>156649</v>
      </c>
      <c r="J178" s="8"/>
      <c r="K178" s="8"/>
      <c r="L178" s="8" t="n">
        <f aca="false">I178-H178</f>
        <v>1007</v>
      </c>
      <c r="M178" s="8" t="n">
        <f aca="false">K178-J178</f>
        <v>0</v>
      </c>
      <c r="N178" s="7"/>
      <c r="O178" s="7"/>
      <c r="P178" s="9" t="n">
        <f aca="false">(N178*L178)+(O178*M178)</f>
        <v>0</v>
      </c>
      <c r="Q178" s="10"/>
    </row>
    <row r="179" customFormat="false" ht="14.9" hidden="false" customHeight="false" outlineLevel="0" collapsed="false">
      <c r="A179" s="6" t="s">
        <v>4</v>
      </c>
      <c r="B179" s="7"/>
      <c r="C179" s="7" t="s">
        <v>376</v>
      </c>
      <c r="D179" s="6" t="s">
        <v>377</v>
      </c>
      <c r="E179" s="7" t="s">
        <v>23</v>
      </c>
      <c r="F179" s="7" t="s">
        <v>403</v>
      </c>
      <c r="G179" s="7" t="s">
        <v>404</v>
      </c>
      <c r="H179" s="8" t="n">
        <v>251029</v>
      </c>
      <c r="I179" s="8" t="n">
        <v>251343</v>
      </c>
      <c r="J179" s="8"/>
      <c r="K179" s="8"/>
      <c r="L179" s="8" t="n">
        <f aca="false">I179-H179</f>
        <v>314</v>
      </c>
      <c r="M179" s="8" t="n">
        <f aca="false">K179-J179</f>
        <v>0</v>
      </c>
      <c r="N179" s="7"/>
      <c r="O179" s="7"/>
      <c r="P179" s="9" t="n">
        <f aca="false">(N179*L179)+(O179*M179)</f>
        <v>0</v>
      </c>
      <c r="Q179" s="10"/>
    </row>
    <row r="180" customFormat="false" ht="14.9" hidden="false" customHeight="false" outlineLevel="0" collapsed="false">
      <c r="A180" s="6" t="s">
        <v>4</v>
      </c>
      <c r="B180" s="7"/>
      <c r="C180" s="7" t="s">
        <v>376</v>
      </c>
      <c r="D180" s="6" t="s">
        <v>377</v>
      </c>
      <c r="E180" s="7" t="s">
        <v>69</v>
      </c>
      <c r="F180" s="7" t="s">
        <v>405</v>
      </c>
      <c r="G180" s="7" t="s">
        <v>406</v>
      </c>
      <c r="H180" s="8" t="n">
        <v>80480</v>
      </c>
      <c r="I180" s="8" t="n">
        <v>80918</v>
      </c>
      <c r="J180" s="8"/>
      <c r="K180" s="8"/>
      <c r="L180" s="8" t="n">
        <f aca="false">I180-H180</f>
        <v>438</v>
      </c>
      <c r="M180" s="8" t="n">
        <f aca="false">K180-J180</f>
        <v>0</v>
      </c>
      <c r="N180" s="7"/>
      <c r="O180" s="7"/>
      <c r="P180" s="9" t="n">
        <f aca="false">(N180*L180)+(O180*M180)</f>
        <v>0</v>
      </c>
      <c r="Q180" s="10"/>
    </row>
    <row r="181" customFormat="false" ht="14.9" hidden="false" customHeight="false" outlineLevel="0" collapsed="false">
      <c r="A181" s="6" t="s">
        <v>4</v>
      </c>
      <c r="B181" s="7"/>
      <c r="C181" s="7" t="s">
        <v>376</v>
      </c>
      <c r="D181" s="6" t="s">
        <v>377</v>
      </c>
      <c r="E181" s="7" t="s">
        <v>69</v>
      </c>
      <c r="F181" s="7" t="s">
        <v>407</v>
      </c>
      <c r="G181" s="7" t="s">
        <v>408</v>
      </c>
      <c r="H181" s="8" t="n">
        <v>121422</v>
      </c>
      <c r="I181" s="8" t="n">
        <v>121814</v>
      </c>
      <c r="J181" s="8"/>
      <c r="K181" s="8"/>
      <c r="L181" s="8" t="n">
        <f aca="false">I181-H181</f>
        <v>392</v>
      </c>
      <c r="M181" s="8" t="n">
        <f aca="false">K181-J181</f>
        <v>0</v>
      </c>
      <c r="N181" s="7"/>
      <c r="O181" s="7"/>
      <c r="P181" s="9" t="n">
        <f aca="false">(N181*L181)+(O181*M181)</f>
        <v>0</v>
      </c>
      <c r="Q181" s="10"/>
    </row>
    <row r="182" customFormat="false" ht="14.9" hidden="false" customHeight="false" outlineLevel="0" collapsed="false">
      <c r="A182" s="6" t="s">
        <v>4</v>
      </c>
      <c r="B182" s="7"/>
      <c r="C182" s="7" t="s">
        <v>376</v>
      </c>
      <c r="D182" s="6" t="s">
        <v>377</v>
      </c>
      <c r="E182" s="7" t="s">
        <v>275</v>
      </c>
      <c r="F182" s="7" t="s">
        <v>409</v>
      </c>
      <c r="G182" s="7" t="s">
        <v>410</v>
      </c>
      <c r="H182" s="8" t="n">
        <v>187760</v>
      </c>
      <c r="I182" s="8" t="n">
        <v>188642</v>
      </c>
      <c r="J182" s="8"/>
      <c r="K182" s="8"/>
      <c r="L182" s="8" t="n">
        <f aca="false">I182-H182</f>
        <v>882</v>
      </c>
      <c r="M182" s="8" t="n">
        <f aca="false">K182-J182</f>
        <v>0</v>
      </c>
      <c r="N182" s="7"/>
      <c r="O182" s="7"/>
      <c r="P182" s="9" t="n">
        <f aca="false">(N182*L182)+(O182*M182)</f>
        <v>0</v>
      </c>
      <c r="Q182" s="10"/>
    </row>
    <row r="183" customFormat="false" ht="14.9" hidden="false" customHeight="false" outlineLevel="0" collapsed="false">
      <c r="A183" s="6" t="s">
        <v>4</v>
      </c>
      <c r="B183" s="7"/>
      <c r="C183" s="7" t="s">
        <v>376</v>
      </c>
      <c r="D183" s="6" t="s">
        <v>377</v>
      </c>
      <c r="E183" s="7" t="s">
        <v>69</v>
      </c>
      <c r="F183" s="7" t="s">
        <v>411</v>
      </c>
      <c r="G183" s="7" t="s">
        <v>412</v>
      </c>
      <c r="H183" s="8" t="n">
        <v>77170</v>
      </c>
      <c r="I183" s="8" t="n">
        <v>77399</v>
      </c>
      <c r="J183" s="8"/>
      <c r="K183" s="8"/>
      <c r="L183" s="8" t="n">
        <f aca="false">I183-H183</f>
        <v>229</v>
      </c>
      <c r="M183" s="8" t="n">
        <f aca="false">K183-J183</f>
        <v>0</v>
      </c>
      <c r="N183" s="7"/>
      <c r="O183" s="7"/>
      <c r="P183" s="9" t="n">
        <f aca="false">(N183*L183)+(O183*M183)</f>
        <v>0</v>
      </c>
      <c r="Q183" s="10"/>
    </row>
    <row r="184" customFormat="false" ht="14.9" hidden="false" customHeight="false" outlineLevel="0" collapsed="false">
      <c r="A184" s="6" t="s">
        <v>4</v>
      </c>
      <c r="B184" s="7"/>
      <c r="C184" s="7" t="s">
        <v>376</v>
      </c>
      <c r="D184" s="6" t="s">
        <v>377</v>
      </c>
      <c r="E184" s="7" t="s">
        <v>23</v>
      </c>
      <c r="F184" s="7" t="s">
        <v>413</v>
      </c>
      <c r="G184" s="7" t="s">
        <v>414</v>
      </c>
      <c r="H184" s="8" t="n">
        <v>178087</v>
      </c>
      <c r="I184" s="8" t="n">
        <v>178410</v>
      </c>
      <c r="J184" s="8"/>
      <c r="K184" s="8"/>
      <c r="L184" s="8" t="n">
        <f aca="false">I184-H184</f>
        <v>323</v>
      </c>
      <c r="M184" s="8" t="n">
        <f aca="false">K184-J184</f>
        <v>0</v>
      </c>
      <c r="N184" s="7"/>
      <c r="O184" s="7"/>
      <c r="P184" s="9" t="n">
        <f aca="false">(N184*L184)+(O184*M184)</f>
        <v>0</v>
      </c>
      <c r="Q184" s="10"/>
    </row>
    <row r="185" customFormat="false" ht="14.9" hidden="false" customHeight="false" outlineLevel="0" collapsed="false">
      <c r="A185" s="6" t="s">
        <v>4</v>
      </c>
      <c r="B185" s="7"/>
      <c r="C185" s="7" t="s">
        <v>376</v>
      </c>
      <c r="D185" s="6" t="s">
        <v>377</v>
      </c>
      <c r="E185" s="7" t="s">
        <v>415</v>
      </c>
      <c r="F185" s="7" t="s">
        <v>416</v>
      </c>
      <c r="G185" s="7" t="s">
        <v>417</v>
      </c>
      <c r="H185" s="8" t="n">
        <v>113306</v>
      </c>
      <c r="I185" s="8" t="n">
        <v>113566</v>
      </c>
      <c r="J185" s="8"/>
      <c r="K185" s="8"/>
      <c r="L185" s="8" t="n">
        <f aca="false">I185-H185</f>
        <v>260</v>
      </c>
      <c r="M185" s="8" t="n">
        <f aca="false">K185-J185</f>
        <v>0</v>
      </c>
      <c r="N185" s="7"/>
      <c r="O185" s="7"/>
      <c r="P185" s="9" t="n">
        <f aca="false">(N185*L185)+(O185*M185)</f>
        <v>0</v>
      </c>
      <c r="Q185" s="10"/>
    </row>
    <row r="186" customFormat="false" ht="14.9" hidden="false" customHeight="false" outlineLevel="0" collapsed="false">
      <c r="A186" s="6" t="s">
        <v>4</v>
      </c>
      <c r="B186" s="7"/>
      <c r="C186" s="7" t="s">
        <v>376</v>
      </c>
      <c r="D186" s="6" t="s">
        <v>377</v>
      </c>
      <c r="E186" s="7" t="s">
        <v>418</v>
      </c>
      <c r="F186" s="7" t="s">
        <v>419</v>
      </c>
      <c r="G186" s="7" t="s">
        <v>420</v>
      </c>
      <c r="H186" s="8" t="n">
        <v>40796</v>
      </c>
      <c r="I186" s="8" t="n">
        <v>41893</v>
      </c>
      <c r="J186" s="8"/>
      <c r="K186" s="8"/>
      <c r="L186" s="8" t="n">
        <f aca="false">I186-H186</f>
        <v>1097</v>
      </c>
      <c r="M186" s="8" t="n">
        <f aca="false">K186-J186</f>
        <v>0</v>
      </c>
      <c r="N186" s="7"/>
      <c r="O186" s="7"/>
      <c r="P186" s="9" t="n">
        <f aca="false">(N186*L186)+(O186*M186)</f>
        <v>0</v>
      </c>
      <c r="Q186" s="10"/>
    </row>
    <row r="187" customFormat="false" ht="14.9" hidden="false" customHeight="false" outlineLevel="0" collapsed="false">
      <c r="A187" s="6" t="s">
        <v>4</v>
      </c>
      <c r="B187" s="7"/>
      <c r="C187" s="7" t="s">
        <v>376</v>
      </c>
      <c r="D187" s="6" t="s">
        <v>377</v>
      </c>
      <c r="E187" s="7" t="s">
        <v>23</v>
      </c>
      <c r="F187" s="7" t="s">
        <v>421</v>
      </c>
      <c r="G187" s="7" t="s">
        <v>422</v>
      </c>
      <c r="H187" s="8" t="n">
        <v>269770</v>
      </c>
      <c r="I187" s="8" t="n">
        <v>270090</v>
      </c>
      <c r="J187" s="8"/>
      <c r="K187" s="8"/>
      <c r="L187" s="8" t="n">
        <f aca="false">I187-H187</f>
        <v>320</v>
      </c>
      <c r="M187" s="8" t="n">
        <f aca="false">K187-J187</f>
        <v>0</v>
      </c>
      <c r="N187" s="7"/>
      <c r="O187" s="7"/>
      <c r="P187" s="9" t="n">
        <f aca="false">(N187*L187)+(O187*M187)</f>
        <v>0</v>
      </c>
      <c r="Q187" s="10"/>
    </row>
    <row r="188" customFormat="false" ht="14.9" hidden="false" customHeight="false" outlineLevel="0" collapsed="false">
      <c r="A188" s="6" t="s">
        <v>4</v>
      </c>
      <c r="B188" s="7"/>
      <c r="C188" s="7" t="s">
        <v>376</v>
      </c>
      <c r="D188" s="6" t="s">
        <v>377</v>
      </c>
      <c r="E188" s="7" t="s">
        <v>29</v>
      </c>
      <c r="F188" s="7" t="s">
        <v>423</v>
      </c>
      <c r="G188" s="7" t="s">
        <v>424</v>
      </c>
      <c r="H188" s="8" t="n">
        <v>11429</v>
      </c>
      <c r="I188" s="8" t="n">
        <v>11429</v>
      </c>
      <c r="J188" s="8"/>
      <c r="K188" s="8"/>
      <c r="L188" s="8" t="n">
        <f aca="false">I188-H188</f>
        <v>0</v>
      </c>
      <c r="M188" s="8" t="n">
        <f aca="false">K188-J188</f>
        <v>0</v>
      </c>
      <c r="N188" s="7"/>
      <c r="O188" s="7"/>
      <c r="P188" s="9" t="n">
        <f aca="false">(N188*L188)+(O188*M188)</f>
        <v>0</v>
      </c>
      <c r="Q188" s="10"/>
    </row>
    <row r="189" customFormat="false" ht="14.9" hidden="false" customHeight="false" outlineLevel="0" collapsed="false">
      <c r="A189" s="6" t="s">
        <v>4</v>
      </c>
      <c r="B189" s="7"/>
      <c r="C189" s="7" t="s">
        <v>376</v>
      </c>
      <c r="D189" s="6" t="s">
        <v>377</v>
      </c>
      <c r="E189" s="7" t="s">
        <v>54</v>
      </c>
      <c r="F189" s="7" t="s">
        <v>425</v>
      </c>
      <c r="G189" s="7" t="s">
        <v>426</v>
      </c>
      <c r="H189" s="8" t="n">
        <v>72763</v>
      </c>
      <c r="I189" s="8" t="n">
        <v>74871</v>
      </c>
      <c r="J189" s="8"/>
      <c r="K189" s="8"/>
      <c r="L189" s="8" t="n">
        <f aca="false">I189-H189</f>
        <v>2108</v>
      </c>
      <c r="M189" s="8" t="n">
        <f aca="false">K189-J189</f>
        <v>0</v>
      </c>
      <c r="N189" s="7"/>
      <c r="O189" s="7"/>
      <c r="P189" s="9" t="n">
        <f aca="false">(N189*L189)+(O189*M189)</f>
        <v>0</v>
      </c>
      <c r="Q189" s="10"/>
    </row>
    <row r="190" customFormat="false" ht="14.9" hidden="false" customHeight="false" outlineLevel="0" collapsed="false">
      <c r="A190" s="6" t="s">
        <v>4</v>
      </c>
      <c r="B190" s="7"/>
      <c r="C190" s="7" t="s">
        <v>376</v>
      </c>
      <c r="D190" s="6" t="s">
        <v>377</v>
      </c>
      <c r="E190" s="7" t="s">
        <v>69</v>
      </c>
      <c r="F190" s="7" t="s">
        <v>427</v>
      </c>
      <c r="G190" s="7" t="s">
        <v>428</v>
      </c>
      <c r="H190" s="8" t="n">
        <v>118786</v>
      </c>
      <c r="I190" s="8" t="n">
        <v>119725</v>
      </c>
      <c r="J190" s="8"/>
      <c r="K190" s="8"/>
      <c r="L190" s="8" t="n">
        <f aca="false">I190-H190</f>
        <v>939</v>
      </c>
      <c r="M190" s="8" t="n">
        <f aca="false">K190-J190</f>
        <v>0</v>
      </c>
      <c r="N190" s="7"/>
      <c r="O190" s="7"/>
      <c r="P190" s="9" t="n">
        <f aca="false">(N190*L190)+(O190*M190)</f>
        <v>0</v>
      </c>
      <c r="Q190" s="10"/>
    </row>
    <row r="191" customFormat="false" ht="14.9" hidden="false" customHeight="false" outlineLevel="0" collapsed="false">
      <c r="A191" s="6" t="s">
        <v>4</v>
      </c>
      <c r="B191" s="7"/>
      <c r="C191" s="7" t="s">
        <v>376</v>
      </c>
      <c r="D191" s="6" t="s">
        <v>377</v>
      </c>
      <c r="E191" s="7" t="s">
        <v>46</v>
      </c>
      <c r="F191" s="7" t="s">
        <v>429</v>
      </c>
      <c r="G191" s="7" t="s">
        <v>430</v>
      </c>
      <c r="H191" s="8" t="n">
        <v>210628</v>
      </c>
      <c r="I191" s="8" t="n">
        <v>210658</v>
      </c>
      <c r="J191" s="8"/>
      <c r="K191" s="8"/>
      <c r="L191" s="8" t="n">
        <f aca="false">I191-H191</f>
        <v>30</v>
      </c>
      <c r="M191" s="8" t="n">
        <f aca="false">K191-J191</f>
        <v>0</v>
      </c>
      <c r="N191" s="7"/>
      <c r="O191" s="7"/>
      <c r="P191" s="9" t="n">
        <f aca="false">(N191*L191)+(O191*M191)</f>
        <v>0</v>
      </c>
      <c r="Q191" s="10"/>
    </row>
    <row r="192" customFormat="false" ht="14.9" hidden="false" customHeight="false" outlineLevel="0" collapsed="false">
      <c r="A192" s="6" t="s">
        <v>4</v>
      </c>
      <c r="B192" s="7"/>
      <c r="C192" s="7" t="s">
        <v>376</v>
      </c>
      <c r="D192" s="6" t="s">
        <v>377</v>
      </c>
      <c r="E192" s="7" t="s">
        <v>275</v>
      </c>
      <c r="F192" s="7" t="s">
        <v>431</v>
      </c>
      <c r="G192" s="7" t="s">
        <v>432</v>
      </c>
      <c r="H192" s="8" t="n">
        <v>229329</v>
      </c>
      <c r="I192" s="8" t="n">
        <v>229405</v>
      </c>
      <c r="J192" s="8"/>
      <c r="K192" s="8"/>
      <c r="L192" s="8" t="n">
        <f aca="false">I192-H192</f>
        <v>76</v>
      </c>
      <c r="M192" s="8" t="n">
        <f aca="false">K192-J192</f>
        <v>0</v>
      </c>
      <c r="N192" s="7"/>
      <c r="O192" s="7"/>
      <c r="P192" s="9" t="n">
        <f aca="false">(N192*L192)+(O192*M192)</f>
        <v>0</v>
      </c>
      <c r="Q192" s="10"/>
    </row>
    <row r="193" customFormat="false" ht="14.9" hidden="false" customHeight="false" outlineLevel="0" collapsed="false">
      <c r="A193" s="6" t="s">
        <v>4</v>
      </c>
      <c r="B193" s="7"/>
      <c r="C193" s="7" t="s">
        <v>376</v>
      </c>
      <c r="D193" s="6" t="s">
        <v>377</v>
      </c>
      <c r="E193" s="7" t="s">
        <v>69</v>
      </c>
      <c r="F193" s="7" t="s">
        <v>433</v>
      </c>
      <c r="G193" s="7" t="s">
        <v>434</v>
      </c>
      <c r="H193" s="8" t="n">
        <v>69871</v>
      </c>
      <c r="I193" s="8" t="n">
        <v>69903</v>
      </c>
      <c r="J193" s="8"/>
      <c r="K193" s="8"/>
      <c r="L193" s="8" t="n">
        <f aca="false">I193-H193</f>
        <v>32</v>
      </c>
      <c r="M193" s="8" t="n">
        <f aca="false">K193-J193</f>
        <v>0</v>
      </c>
      <c r="N193" s="7"/>
      <c r="O193" s="7"/>
      <c r="P193" s="9" t="n">
        <f aca="false">(N193*L193)+(O193*M193)</f>
        <v>0</v>
      </c>
      <c r="Q193" s="10"/>
    </row>
    <row r="194" customFormat="false" ht="14.9" hidden="false" customHeight="false" outlineLevel="0" collapsed="false">
      <c r="A194" s="6" t="s">
        <v>4</v>
      </c>
      <c r="B194" s="7"/>
      <c r="C194" s="7" t="s">
        <v>376</v>
      </c>
      <c r="D194" s="6" t="s">
        <v>377</v>
      </c>
      <c r="E194" s="7" t="s">
        <v>69</v>
      </c>
      <c r="F194" s="7" t="s">
        <v>435</v>
      </c>
      <c r="G194" s="7" t="s">
        <v>436</v>
      </c>
      <c r="H194" s="8" t="n">
        <v>65329</v>
      </c>
      <c r="I194" s="8" t="n">
        <v>65419</v>
      </c>
      <c r="J194" s="8"/>
      <c r="K194" s="8"/>
      <c r="L194" s="8" t="n">
        <f aca="false">I194-H194</f>
        <v>90</v>
      </c>
      <c r="M194" s="8" t="n">
        <f aca="false">K194-J194</f>
        <v>0</v>
      </c>
      <c r="N194" s="7"/>
      <c r="O194" s="7"/>
      <c r="P194" s="9" t="n">
        <f aca="false">(N194*L194)+(O194*M194)</f>
        <v>0</v>
      </c>
      <c r="Q194" s="10"/>
    </row>
    <row r="195" customFormat="false" ht="14.9" hidden="false" customHeight="false" outlineLevel="0" collapsed="false">
      <c r="A195" s="6" t="s">
        <v>4</v>
      </c>
      <c r="B195" s="7"/>
      <c r="C195" s="7" t="s">
        <v>437</v>
      </c>
      <c r="D195" s="6" t="s">
        <v>438</v>
      </c>
      <c r="E195" s="7" t="s">
        <v>23</v>
      </c>
      <c r="F195" s="7" t="s">
        <v>439</v>
      </c>
      <c r="G195" s="7" t="s">
        <v>440</v>
      </c>
      <c r="H195" s="8" t="n">
        <v>267620</v>
      </c>
      <c r="I195" s="8" t="n">
        <v>267800</v>
      </c>
      <c r="J195" s="8"/>
      <c r="K195" s="8"/>
      <c r="L195" s="8" t="n">
        <f aca="false">I195-H195</f>
        <v>180</v>
      </c>
      <c r="M195" s="8" t="n">
        <f aca="false">K195-J195</f>
        <v>0</v>
      </c>
      <c r="N195" s="7"/>
      <c r="O195" s="7"/>
      <c r="P195" s="9" t="n">
        <f aca="false">(N195*L195)+(O195*M195)</f>
        <v>0</v>
      </c>
      <c r="Q195" s="10"/>
    </row>
    <row r="196" customFormat="false" ht="14.9" hidden="false" customHeight="false" outlineLevel="0" collapsed="false">
      <c r="A196" s="6" t="s">
        <v>4</v>
      </c>
      <c r="B196" s="7"/>
      <c r="C196" s="7" t="s">
        <v>437</v>
      </c>
      <c r="D196" s="6" t="s">
        <v>438</v>
      </c>
      <c r="E196" s="7" t="s">
        <v>34</v>
      </c>
      <c r="F196" s="7" t="s">
        <v>441</v>
      </c>
      <c r="G196" s="7" t="s">
        <v>442</v>
      </c>
      <c r="H196" s="8" t="n">
        <v>13206</v>
      </c>
      <c r="I196" s="8" t="n">
        <v>14072</v>
      </c>
      <c r="J196" s="8"/>
      <c r="K196" s="8"/>
      <c r="L196" s="8" t="n">
        <f aca="false">I196-H196</f>
        <v>866</v>
      </c>
      <c r="M196" s="8" t="n">
        <f aca="false">K196-J196</f>
        <v>0</v>
      </c>
      <c r="N196" s="7"/>
      <c r="O196" s="7"/>
      <c r="P196" s="9" t="n">
        <f aca="false">(N196*L196)+(O196*M196)</f>
        <v>0</v>
      </c>
      <c r="Q196" s="10"/>
    </row>
    <row r="197" customFormat="false" ht="14.9" hidden="false" customHeight="false" outlineLevel="0" collapsed="false">
      <c r="A197" s="6" t="s">
        <v>4</v>
      </c>
      <c r="B197" s="6"/>
      <c r="C197" s="6" t="s">
        <v>437</v>
      </c>
      <c r="D197" s="6" t="s">
        <v>438</v>
      </c>
      <c r="E197" s="6" t="s">
        <v>54</v>
      </c>
      <c r="F197" s="6" t="s">
        <v>443</v>
      </c>
      <c r="G197" s="6" t="s">
        <v>444</v>
      </c>
      <c r="H197" s="8" t="n">
        <v>18575</v>
      </c>
      <c r="I197" s="8" t="n">
        <v>18575</v>
      </c>
      <c r="J197" s="13"/>
      <c r="K197" s="13"/>
      <c r="L197" s="8" t="n">
        <f aca="false">I197-H197</f>
        <v>0</v>
      </c>
      <c r="M197" s="8" t="n">
        <f aca="false">K197-J197</f>
        <v>0</v>
      </c>
      <c r="N197" s="6"/>
      <c r="O197" s="6"/>
      <c r="P197" s="9" t="n">
        <f aca="false">(N197*L197)+(O197*M197)</f>
        <v>0</v>
      </c>
      <c r="Q197" s="10"/>
    </row>
    <row r="198" customFormat="false" ht="14.9" hidden="false" customHeight="false" outlineLevel="0" collapsed="false">
      <c r="A198" s="6" t="s">
        <v>4</v>
      </c>
      <c r="B198" s="6"/>
      <c r="C198" s="6" t="s">
        <v>437</v>
      </c>
      <c r="D198" s="6" t="s">
        <v>438</v>
      </c>
      <c r="E198" s="6" t="s">
        <v>34</v>
      </c>
      <c r="F198" s="6" t="s">
        <v>445</v>
      </c>
      <c r="G198" s="6" t="s">
        <v>446</v>
      </c>
      <c r="H198" s="8" t="n">
        <v>34098</v>
      </c>
      <c r="I198" s="8" t="n">
        <v>34098</v>
      </c>
      <c r="J198" s="13"/>
      <c r="K198" s="13"/>
      <c r="L198" s="8" t="n">
        <f aca="false">I198-H198</f>
        <v>0</v>
      </c>
      <c r="M198" s="8" t="n">
        <f aca="false">K198-J198</f>
        <v>0</v>
      </c>
      <c r="N198" s="6"/>
      <c r="O198" s="6"/>
      <c r="P198" s="9" t="n">
        <f aca="false">(N198*L198)+(O198*M198)</f>
        <v>0</v>
      </c>
      <c r="Q198" s="10"/>
    </row>
    <row r="199" customFormat="false" ht="14.9" hidden="false" customHeight="false" outlineLevel="0" collapsed="false">
      <c r="A199" s="6" t="s">
        <v>4</v>
      </c>
      <c r="B199" s="7"/>
      <c r="C199" s="7" t="s">
        <v>437</v>
      </c>
      <c r="D199" s="6" t="s">
        <v>438</v>
      </c>
      <c r="E199" s="7" t="s">
        <v>69</v>
      </c>
      <c r="F199" s="7" t="s">
        <v>447</v>
      </c>
      <c r="G199" s="7" t="s">
        <v>448</v>
      </c>
      <c r="H199" s="8" t="n">
        <v>95030</v>
      </c>
      <c r="I199" s="8" t="n">
        <v>95030</v>
      </c>
      <c r="J199" s="8"/>
      <c r="K199" s="8"/>
      <c r="L199" s="8" t="n">
        <f aca="false">I199-H199</f>
        <v>0</v>
      </c>
      <c r="M199" s="8" t="n">
        <f aca="false">K199-J199</f>
        <v>0</v>
      </c>
      <c r="N199" s="7"/>
      <c r="O199" s="7"/>
      <c r="P199" s="9" t="n">
        <f aca="false">(N199*L199)+(O199*M199)</f>
        <v>0</v>
      </c>
      <c r="Q199" s="10"/>
    </row>
    <row r="200" customFormat="false" ht="14.9" hidden="false" customHeight="false" outlineLevel="0" collapsed="false">
      <c r="A200" s="6" t="s">
        <v>4</v>
      </c>
      <c r="B200" s="6"/>
      <c r="C200" s="6" t="s">
        <v>437</v>
      </c>
      <c r="D200" s="6" t="s">
        <v>438</v>
      </c>
      <c r="E200" s="6" t="s">
        <v>54</v>
      </c>
      <c r="F200" s="6" t="s">
        <v>449</v>
      </c>
      <c r="G200" s="6" t="s">
        <v>450</v>
      </c>
      <c r="H200" s="8" t="n">
        <v>5972</v>
      </c>
      <c r="I200" s="8" t="n">
        <v>5972</v>
      </c>
      <c r="J200" s="13"/>
      <c r="K200" s="13"/>
      <c r="L200" s="8" t="n">
        <f aca="false">I200-H200</f>
        <v>0</v>
      </c>
      <c r="M200" s="8" t="n">
        <f aca="false">K200-J200</f>
        <v>0</v>
      </c>
      <c r="N200" s="6"/>
      <c r="O200" s="6"/>
      <c r="P200" s="9" t="n">
        <f aca="false">(N200*L200)+(O200*M200)</f>
        <v>0</v>
      </c>
      <c r="Q200" s="10"/>
    </row>
    <row r="201" customFormat="false" ht="14.9" hidden="false" customHeight="false" outlineLevel="0" collapsed="false">
      <c r="A201" s="6" t="s">
        <v>4</v>
      </c>
      <c r="B201" s="6"/>
      <c r="C201" s="6" t="s">
        <v>437</v>
      </c>
      <c r="D201" s="6" t="s">
        <v>438</v>
      </c>
      <c r="E201" s="6" t="s">
        <v>109</v>
      </c>
      <c r="F201" s="6" t="s">
        <v>451</v>
      </c>
      <c r="G201" s="6" t="s">
        <v>452</v>
      </c>
      <c r="H201" s="8" t="n">
        <v>3999</v>
      </c>
      <c r="I201" s="8" t="n">
        <v>3999</v>
      </c>
      <c r="J201" s="13"/>
      <c r="K201" s="13"/>
      <c r="L201" s="8" t="n">
        <f aca="false">I201-H201</f>
        <v>0</v>
      </c>
      <c r="M201" s="8" t="n">
        <f aca="false">K201-J201</f>
        <v>0</v>
      </c>
      <c r="N201" s="6"/>
      <c r="O201" s="6"/>
      <c r="P201" s="9" t="n">
        <f aca="false">(N201*L201)+(O201*M201)</f>
        <v>0</v>
      </c>
      <c r="Q201" s="10"/>
    </row>
    <row r="202" customFormat="false" ht="14.9" hidden="false" customHeight="false" outlineLevel="0" collapsed="false">
      <c r="A202" s="6" t="s">
        <v>4</v>
      </c>
      <c r="B202" s="7"/>
      <c r="C202" s="7" t="s">
        <v>437</v>
      </c>
      <c r="D202" s="6" t="s">
        <v>438</v>
      </c>
      <c r="E202" s="7" t="s">
        <v>54</v>
      </c>
      <c r="F202" s="7" t="s">
        <v>453</v>
      </c>
      <c r="G202" s="7" t="s">
        <v>454</v>
      </c>
      <c r="H202" s="8" t="n">
        <v>13708</v>
      </c>
      <c r="I202" s="8" t="n">
        <v>15071</v>
      </c>
      <c r="J202" s="8"/>
      <c r="K202" s="8"/>
      <c r="L202" s="8" t="n">
        <f aca="false">I202-H202</f>
        <v>1363</v>
      </c>
      <c r="M202" s="8" t="n">
        <f aca="false">K202-J202</f>
        <v>0</v>
      </c>
      <c r="N202" s="7"/>
      <c r="O202" s="7"/>
      <c r="P202" s="9" t="n">
        <f aca="false">(N202*L202)+(O202*M202)</f>
        <v>0</v>
      </c>
      <c r="Q202" s="10"/>
    </row>
    <row r="203" customFormat="false" ht="14.9" hidden="false" customHeight="false" outlineLevel="0" collapsed="false">
      <c r="A203" s="6" t="s">
        <v>4</v>
      </c>
      <c r="B203" s="7"/>
      <c r="C203" s="7" t="s">
        <v>437</v>
      </c>
      <c r="D203" s="6" t="s">
        <v>438</v>
      </c>
      <c r="E203" s="7" t="s">
        <v>34</v>
      </c>
      <c r="F203" s="7" t="s">
        <v>455</v>
      </c>
      <c r="G203" s="7" t="s">
        <v>456</v>
      </c>
      <c r="H203" s="8" t="n">
        <v>146858</v>
      </c>
      <c r="I203" s="8" t="n">
        <v>146858</v>
      </c>
      <c r="J203" s="8"/>
      <c r="K203" s="8"/>
      <c r="L203" s="8" t="n">
        <f aca="false">I203-H203</f>
        <v>0</v>
      </c>
      <c r="M203" s="8" t="n">
        <f aca="false">K203-J203</f>
        <v>0</v>
      </c>
      <c r="N203" s="7"/>
      <c r="O203" s="7"/>
      <c r="P203" s="9" t="n">
        <f aca="false">(N203*L203)+(O203*M203)</f>
        <v>0</v>
      </c>
      <c r="Q203" s="10"/>
    </row>
    <row r="204" customFormat="false" ht="14.9" hidden="false" customHeight="false" outlineLevel="0" collapsed="false">
      <c r="A204" s="6" t="s">
        <v>4</v>
      </c>
      <c r="B204" s="7"/>
      <c r="C204" s="7" t="s">
        <v>437</v>
      </c>
      <c r="D204" s="6" t="s">
        <v>438</v>
      </c>
      <c r="E204" s="7" t="s">
        <v>54</v>
      </c>
      <c r="F204" s="7" t="s">
        <v>457</v>
      </c>
      <c r="G204" s="7" t="s">
        <v>458</v>
      </c>
      <c r="H204" s="8" t="n">
        <v>72377</v>
      </c>
      <c r="I204" s="8" t="n">
        <v>72431</v>
      </c>
      <c r="J204" s="8"/>
      <c r="K204" s="8"/>
      <c r="L204" s="8" t="n">
        <f aca="false">I204-H204</f>
        <v>54</v>
      </c>
      <c r="M204" s="8" t="n">
        <f aca="false">K204-J204</f>
        <v>0</v>
      </c>
      <c r="N204" s="7"/>
      <c r="O204" s="7"/>
      <c r="P204" s="9" t="n">
        <f aca="false">(N204*L204)+(O204*M204)</f>
        <v>0</v>
      </c>
      <c r="Q204" s="10"/>
    </row>
    <row r="205" customFormat="false" ht="14.9" hidden="false" customHeight="false" outlineLevel="0" collapsed="false">
      <c r="A205" s="6" t="s">
        <v>4</v>
      </c>
      <c r="B205" s="6"/>
      <c r="C205" s="6" t="s">
        <v>437</v>
      </c>
      <c r="D205" s="6" t="s">
        <v>438</v>
      </c>
      <c r="E205" s="6" t="s">
        <v>54</v>
      </c>
      <c r="F205" s="6" t="s">
        <v>459</v>
      </c>
      <c r="G205" s="6" t="s">
        <v>460</v>
      </c>
      <c r="H205" s="8" t="n">
        <v>33730</v>
      </c>
      <c r="I205" s="8" t="n">
        <v>33926</v>
      </c>
      <c r="J205" s="13"/>
      <c r="K205" s="13"/>
      <c r="L205" s="8" t="n">
        <f aca="false">I205-H205</f>
        <v>196</v>
      </c>
      <c r="M205" s="8" t="n">
        <f aca="false">K205-J205</f>
        <v>0</v>
      </c>
      <c r="N205" s="6"/>
      <c r="O205" s="6"/>
      <c r="P205" s="9" t="n">
        <f aca="false">(N205*L205)+(O205*M205)</f>
        <v>0</v>
      </c>
      <c r="Q205" s="10"/>
    </row>
    <row r="206" customFormat="false" ht="14.9" hidden="false" customHeight="false" outlineLevel="0" collapsed="false">
      <c r="A206" s="6" t="s">
        <v>4</v>
      </c>
      <c r="B206" s="7"/>
      <c r="C206" s="7" t="s">
        <v>437</v>
      </c>
      <c r="D206" s="6" t="s">
        <v>438</v>
      </c>
      <c r="E206" s="7" t="s">
        <v>34</v>
      </c>
      <c r="F206" s="7" t="s">
        <v>461</v>
      </c>
      <c r="G206" s="7" t="s">
        <v>462</v>
      </c>
      <c r="H206" s="8" t="n">
        <v>15437</v>
      </c>
      <c r="I206" s="8" t="n">
        <v>15437</v>
      </c>
      <c r="J206" s="8"/>
      <c r="K206" s="8"/>
      <c r="L206" s="8" t="n">
        <f aca="false">I206-H206</f>
        <v>0</v>
      </c>
      <c r="M206" s="8" t="n">
        <f aca="false">K206-J206</f>
        <v>0</v>
      </c>
      <c r="N206" s="7"/>
      <c r="O206" s="7"/>
      <c r="P206" s="9" t="n">
        <f aca="false">(N206*L206)+(O206*M206)</f>
        <v>0</v>
      </c>
      <c r="Q206" s="10"/>
    </row>
    <row r="207" customFormat="false" ht="14.9" hidden="false" customHeight="false" outlineLevel="0" collapsed="false">
      <c r="A207" s="6" t="s">
        <v>4</v>
      </c>
      <c r="B207" s="7"/>
      <c r="C207" s="7" t="s">
        <v>437</v>
      </c>
      <c r="D207" s="6" t="s">
        <v>438</v>
      </c>
      <c r="E207" s="7" t="s">
        <v>23</v>
      </c>
      <c r="F207" s="7" t="s">
        <v>463</v>
      </c>
      <c r="G207" s="7" t="s">
        <v>464</v>
      </c>
      <c r="H207" s="8" t="n">
        <v>467384</v>
      </c>
      <c r="I207" s="8" t="n">
        <v>467384</v>
      </c>
      <c r="J207" s="8"/>
      <c r="K207" s="8"/>
      <c r="L207" s="8" t="n">
        <f aca="false">I207-H207</f>
        <v>0</v>
      </c>
      <c r="M207" s="8" t="n">
        <f aca="false">K207-J207</f>
        <v>0</v>
      </c>
      <c r="N207" s="7"/>
      <c r="O207" s="7"/>
      <c r="P207" s="9" t="n">
        <f aca="false">(N207*L207)+(O207*M207)</f>
        <v>0</v>
      </c>
      <c r="Q207" s="10"/>
    </row>
    <row r="208" customFormat="false" ht="14.9" hidden="false" customHeight="false" outlineLevel="0" collapsed="false">
      <c r="A208" s="6" t="s">
        <v>4</v>
      </c>
      <c r="B208" s="7"/>
      <c r="C208" s="7" t="s">
        <v>437</v>
      </c>
      <c r="D208" s="6" t="s">
        <v>438</v>
      </c>
      <c r="E208" s="7" t="s">
        <v>46</v>
      </c>
      <c r="F208" s="7" t="s">
        <v>465</v>
      </c>
      <c r="G208" s="7" t="s">
        <v>466</v>
      </c>
      <c r="H208" s="8" t="n">
        <v>73120</v>
      </c>
      <c r="I208" s="8" t="n">
        <v>76642</v>
      </c>
      <c r="J208" s="8"/>
      <c r="K208" s="8"/>
      <c r="L208" s="8" t="n">
        <f aca="false">I208-H208</f>
        <v>3522</v>
      </c>
      <c r="M208" s="8" t="n">
        <f aca="false">K208-J208</f>
        <v>0</v>
      </c>
      <c r="N208" s="7"/>
      <c r="O208" s="7"/>
      <c r="P208" s="9" t="n">
        <f aca="false">(N208*L208)+(O208*M208)</f>
        <v>0</v>
      </c>
      <c r="Q208" s="10"/>
    </row>
    <row r="209" customFormat="false" ht="14.9" hidden="false" customHeight="false" outlineLevel="0" collapsed="false">
      <c r="A209" s="6" t="s">
        <v>4</v>
      </c>
      <c r="B209" s="7"/>
      <c r="C209" s="7" t="s">
        <v>437</v>
      </c>
      <c r="D209" s="6" t="s">
        <v>438</v>
      </c>
      <c r="E209" s="0" t="s">
        <v>380</v>
      </c>
      <c r="F209" s="7" t="s">
        <v>467</v>
      </c>
      <c r="G209" s="7" t="s">
        <v>468</v>
      </c>
      <c r="H209" s="8" t="n">
        <v>129557</v>
      </c>
      <c r="I209" s="8" t="n">
        <v>131696</v>
      </c>
      <c r="J209" s="8"/>
      <c r="K209" s="8"/>
      <c r="L209" s="8" t="n">
        <f aca="false">I209-H209</f>
        <v>2139</v>
      </c>
      <c r="M209" s="8" t="n">
        <f aca="false">K209-J209</f>
        <v>0</v>
      </c>
      <c r="N209" s="7"/>
      <c r="O209" s="7"/>
      <c r="P209" s="9" t="n">
        <f aca="false">(N209*L209)+(O209*M209)</f>
        <v>0</v>
      </c>
      <c r="Q209" s="10"/>
    </row>
    <row r="210" customFormat="false" ht="14.9" hidden="false" customHeight="false" outlineLevel="0" collapsed="false">
      <c r="A210" s="6" t="s">
        <v>4</v>
      </c>
      <c r="B210" s="7"/>
      <c r="C210" s="7" t="s">
        <v>437</v>
      </c>
      <c r="D210" s="6" t="s">
        <v>438</v>
      </c>
      <c r="E210" s="7" t="s">
        <v>34</v>
      </c>
      <c r="F210" s="7" t="s">
        <v>469</v>
      </c>
      <c r="G210" s="7" t="s">
        <v>470</v>
      </c>
      <c r="H210" s="8" t="n">
        <v>165352</v>
      </c>
      <c r="I210" s="8" t="n">
        <v>165352</v>
      </c>
      <c r="J210" s="8"/>
      <c r="K210" s="8"/>
      <c r="L210" s="8" t="n">
        <f aca="false">I210-H210</f>
        <v>0</v>
      </c>
      <c r="M210" s="8" t="n">
        <f aca="false">K210-J210</f>
        <v>0</v>
      </c>
      <c r="N210" s="7"/>
      <c r="O210" s="7"/>
      <c r="P210" s="9" t="n">
        <f aca="false">(N210*L210)+(O210*M210)</f>
        <v>0</v>
      </c>
      <c r="Q210" s="10"/>
    </row>
    <row r="211" customFormat="false" ht="14.9" hidden="false" customHeight="false" outlineLevel="0" collapsed="false">
      <c r="A211" s="6" t="s">
        <v>4</v>
      </c>
      <c r="B211" s="7"/>
      <c r="C211" s="7" t="s">
        <v>437</v>
      </c>
      <c r="D211" s="6" t="s">
        <v>438</v>
      </c>
      <c r="E211" s="7" t="s">
        <v>34</v>
      </c>
      <c r="F211" s="7" t="s">
        <v>471</v>
      </c>
      <c r="G211" s="7" t="s">
        <v>472</v>
      </c>
      <c r="H211" s="8" t="n">
        <v>32492</v>
      </c>
      <c r="I211" s="8" t="n">
        <v>34864</v>
      </c>
      <c r="J211" s="8"/>
      <c r="K211" s="8"/>
      <c r="L211" s="8" t="n">
        <f aca="false">I211-H211</f>
        <v>2372</v>
      </c>
      <c r="M211" s="8" t="n">
        <f aca="false">K211-J211</f>
        <v>0</v>
      </c>
      <c r="N211" s="7"/>
      <c r="O211" s="7"/>
      <c r="P211" s="9" t="n">
        <f aca="false">(N211*L211)+(O211*M211)</f>
        <v>0</v>
      </c>
      <c r="Q211" s="10"/>
    </row>
    <row r="212" customFormat="false" ht="14.9" hidden="false" customHeight="false" outlineLevel="0" collapsed="false">
      <c r="A212" s="6" t="s">
        <v>4</v>
      </c>
      <c r="B212" s="7"/>
      <c r="C212" s="7" t="s">
        <v>437</v>
      </c>
      <c r="D212" s="6" t="s">
        <v>438</v>
      </c>
      <c r="E212" s="7" t="s">
        <v>23</v>
      </c>
      <c r="F212" s="7" t="s">
        <v>473</v>
      </c>
      <c r="G212" s="7" t="s">
        <v>474</v>
      </c>
      <c r="H212" s="8" t="n">
        <v>131650</v>
      </c>
      <c r="I212" s="8" t="n">
        <v>133675</v>
      </c>
      <c r="J212" s="8"/>
      <c r="K212" s="8"/>
      <c r="L212" s="8" t="n">
        <f aca="false">I212-H212</f>
        <v>2025</v>
      </c>
      <c r="M212" s="8" t="n">
        <f aca="false">K212-J212</f>
        <v>0</v>
      </c>
      <c r="N212" s="7"/>
      <c r="O212" s="7"/>
      <c r="P212" s="9" t="n">
        <f aca="false">(N212*L212)+(O212*M212)</f>
        <v>0</v>
      </c>
      <c r="Q212" s="10"/>
    </row>
    <row r="213" customFormat="false" ht="14.9" hidden="false" customHeight="false" outlineLevel="0" collapsed="false">
      <c r="A213" s="6" t="s">
        <v>4</v>
      </c>
      <c r="B213" s="6"/>
      <c r="C213" s="6" t="s">
        <v>437</v>
      </c>
      <c r="D213" s="6" t="s">
        <v>438</v>
      </c>
      <c r="E213" s="6" t="s">
        <v>54</v>
      </c>
      <c r="F213" s="6" t="s">
        <v>475</v>
      </c>
      <c r="G213" s="6" t="s">
        <v>476</v>
      </c>
      <c r="H213" s="8" t="n">
        <v>62932</v>
      </c>
      <c r="I213" s="8" t="n">
        <v>62932</v>
      </c>
      <c r="J213" s="13"/>
      <c r="K213" s="13"/>
      <c r="L213" s="8" t="n">
        <f aca="false">I213-H213</f>
        <v>0</v>
      </c>
      <c r="M213" s="8" t="n">
        <f aca="false">K213-J213</f>
        <v>0</v>
      </c>
      <c r="N213" s="6"/>
      <c r="O213" s="6"/>
      <c r="P213" s="9" t="n">
        <f aca="false">(N213*L213)+(O213*M213)</f>
        <v>0</v>
      </c>
      <c r="Q213" s="10"/>
    </row>
    <row r="214" customFormat="false" ht="14.9" hidden="false" customHeight="false" outlineLevel="0" collapsed="false">
      <c r="A214" s="6" t="s">
        <v>4</v>
      </c>
      <c r="B214" s="7"/>
      <c r="C214" s="7" t="s">
        <v>437</v>
      </c>
      <c r="D214" s="6" t="s">
        <v>438</v>
      </c>
      <c r="E214" s="7" t="s">
        <v>69</v>
      </c>
      <c r="F214" s="7" t="s">
        <v>477</v>
      </c>
      <c r="G214" s="7" t="s">
        <v>478</v>
      </c>
      <c r="H214" s="8" t="n">
        <v>66296</v>
      </c>
      <c r="I214" s="8" t="n">
        <v>66296</v>
      </c>
      <c r="J214" s="8"/>
      <c r="K214" s="8"/>
      <c r="L214" s="8" t="n">
        <f aca="false">I214-H214</f>
        <v>0</v>
      </c>
      <c r="M214" s="8" t="n">
        <f aca="false">K214-J214</f>
        <v>0</v>
      </c>
      <c r="N214" s="7"/>
      <c r="O214" s="7"/>
      <c r="P214" s="9" t="n">
        <f aca="false">(N214*L214)+(O214*M214)</f>
        <v>0</v>
      </c>
      <c r="Q214" s="10"/>
    </row>
    <row r="215" customFormat="false" ht="14.9" hidden="false" customHeight="false" outlineLevel="0" collapsed="false">
      <c r="A215" s="6" t="s">
        <v>4</v>
      </c>
      <c r="B215" s="7"/>
      <c r="C215" s="7" t="s">
        <v>437</v>
      </c>
      <c r="D215" s="6" t="s">
        <v>438</v>
      </c>
      <c r="E215" s="7" t="s">
        <v>34</v>
      </c>
      <c r="F215" s="7" t="s">
        <v>479</v>
      </c>
      <c r="G215" s="7" t="s">
        <v>480</v>
      </c>
      <c r="H215" s="8" t="n">
        <v>23020</v>
      </c>
      <c r="I215" s="8" t="n">
        <v>23020</v>
      </c>
      <c r="J215" s="8"/>
      <c r="K215" s="8"/>
      <c r="L215" s="8" t="n">
        <f aca="false">I215-H215</f>
        <v>0</v>
      </c>
      <c r="M215" s="8" t="n">
        <f aca="false">K215-J215</f>
        <v>0</v>
      </c>
      <c r="N215" s="7"/>
      <c r="O215" s="7"/>
      <c r="P215" s="9" t="n">
        <f aca="false">(N215*L215)+(O215*M215)</f>
        <v>0</v>
      </c>
      <c r="Q215" s="10"/>
    </row>
    <row r="216" customFormat="false" ht="14.9" hidden="false" customHeight="false" outlineLevel="0" collapsed="false">
      <c r="A216" s="6" t="s">
        <v>4</v>
      </c>
      <c r="B216" s="7"/>
      <c r="C216" s="7" t="s">
        <v>437</v>
      </c>
      <c r="D216" s="6" t="s">
        <v>438</v>
      </c>
      <c r="E216" s="7" t="s">
        <v>54</v>
      </c>
      <c r="F216" s="7" t="s">
        <v>481</v>
      </c>
      <c r="G216" s="7" t="s">
        <v>482</v>
      </c>
      <c r="H216" s="8" t="n">
        <v>119441</v>
      </c>
      <c r="I216" s="8" t="n">
        <v>119441</v>
      </c>
      <c r="J216" s="8"/>
      <c r="K216" s="8"/>
      <c r="L216" s="8" t="n">
        <f aca="false">I216-H216</f>
        <v>0</v>
      </c>
      <c r="M216" s="8" t="n">
        <f aca="false">K216-J216</f>
        <v>0</v>
      </c>
      <c r="N216" s="7"/>
      <c r="O216" s="7"/>
      <c r="P216" s="9" t="n">
        <f aca="false">(N216*L216)+(O216*M216)</f>
        <v>0</v>
      </c>
      <c r="Q216" s="16"/>
    </row>
    <row r="217" s="12" customFormat="true" ht="14.9" hidden="false" customHeight="false" outlineLevel="0" collapsed="false">
      <c r="A217" s="6" t="s">
        <v>4</v>
      </c>
      <c r="B217" s="6"/>
      <c r="C217" s="6" t="s">
        <v>437</v>
      </c>
      <c r="D217" s="6" t="s">
        <v>438</v>
      </c>
      <c r="E217" s="6" t="s">
        <v>54</v>
      </c>
      <c r="F217" s="6" t="s">
        <v>483</v>
      </c>
      <c r="G217" s="6" t="s">
        <v>484</v>
      </c>
      <c r="H217" s="8" t="n">
        <v>27396</v>
      </c>
      <c r="I217" s="8" t="n">
        <v>27668</v>
      </c>
      <c r="J217" s="13"/>
      <c r="K217" s="13"/>
      <c r="L217" s="8" t="n">
        <f aca="false">I217-H217</f>
        <v>272</v>
      </c>
      <c r="M217" s="8" t="n">
        <f aca="false">K217-J217</f>
        <v>0</v>
      </c>
      <c r="N217" s="6"/>
      <c r="O217" s="6"/>
      <c r="P217" s="9" t="n">
        <f aca="false">(N217*L217)+(O217*M217)</f>
        <v>0</v>
      </c>
      <c r="Q217" s="10"/>
    </row>
    <row r="218" customFormat="false" ht="14.9" hidden="false" customHeight="false" outlineLevel="0" collapsed="false">
      <c r="A218" s="6" t="s">
        <v>4</v>
      </c>
      <c r="B218" s="7"/>
      <c r="C218" s="7" t="s">
        <v>437</v>
      </c>
      <c r="D218" s="6" t="s">
        <v>438</v>
      </c>
      <c r="E218" s="7" t="s">
        <v>34</v>
      </c>
      <c r="F218" s="7" t="s">
        <v>485</v>
      </c>
      <c r="G218" s="7" t="s">
        <v>486</v>
      </c>
      <c r="H218" s="8" t="n">
        <v>14267</v>
      </c>
      <c r="I218" s="8" t="n">
        <v>14267</v>
      </c>
      <c r="J218" s="8"/>
      <c r="K218" s="8"/>
      <c r="L218" s="8" t="n">
        <f aca="false">I218-H218</f>
        <v>0</v>
      </c>
      <c r="M218" s="8" t="n">
        <f aca="false">K218-J218</f>
        <v>0</v>
      </c>
      <c r="N218" s="7"/>
      <c r="O218" s="7"/>
      <c r="P218" s="9" t="n">
        <f aca="false">(N218*L218)+(O218*M218)</f>
        <v>0</v>
      </c>
      <c r="Q218" s="10"/>
    </row>
    <row r="219" customFormat="false" ht="14.9" hidden="false" customHeight="false" outlineLevel="0" collapsed="false">
      <c r="A219" s="6" t="s">
        <v>4</v>
      </c>
      <c r="B219" s="7"/>
      <c r="C219" s="7" t="s">
        <v>437</v>
      </c>
      <c r="D219" s="6" t="s">
        <v>438</v>
      </c>
      <c r="E219" s="7" t="s">
        <v>54</v>
      </c>
      <c r="F219" s="7" t="s">
        <v>487</v>
      </c>
      <c r="G219" s="7" t="s">
        <v>488</v>
      </c>
      <c r="H219" s="8" t="n">
        <v>42117</v>
      </c>
      <c r="I219" s="8" t="n">
        <v>42117</v>
      </c>
      <c r="J219" s="8"/>
      <c r="K219" s="8"/>
      <c r="L219" s="8" t="n">
        <f aca="false">I219-H219</f>
        <v>0</v>
      </c>
      <c r="M219" s="8" t="n">
        <f aca="false">K219-J219</f>
        <v>0</v>
      </c>
      <c r="N219" s="7"/>
      <c r="O219" s="7"/>
      <c r="P219" s="9" t="n">
        <f aca="false">(N219*L219)+(O219*M219)</f>
        <v>0</v>
      </c>
      <c r="Q219" s="10"/>
    </row>
    <row r="220" customFormat="false" ht="14.9" hidden="false" customHeight="false" outlineLevel="0" collapsed="false">
      <c r="A220" s="6" t="s">
        <v>4</v>
      </c>
      <c r="B220" s="7"/>
      <c r="C220" s="7" t="s">
        <v>489</v>
      </c>
      <c r="D220" s="6" t="s">
        <v>490</v>
      </c>
      <c r="E220" s="7" t="s">
        <v>49</v>
      </c>
      <c r="F220" s="7" t="s">
        <v>491</v>
      </c>
      <c r="G220" s="7" t="s">
        <v>492</v>
      </c>
      <c r="H220" s="8" t="n">
        <v>132085</v>
      </c>
      <c r="I220" s="8" t="n">
        <v>133477</v>
      </c>
      <c r="J220" s="8"/>
      <c r="K220" s="8"/>
      <c r="L220" s="8" t="n">
        <f aca="false">I220-H220</f>
        <v>1392</v>
      </c>
      <c r="M220" s="8" t="n">
        <f aca="false">K220-J220</f>
        <v>0</v>
      </c>
      <c r="N220" s="7"/>
      <c r="O220" s="7"/>
      <c r="P220" s="9" t="n">
        <f aca="false">(N220*L220)+(O220*M220)</f>
        <v>0</v>
      </c>
      <c r="Q220" s="10"/>
    </row>
    <row r="221" customFormat="false" ht="14.9" hidden="false" customHeight="false" outlineLevel="0" collapsed="false">
      <c r="A221" s="6" t="s">
        <v>4</v>
      </c>
      <c r="B221" s="7"/>
      <c r="C221" s="7" t="s">
        <v>489</v>
      </c>
      <c r="D221" s="6" t="s">
        <v>490</v>
      </c>
      <c r="E221" s="7" t="s">
        <v>23</v>
      </c>
      <c r="F221" s="7" t="s">
        <v>493</v>
      </c>
      <c r="G221" s="7" t="s">
        <v>494</v>
      </c>
      <c r="H221" s="8" t="n">
        <v>518437</v>
      </c>
      <c r="I221" s="8" t="n">
        <v>518638</v>
      </c>
      <c r="J221" s="8"/>
      <c r="K221" s="8"/>
      <c r="L221" s="8" t="n">
        <f aca="false">I221-H221</f>
        <v>201</v>
      </c>
      <c r="M221" s="8" t="n">
        <f aca="false">K221-J221</f>
        <v>0</v>
      </c>
      <c r="N221" s="7"/>
      <c r="O221" s="7"/>
      <c r="P221" s="9" t="n">
        <f aca="false">(N221*L221)+(O221*M221)</f>
        <v>0</v>
      </c>
      <c r="Q221" s="10"/>
    </row>
    <row r="222" customFormat="false" ht="14.9" hidden="false" customHeight="false" outlineLevel="0" collapsed="false">
      <c r="A222" s="6" t="s">
        <v>4</v>
      </c>
      <c r="B222" s="7"/>
      <c r="C222" s="7" t="s">
        <v>489</v>
      </c>
      <c r="D222" s="6" t="s">
        <v>490</v>
      </c>
      <c r="E222" s="7" t="s">
        <v>23</v>
      </c>
      <c r="F222" s="7" t="s">
        <v>495</v>
      </c>
      <c r="G222" s="7" t="s">
        <v>496</v>
      </c>
      <c r="H222" s="8" t="n">
        <v>256051</v>
      </c>
      <c r="I222" s="8" t="n">
        <v>259901</v>
      </c>
      <c r="J222" s="8"/>
      <c r="K222" s="8"/>
      <c r="L222" s="8" t="n">
        <f aca="false">I222-H222</f>
        <v>3850</v>
      </c>
      <c r="M222" s="8" t="n">
        <f aca="false">K222-J222</f>
        <v>0</v>
      </c>
      <c r="N222" s="7"/>
      <c r="O222" s="7"/>
      <c r="P222" s="9" t="n">
        <f aca="false">(N222*L222)+(O222*M222)</f>
        <v>0</v>
      </c>
      <c r="Q222" s="10"/>
    </row>
    <row r="223" customFormat="false" ht="14.9" hidden="false" customHeight="false" outlineLevel="0" collapsed="false">
      <c r="A223" s="6" t="s">
        <v>4</v>
      </c>
      <c r="B223" s="7"/>
      <c r="C223" s="7" t="s">
        <v>489</v>
      </c>
      <c r="D223" s="6" t="s">
        <v>490</v>
      </c>
      <c r="E223" s="7" t="s">
        <v>54</v>
      </c>
      <c r="F223" s="7" t="s">
        <v>497</v>
      </c>
      <c r="G223" s="7" t="s">
        <v>498</v>
      </c>
      <c r="H223" s="8" t="n">
        <v>113819</v>
      </c>
      <c r="I223" s="8" t="n">
        <v>118179</v>
      </c>
      <c r="J223" s="8"/>
      <c r="K223" s="8"/>
      <c r="L223" s="8" t="n">
        <f aca="false">I223-H223</f>
        <v>4360</v>
      </c>
      <c r="M223" s="8" t="n">
        <f aca="false">K223-J223</f>
        <v>0</v>
      </c>
      <c r="N223" s="7"/>
      <c r="O223" s="7"/>
      <c r="P223" s="9" t="n">
        <f aca="false">(N223*L223)+(O223*M223)</f>
        <v>0</v>
      </c>
      <c r="Q223" s="10"/>
    </row>
    <row r="224" customFormat="false" ht="13.5" hidden="false" customHeight="true" outlineLevel="0" collapsed="false">
      <c r="A224" s="6" t="s">
        <v>4</v>
      </c>
      <c r="B224" s="7"/>
      <c r="C224" s="7" t="s">
        <v>489</v>
      </c>
      <c r="D224" s="6" t="s">
        <v>490</v>
      </c>
      <c r="E224" s="7" t="s">
        <v>23</v>
      </c>
      <c r="F224" s="7" t="s">
        <v>499</v>
      </c>
      <c r="G224" s="7" t="s">
        <v>500</v>
      </c>
      <c r="H224" s="8" t="n">
        <v>219212</v>
      </c>
      <c r="I224" s="8" t="n">
        <v>219212</v>
      </c>
      <c r="J224" s="8"/>
      <c r="K224" s="8"/>
      <c r="L224" s="8" t="n">
        <f aca="false">I224-H224</f>
        <v>0</v>
      </c>
      <c r="M224" s="8" t="n">
        <f aca="false">K224-J224</f>
        <v>0</v>
      </c>
      <c r="N224" s="7"/>
      <c r="O224" s="7"/>
      <c r="P224" s="9" t="n">
        <f aca="false">(N224*L224)+(O224*M224)</f>
        <v>0</v>
      </c>
      <c r="Q224" s="10"/>
    </row>
    <row r="225" customFormat="false" ht="14.9" hidden="false" customHeight="false" outlineLevel="0" collapsed="false">
      <c r="A225" s="6" t="s">
        <v>4</v>
      </c>
      <c r="B225" s="7"/>
      <c r="C225" s="7" t="s">
        <v>489</v>
      </c>
      <c r="D225" s="6" t="s">
        <v>490</v>
      </c>
      <c r="E225" s="7" t="s">
        <v>49</v>
      </c>
      <c r="F225" s="7" t="s">
        <v>501</v>
      </c>
      <c r="G225" s="7" t="s">
        <v>502</v>
      </c>
      <c r="H225" s="8" t="n">
        <v>73612</v>
      </c>
      <c r="I225" s="8" t="n">
        <v>74751</v>
      </c>
      <c r="J225" s="8"/>
      <c r="K225" s="8"/>
      <c r="L225" s="8" t="n">
        <f aca="false">I225-H225</f>
        <v>1139</v>
      </c>
      <c r="M225" s="8" t="n">
        <f aca="false">K225-J225</f>
        <v>0</v>
      </c>
      <c r="N225" s="7"/>
      <c r="O225" s="7"/>
      <c r="P225" s="9" t="n">
        <f aca="false">(N225*L225)+(O225*M225)</f>
        <v>0</v>
      </c>
      <c r="Q225" s="10"/>
    </row>
    <row r="226" customFormat="false" ht="14.9" hidden="false" customHeight="false" outlineLevel="0" collapsed="false">
      <c r="A226" s="6" t="s">
        <v>4</v>
      </c>
      <c r="B226" s="7"/>
      <c r="C226" s="7" t="s">
        <v>489</v>
      </c>
      <c r="D226" s="6" t="s">
        <v>490</v>
      </c>
      <c r="E226" s="7" t="s">
        <v>49</v>
      </c>
      <c r="F226" s="7" t="s">
        <v>503</v>
      </c>
      <c r="G226" s="7" t="s">
        <v>504</v>
      </c>
      <c r="H226" s="8" t="n">
        <v>6560</v>
      </c>
      <c r="I226" s="8" t="n">
        <v>6830</v>
      </c>
      <c r="J226" s="8"/>
      <c r="K226" s="8"/>
      <c r="L226" s="8" t="n">
        <f aca="false">I226-H226</f>
        <v>270</v>
      </c>
      <c r="M226" s="8" t="n">
        <f aca="false">K226-J226</f>
        <v>0</v>
      </c>
      <c r="N226" s="7"/>
      <c r="O226" s="7"/>
      <c r="P226" s="9" t="n">
        <f aca="false">(N226*L226)+(O226*M226)</f>
        <v>0</v>
      </c>
      <c r="Q226" s="10"/>
    </row>
    <row r="227" customFormat="false" ht="14.9" hidden="false" customHeight="false" outlineLevel="0" collapsed="false">
      <c r="A227" s="6" t="s">
        <v>4</v>
      </c>
      <c r="B227" s="7"/>
      <c r="C227" s="7" t="s">
        <v>489</v>
      </c>
      <c r="D227" s="6" t="s">
        <v>490</v>
      </c>
      <c r="E227" s="7" t="s">
        <v>23</v>
      </c>
      <c r="F227" s="17" t="s">
        <v>505</v>
      </c>
      <c r="G227" s="17" t="s">
        <v>506</v>
      </c>
      <c r="H227" s="8" t="n">
        <v>17178</v>
      </c>
      <c r="I227" s="8" t="n">
        <v>17855</v>
      </c>
      <c r="J227" s="8"/>
      <c r="K227" s="8"/>
      <c r="L227" s="8" t="n">
        <f aca="false">I227-H227</f>
        <v>677</v>
      </c>
      <c r="M227" s="8" t="n">
        <f aca="false">K227-J227</f>
        <v>0</v>
      </c>
      <c r="N227" s="7"/>
      <c r="O227" s="7"/>
      <c r="P227" s="9" t="n">
        <f aca="false">(N227*L227)+(O227*M227)</f>
        <v>0</v>
      </c>
      <c r="Q227" s="10"/>
    </row>
    <row r="228" customFormat="false" ht="14.9" hidden="false" customHeight="false" outlineLevel="0" collapsed="false">
      <c r="A228" s="6" t="s">
        <v>4</v>
      </c>
      <c r="B228" s="7"/>
      <c r="C228" s="7" t="s">
        <v>489</v>
      </c>
      <c r="D228" s="6" t="s">
        <v>490</v>
      </c>
      <c r="E228" s="7" t="s">
        <v>507</v>
      </c>
      <c r="F228" s="7" t="s">
        <v>508</v>
      </c>
      <c r="G228" s="14" t="s">
        <v>509</v>
      </c>
      <c r="H228" s="8" t="n">
        <v>326904</v>
      </c>
      <c r="I228" s="8" t="n">
        <v>327172</v>
      </c>
      <c r="J228" s="8"/>
      <c r="K228" s="8"/>
      <c r="L228" s="8" t="n">
        <f aca="false">I228-H228</f>
        <v>268</v>
      </c>
      <c r="M228" s="8" t="n">
        <f aca="false">K228-J228</f>
        <v>0</v>
      </c>
      <c r="N228" s="7"/>
      <c r="O228" s="7"/>
      <c r="P228" s="9" t="n">
        <f aca="false">(N228*L228)+(O228*M228)</f>
        <v>0</v>
      </c>
      <c r="Q228" s="10"/>
    </row>
    <row r="229" customFormat="false" ht="14.9" hidden="false" customHeight="false" outlineLevel="0" collapsed="false">
      <c r="A229" s="6" t="s">
        <v>4</v>
      </c>
      <c r="B229" s="7"/>
      <c r="C229" s="7" t="s">
        <v>489</v>
      </c>
      <c r="D229" s="6" t="s">
        <v>490</v>
      </c>
      <c r="E229" s="7" t="s">
        <v>54</v>
      </c>
      <c r="F229" s="7" t="s">
        <v>510</v>
      </c>
      <c r="G229" s="7" t="s">
        <v>511</v>
      </c>
      <c r="H229" s="8" t="n">
        <v>269780</v>
      </c>
      <c r="I229" s="8" t="n">
        <v>271150</v>
      </c>
      <c r="J229" s="8"/>
      <c r="K229" s="8"/>
      <c r="L229" s="8" t="n">
        <f aca="false">I229-H229</f>
        <v>1370</v>
      </c>
      <c r="M229" s="8" t="n">
        <f aca="false">K229-J229</f>
        <v>0</v>
      </c>
      <c r="N229" s="7"/>
      <c r="O229" s="7"/>
      <c r="P229" s="9" t="n">
        <f aca="false">(N229*L229)+(O229*M229)</f>
        <v>0</v>
      </c>
      <c r="Q229" s="10"/>
    </row>
    <row r="230" customFormat="false" ht="14.9" hidden="false" customHeight="false" outlineLevel="0" collapsed="false">
      <c r="A230" s="6" t="s">
        <v>4</v>
      </c>
      <c r="B230" s="7"/>
      <c r="C230" s="7" t="s">
        <v>489</v>
      </c>
      <c r="D230" s="6" t="s">
        <v>490</v>
      </c>
      <c r="E230" s="7" t="s">
        <v>54</v>
      </c>
      <c r="F230" s="7" t="s">
        <v>512</v>
      </c>
      <c r="G230" s="7" t="s">
        <v>513</v>
      </c>
      <c r="H230" s="8" t="n">
        <v>39770</v>
      </c>
      <c r="I230" s="8" t="n">
        <v>40233</v>
      </c>
      <c r="J230" s="8"/>
      <c r="K230" s="8"/>
      <c r="L230" s="8" t="n">
        <f aca="false">I230-H230</f>
        <v>463</v>
      </c>
      <c r="M230" s="8" t="n">
        <f aca="false">K230-J230</f>
        <v>0</v>
      </c>
      <c r="N230" s="7"/>
      <c r="O230" s="7"/>
      <c r="P230" s="9" t="n">
        <f aca="false">(N230*L230)+(O230*M230)</f>
        <v>0</v>
      </c>
      <c r="Q230" s="10"/>
    </row>
    <row r="231" customFormat="false" ht="14.9" hidden="false" customHeight="false" outlineLevel="0" collapsed="false">
      <c r="A231" s="6" t="s">
        <v>4</v>
      </c>
      <c r="B231" s="7"/>
      <c r="C231" s="7" t="s">
        <v>489</v>
      </c>
      <c r="D231" s="6" t="s">
        <v>490</v>
      </c>
      <c r="E231" s="7" t="s">
        <v>69</v>
      </c>
      <c r="F231" s="7" t="s">
        <v>514</v>
      </c>
      <c r="G231" s="7" t="s">
        <v>515</v>
      </c>
      <c r="H231" s="8" t="n">
        <v>73251</v>
      </c>
      <c r="I231" s="8" t="n">
        <v>73278</v>
      </c>
      <c r="J231" s="8"/>
      <c r="K231" s="8"/>
      <c r="L231" s="8" t="n">
        <f aca="false">I231-H231</f>
        <v>27</v>
      </c>
      <c r="M231" s="8" t="n">
        <f aca="false">K231-J231</f>
        <v>0</v>
      </c>
      <c r="N231" s="7"/>
      <c r="O231" s="7"/>
      <c r="P231" s="9" t="n">
        <f aca="false">(N231*L231)+(O231*M231)</f>
        <v>0</v>
      </c>
      <c r="Q231" s="10"/>
    </row>
    <row r="232" customFormat="false" ht="14.9" hidden="false" customHeight="false" outlineLevel="0" collapsed="false">
      <c r="A232" s="6" t="s">
        <v>4</v>
      </c>
      <c r="B232" s="6"/>
      <c r="C232" s="6" t="s">
        <v>489</v>
      </c>
      <c r="D232" s="7" t="s">
        <v>516</v>
      </c>
      <c r="E232" s="6" t="s">
        <v>517</v>
      </c>
      <c r="F232" s="6" t="s">
        <v>518</v>
      </c>
      <c r="G232" s="6" t="s">
        <v>519</v>
      </c>
      <c r="H232" s="8" t="n">
        <v>98807</v>
      </c>
      <c r="I232" s="8" t="n">
        <v>98807</v>
      </c>
      <c r="J232" s="13"/>
      <c r="K232" s="13"/>
      <c r="L232" s="8" t="n">
        <f aca="false">I232-H232</f>
        <v>0</v>
      </c>
      <c r="M232" s="8" t="n">
        <f aca="false">K232-J232</f>
        <v>0</v>
      </c>
      <c r="N232" s="6"/>
      <c r="O232" s="6"/>
      <c r="P232" s="9" t="n">
        <f aca="false">(N232*L232)+(O232*M232)</f>
        <v>0</v>
      </c>
      <c r="Q232" s="10"/>
    </row>
    <row r="233" customFormat="false" ht="14.9" hidden="false" customHeight="false" outlineLevel="0" collapsed="false">
      <c r="A233" s="6" t="s">
        <v>4</v>
      </c>
      <c r="B233" s="7"/>
      <c r="C233" s="7" t="s">
        <v>520</v>
      </c>
      <c r="D233" s="6" t="s">
        <v>521</v>
      </c>
      <c r="E233" s="7" t="s">
        <v>23</v>
      </c>
      <c r="F233" s="7" t="s">
        <v>522</v>
      </c>
      <c r="G233" s="7" t="s">
        <v>523</v>
      </c>
      <c r="H233" s="8" t="n">
        <v>52821</v>
      </c>
      <c r="I233" s="8" t="n">
        <v>52958</v>
      </c>
      <c r="J233" s="8"/>
      <c r="K233" s="8"/>
      <c r="L233" s="8" t="n">
        <f aca="false">I233-H233</f>
        <v>137</v>
      </c>
      <c r="M233" s="8" t="n">
        <f aca="false">K233-J233</f>
        <v>0</v>
      </c>
      <c r="N233" s="7"/>
      <c r="O233" s="7"/>
      <c r="P233" s="9" t="n">
        <f aca="false">(N233*L233)+(O233*M233)</f>
        <v>0</v>
      </c>
      <c r="Q233" s="10"/>
    </row>
    <row r="234" customFormat="false" ht="14.9" hidden="false" customHeight="false" outlineLevel="0" collapsed="false">
      <c r="A234" s="6" t="s">
        <v>4</v>
      </c>
      <c r="B234" s="7"/>
      <c r="C234" s="7" t="s">
        <v>520</v>
      </c>
      <c r="D234" s="6" t="s">
        <v>521</v>
      </c>
      <c r="E234" s="7" t="s">
        <v>23</v>
      </c>
      <c r="F234" s="7" t="s">
        <v>524</v>
      </c>
      <c r="G234" s="7" t="s">
        <v>525</v>
      </c>
      <c r="H234" s="8" t="n">
        <v>490532</v>
      </c>
      <c r="I234" s="8" t="n">
        <v>490532</v>
      </c>
      <c r="J234" s="8"/>
      <c r="K234" s="8"/>
      <c r="L234" s="8" t="n">
        <f aca="false">I234-H234</f>
        <v>0</v>
      </c>
      <c r="M234" s="8" t="n">
        <f aca="false">K234-J234</f>
        <v>0</v>
      </c>
      <c r="N234" s="7"/>
      <c r="O234" s="7"/>
      <c r="P234" s="9" t="n">
        <f aca="false">(N234*L234)+(O234*M234)</f>
        <v>0</v>
      </c>
      <c r="Q234" s="10"/>
    </row>
    <row r="235" customFormat="false" ht="14.9" hidden="false" customHeight="false" outlineLevel="0" collapsed="false">
      <c r="A235" s="6" t="s">
        <v>4</v>
      </c>
      <c r="B235" s="7"/>
      <c r="C235" s="7" t="s">
        <v>520</v>
      </c>
      <c r="D235" s="6" t="s">
        <v>521</v>
      </c>
      <c r="E235" s="7" t="s">
        <v>23</v>
      </c>
      <c r="F235" s="7" t="s">
        <v>526</v>
      </c>
      <c r="G235" s="7" t="s">
        <v>527</v>
      </c>
      <c r="H235" s="8" t="n">
        <v>92350</v>
      </c>
      <c r="I235" s="8" t="n">
        <v>92435</v>
      </c>
      <c r="J235" s="8"/>
      <c r="K235" s="8"/>
      <c r="L235" s="8" t="n">
        <f aca="false">I235-H235</f>
        <v>85</v>
      </c>
      <c r="M235" s="8" t="n">
        <f aca="false">K235-J235</f>
        <v>0</v>
      </c>
      <c r="N235" s="7"/>
      <c r="O235" s="7"/>
      <c r="P235" s="9" t="n">
        <f aca="false">(N235*L235)+(O235*M235)</f>
        <v>0</v>
      </c>
      <c r="Q235" s="10"/>
    </row>
    <row r="236" customFormat="false" ht="14.9" hidden="false" customHeight="false" outlineLevel="0" collapsed="false">
      <c r="A236" s="6" t="s">
        <v>4</v>
      </c>
      <c r="B236" s="7"/>
      <c r="C236" s="7" t="s">
        <v>520</v>
      </c>
      <c r="D236" s="6" t="s">
        <v>521</v>
      </c>
      <c r="E236" s="7" t="s">
        <v>29</v>
      </c>
      <c r="F236" s="7" t="s">
        <v>528</v>
      </c>
      <c r="G236" s="7" t="s">
        <v>529</v>
      </c>
      <c r="H236" s="8" t="n">
        <v>46074</v>
      </c>
      <c r="I236" s="8" t="n">
        <v>46074</v>
      </c>
      <c r="J236" s="8"/>
      <c r="K236" s="8"/>
      <c r="L236" s="8" t="n">
        <f aca="false">I236-H236</f>
        <v>0</v>
      </c>
      <c r="M236" s="8" t="n">
        <f aca="false">K236-J236</f>
        <v>0</v>
      </c>
      <c r="N236" s="7"/>
      <c r="O236" s="7"/>
      <c r="P236" s="9" t="n">
        <f aca="false">(N236*L236)+(O236*M236)</f>
        <v>0</v>
      </c>
      <c r="Q236" s="10"/>
    </row>
    <row r="237" customFormat="false" ht="14.9" hidden="false" customHeight="false" outlineLevel="0" collapsed="false">
      <c r="A237" s="6" t="s">
        <v>4</v>
      </c>
      <c r="B237" s="7"/>
      <c r="C237" s="7" t="s">
        <v>520</v>
      </c>
      <c r="D237" s="6" t="s">
        <v>521</v>
      </c>
      <c r="E237" s="7" t="s">
        <v>23</v>
      </c>
      <c r="F237" s="7" t="s">
        <v>530</v>
      </c>
      <c r="G237" s="7" t="s">
        <v>531</v>
      </c>
      <c r="H237" s="8" t="n">
        <v>139883</v>
      </c>
      <c r="I237" s="8" t="n">
        <v>140197</v>
      </c>
      <c r="J237" s="8"/>
      <c r="K237" s="8"/>
      <c r="L237" s="8" t="n">
        <f aca="false">I237-H237</f>
        <v>314</v>
      </c>
      <c r="M237" s="8" t="n">
        <f aca="false">K237-J237</f>
        <v>0</v>
      </c>
      <c r="N237" s="7"/>
      <c r="O237" s="7"/>
      <c r="P237" s="9" t="n">
        <f aca="false">(N237*L237)+(O237*M237)</f>
        <v>0</v>
      </c>
      <c r="Q237" s="10"/>
    </row>
    <row r="238" customFormat="false" ht="14.9" hidden="false" customHeight="false" outlineLevel="0" collapsed="false">
      <c r="A238" s="6" t="s">
        <v>4</v>
      </c>
      <c r="B238" s="7"/>
      <c r="C238" s="7" t="s">
        <v>520</v>
      </c>
      <c r="D238" s="6" t="s">
        <v>521</v>
      </c>
      <c r="E238" s="7" t="s">
        <v>23</v>
      </c>
      <c r="F238" s="7" t="s">
        <v>532</v>
      </c>
      <c r="G238" s="7" t="s">
        <v>533</v>
      </c>
      <c r="H238" s="8" t="n">
        <v>134769</v>
      </c>
      <c r="I238" s="8" t="n">
        <v>135315</v>
      </c>
      <c r="J238" s="8"/>
      <c r="K238" s="8"/>
      <c r="L238" s="8" t="n">
        <f aca="false">I238-H238</f>
        <v>546</v>
      </c>
      <c r="M238" s="8" t="n">
        <f aca="false">K238-J238</f>
        <v>0</v>
      </c>
      <c r="N238" s="7"/>
      <c r="O238" s="7"/>
      <c r="P238" s="9" t="n">
        <f aca="false">(N238*L238)+(O238*M238)</f>
        <v>0</v>
      </c>
      <c r="Q238" s="10"/>
    </row>
    <row r="239" customFormat="false" ht="14.9" hidden="false" customHeight="false" outlineLevel="0" collapsed="false">
      <c r="A239" s="6" t="s">
        <v>4</v>
      </c>
      <c r="B239" s="7"/>
      <c r="C239" s="7" t="s">
        <v>520</v>
      </c>
      <c r="D239" s="6" t="s">
        <v>521</v>
      </c>
      <c r="E239" s="7" t="s">
        <v>34</v>
      </c>
      <c r="F239" s="7" t="s">
        <v>534</v>
      </c>
      <c r="G239" s="7" t="s">
        <v>535</v>
      </c>
      <c r="H239" s="8" t="n">
        <v>104382</v>
      </c>
      <c r="I239" s="8" t="n">
        <v>104924</v>
      </c>
      <c r="J239" s="8"/>
      <c r="K239" s="8"/>
      <c r="L239" s="8" t="n">
        <f aca="false">I239-H239</f>
        <v>542</v>
      </c>
      <c r="M239" s="8" t="n">
        <f aca="false">K239-J239</f>
        <v>0</v>
      </c>
      <c r="N239" s="7"/>
      <c r="O239" s="7"/>
      <c r="P239" s="9" t="n">
        <f aca="false">(N239*L239)+(O239*M239)</f>
        <v>0</v>
      </c>
      <c r="Q239" s="10"/>
    </row>
    <row r="240" customFormat="false" ht="14.9" hidden="false" customHeight="false" outlineLevel="0" collapsed="false">
      <c r="A240" s="6" t="s">
        <v>4</v>
      </c>
      <c r="B240" s="7"/>
      <c r="C240" s="7" t="s">
        <v>520</v>
      </c>
      <c r="D240" s="6" t="s">
        <v>521</v>
      </c>
      <c r="E240" s="7" t="s">
        <v>49</v>
      </c>
      <c r="F240" s="7" t="s">
        <v>536</v>
      </c>
      <c r="G240" s="7" t="s">
        <v>537</v>
      </c>
      <c r="H240" s="8" t="n">
        <v>169787</v>
      </c>
      <c r="I240" s="8" t="n">
        <v>173499</v>
      </c>
      <c r="J240" s="8"/>
      <c r="K240" s="8"/>
      <c r="L240" s="8" t="n">
        <f aca="false">I240-H240</f>
        <v>3712</v>
      </c>
      <c r="M240" s="8" t="n">
        <f aca="false">K240-J240</f>
        <v>0</v>
      </c>
      <c r="N240" s="7"/>
      <c r="O240" s="7"/>
      <c r="P240" s="9" t="n">
        <f aca="false">(N240*L240)+(O240*M240)</f>
        <v>0</v>
      </c>
      <c r="Q240" s="10"/>
    </row>
    <row r="241" customFormat="false" ht="14.9" hidden="false" customHeight="false" outlineLevel="0" collapsed="false">
      <c r="A241" s="6" t="s">
        <v>4</v>
      </c>
      <c r="B241" s="7"/>
      <c r="C241" s="7" t="s">
        <v>520</v>
      </c>
      <c r="D241" s="6" t="s">
        <v>521</v>
      </c>
      <c r="E241" s="7" t="s">
        <v>49</v>
      </c>
      <c r="F241" s="7" t="s">
        <v>538</v>
      </c>
      <c r="G241" s="7" t="s">
        <v>539</v>
      </c>
      <c r="H241" s="8" t="n">
        <v>147171</v>
      </c>
      <c r="I241" s="8" t="n">
        <v>153046</v>
      </c>
      <c r="J241" s="8"/>
      <c r="K241" s="8"/>
      <c r="L241" s="8" t="n">
        <f aca="false">I241-H241</f>
        <v>5875</v>
      </c>
      <c r="M241" s="8" t="n">
        <f aca="false">K241-J241</f>
        <v>0</v>
      </c>
      <c r="N241" s="7"/>
      <c r="O241" s="7"/>
      <c r="P241" s="9" t="n">
        <f aca="false">(N241*L241)+(O241*M241)</f>
        <v>0</v>
      </c>
      <c r="Q241" s="10"/>
    </row>
    <row r="242" customFormat="false" ht="14.9" hidden="false" customHeight="false" outlineLevel="0" collapsed="false">
      <c r="A242" s="6" t="s">
        <v>4</v>
      </c>
      <c r="B242" s="7"/>
      <c r="C242" s="7" t="s">
        <v>520</v>
      </c>
      <c r="D242" s="6" t="s">
        <v>521</v>
      </c>
      <c r="E242" s="7" t="s">
        <v>49</v>
      </c>
      <c r="F242" s="7" t="s">
        <v>540</v>
      </c>
      <c r="G242" s="7" t="s">
        <v>541</v>
      </c>
      <c r="H242" s="8" t="n">
        <v>41842</v>
      </c>
      <c r="I242" s="8" t="n">
        <v>49078</v>
      </c>
      <c r="J242" s="8"/>
      <c r="K242" s="8"/>
      <c r="L242" s="8" t="n">
        <f aca="false">I242-H242</f>
        <v>7236</v>
      </c>
      <c r="M242" s="8" t="n">
        <f aca="false">K242-J242</f>
        <v>0</v>
      </c>
      <c r="N242" s="7"/>
      <c r="O242" s="7"/>
      <c r="P242" s="9" t="n">
        <f aca="false">(N242*L242)+(O242*M242)</f>
        <v>0</v>
      </c>
      <c r="Q242" s="10"/>
    </row>
    <row r="243" customFormat="false" ht="14.9" hidden="false" customHeight="false" outlineLevel="0" collapsed="false">
      <c r="A243" s="6" t="s">
        <v>4</v>
      </c>
      <c r="B243" s="7"/>
      <c r="C243" s="7" t="s">
        <v>520</v>
      </c>
      <c r="D243" s="6" t="s">
        <v>521</v>
      </c>
      <c r="E243" s="7" t="s">
        <v>49</v>
      </c>
      <c r="F243" s="7" t="s">
        <v>542</v>
      </c>
      <c r="G243" s="7" t="s">
        <v>543</v>
      </c>
      <c r="H243" s="8" t="n">
        <v>117695</v>
      </c>
      <c r="I243" s="8" t="n">
        <v>127354</v>
      </c>
      <c r="J243" s="8"/>
      <c r="K243" s="8"/>
      <c r="L243" s="8" t="n">
        <f aca="false">I243-H243</f>
        <v>9659</v>
      </c>
      <c r="M243" s="8" t="n">
        <f aca="false">K243-J243</f>
        <v>0</v>
      </c>
      <c r="N243" s="7"/>
      <c r="O243" s="7"/>
      <c r="P243" s="9" t="n">
        <f aca="false">(N243*L243)+(O243*M243)</f>
        <v>0</v>
      </c>
      <c r="Q243" s="10"/>
    </row>
    <row r="244" customFormat="false" ht="14.9" hidden="false" customHeight="false" outlineLevel="0" collapsed="false">
      <c r="A244" s="6" t="s">
        <v>4</v>
      </c>
      <c r="B244" s="7"/>
      <c r="C244" s="7" t="s">
        <v>520</v>
      </c>
      <c r="D244" s="6" t="s">
        <v>521</v>
      </c>
      <c r="E244" s="7" t="s">
        <v>34</v>
      </c>
      <c r="F244" s="7" t="s">
        <v>544</v>
      </c>
      <c r="G244" s="7" t="s">
        <v>545</v>
      </c>
      <c r="H244" s="8" t="n">
        <v>50764</v>
      </c>
      <c r="I244" s="8" t="n">
        <v>51789</v>
      </c>
      <c r="J244" s="8"/>
      <c r="K244" s="8"/>
      <c r="L244" s="8" t="n">
        <f aca="false">I244-H244</f>
        <v>1025</v>
      </c>
      <c r="M244" s="8" t="n">
        <f aca="false">K244-J244</f>
        <v>0</v>
      </c>
      <c r="N244" s="7"/>
      <c r="O244" s="7"/>
      <c r="P244" s="9" t="n">
        <f aca="false">(N244*L244)+(O244*M244)</f>
        <v>0</v>
      </c>
      <c r="Q244" s="10"/>
    </row>
    <row r="245" customFormat="false" ht="14.9" hidden="false" customHeight="false" outlineLevel="0" collapsed="false">
      <c r="A245" s="6" t="s">
        <v>4</v>
      </c>
      <c r="B245" s="7"/>
      <c r="C245" s="7" t="s">
        <v>520</v>
      </c>
      <c r="D245" s="6" t="s">
        <v>521</v>
      </c>
      <c r="E245" s="7" t="s">
        <v>23</v>
      </c>
      <c r="F245" s="7" t="s">
        <v>546</v>
      </c>
      <c r="G245" s="7" t="s">
        <v>547</v>
      </c>
      <c r="H245" s="8" t="n">
        <v>175042</v>
      </c>
      <c r="I245" s="8" t="n">
        <v>175043</v>
      </c>
      <c r="J245" s="8"/>
      <c r="K245" s="8"/>
      <c r="L245" s="8" t="n">
        <f aca="false">I245-H245</f>
        <v>1</v>
      </c>
      <c r="M245" s="8" t="n">
        <f aca="false">K245-J245</f>
        <v>0</v>
      </c>
      <c r="N245" s="7"/>
      <c r="O245" s="7"/>
      <c r="P245" s="9" t="n">
        <f aca="false">(N245*L245)+(O245*M245)</f>
        <v>0</v>
      </c>
      <c r="Q245" s="10"/>
    </row>
    <row r="246" customFormat="false" ht="14.9" hidden="false" customHeight="false" outlineLevel="0" collapsed="false">
      <c r="A246" s="6" t="s">
        <v>4</v>
      </c>
      <c r="B246" s="7"/>
      <c r="C246" s="7" t="s">
        <v>520</v>
      </c>
      <c r="D246" s="6" t="s">
        <v>521</v>
      </c>
      <c r="E246" s="7" t="s">
        <v>49</v>
      </c>
      <c r="F246" s="7" t="s">
        <v>548</v>
      </c>
      <c r="G246" s="7" t="s">
        <v>549</v>
      </c>
      <c r="H246" s="8" t="n">
        <v>56297</v>
      </c>
      <c r="I246" s="8" t="n">
        <v>57243</v>
      </c>
      <c r="J246" s="8"/>
      <c r="K246" s="8"/>
      <c r="L246" s="8" t="n">
        <f aca="false">I246-H246</f>
        <v>946</v>
      </c>
      <c r="M246" s="8" t="n">
        <f aca="false">K246-J246</f>
        <v>0</v>
      </c>
      <c r="N246" s="7"/>
      <c r="O246" s="7"/>
      <c r="P246" s="9" t="n">
        <f aca="false">(N246*L246)+(O246*M246)</f>
        <v>0</v>
      </c>
      <c r="Q246" s="10"/>
    </row>
    <row r="247" customFormat="false" ht="14.9" hidden="false" customHeight="false" outlineLevel="0" collapsed="false">
      <c r="A247" s="6" t="s">
        <v>4</v>
      </c>
      <c r="B247" s="7"/>
      <c r="C247" s="7" t="s">
        <v>520</v>
      </c>
      <c r="D247" s="6" t="s">
        <v>521</v>
      </c>
      <c r="E247" s="7" t="s">
        <v>23</v>
      </c>
      <c r="F247" s="7" t="s">
        <v>550</v>
      </c>
      <c r="G247" s="7" t="s">
        <v>551</v>
      </c>
      <c r="H247" s="8" t="n">
        <v>414545</v>
      </c>
      <c r="I247" s="8" t="n">
        <v>416424</v>
      </c>
      <c r="J247" s="8"/>
      <c r="K247" s="8"/>
      <c r="L247" s="8" t="n">
        <f aca="false">I247-H247</f>
        <v>1879</v>
      </c>
      <c r="M247" s="8" t="n">
        <f aca="false">K247-J247</f>
        <v>0</v>
      </c>
      <c r="N247" s="7"/>
      <c r="O247" s="7"/>
      <c r="P247" s="9" t="n">
        <f aca="false">(N247*L247)+(O247*M247)</f>
        <v>0</v>
      </c>
      <c r="Q247" s="10"/>
    </row>
    <row r="248" customFormat="false" ht="14.9" hidden="false" customHeight="false" outlineLevel="0" collapsed="false">
      <c r="A248" s="6" t="s">
        <v>4</v>
      </c>
      <c r="B248" s="7"/>
      <c r="C248" s="7" t="s">
        <v>520</v>
      </c>
      <c r="D248" s="6" t="s">
        <v>521</v>
      </c>
      <c r="E248" s="7" t="s">
        <v>69</v>
      </c>
      <c r="F248" s="7" t="s">
        <v>552</v>
      </c>
      <c r="G248" s="7" t="s">
        <v>553</v>
      </c>
      <c r="H248" s="8" t="n">
        <v>97010</v>
      </c>
      <c r="I248" s="8" t="n">
        <v>97428</v>
      </c>
      <c r="J248" s="8"/>
      <c r="K248" s="8"/>
      <c r="L248" s="8" t="n">
        <f aca="false">I248-H248</f>
        <v>418</v>
      </c>
      <c r="M248" s="8" t="n">
        <f aca="false">K248-J248</f>
        <v>0</v>
      </c>
      <c r="N248" s="7"/>
      <c r="O248" s="7"/>
      <c r="P248" s="9" t="n">
        <f aca="false">(N248*L248)+(O248*M248)</f>
        <v>0</v>
      </c>
      <c r="Q248" s="10"/>
    </row>
    <row r="249" customFormat="false" ht="14.9" hidden="false" customHeight="false" outlineLevel="0" collapsed="false">
      <c r="A249" s="6" t="s">
        <v>4</v>
      </c>
      <c r="B249" s="7"/>
      <c r="C249" s="7" t="s">
        <v>520</v>
      </c>
      <c r="D249" s="6" t="s">
        <v>521</v>
      </c>
      <c r="E249" s="7" t="s">
        <v>29</v>
      </c>
      <c r="F249" s="7" t="s">
        <v>554</v>
      </c>
      <c r="G249" s="7" t="s">
        <v>555</v>
      </c>
      <c r="H249" s="8" t="n">
        <v>323686</v>
      </c>
      <c r="I249" s="8" t="n">
        <v>323732</v>
      </c>
      <c r="J249" s="8"/>
      <c r="K249" s="8"/>
      <c r="L249" s="8" t="n">
        <f aca="false">I249-H249</f>
        <v>46</v>
      </c>
      <c r="M249" s="8" t="n">
        <f aca="false">K249-J249</f>
        <v>0</v>
      </c>
      <c r="N249" s="7"/>
      <c r="O249" s="7"/>
      <c r="P249" s="9" t="n">
        <f aca="false">(N249*L249)+(O249*M249)</f>
        <v>0</v>
      </c>
      <c r="Q249" s="10"/>
    </row>
    <row r="250" customFormat="false" ht="14.9" hidden="false" customHeight="false" outlineLevel="0" collapsed="false">
      <c r="A250" s="6" t="s">
        <v>4</v>
      </c>
      <c r="B250" s="7"/>
      <c r="C250" s="7" t="s">
        <v>520</v>
      </c>
      <c r="D250" s="6" t="s">
        <v>521</v>
      </c>
      <c r="E250" s="7" t="s">
        <v>69</v>
      </c>
      <c r="F250" s="7" t="s">
        <v>556</v>
      </c>
      <c r="G250" s="7" t="s">
        <v>557</v>
      </c>
      <c r="H250" s="8" t="n">
        <v>120690</v>
      </c>
      <c r="I250" s="8" t="n">
        <v>120892</v>
      </c>
      <c r="J250" s="8"/>
      <c r="K250" s="8"/>
      <c r="L250" s="8" t="n">
        <f aca="false">I250-H250</f>
        <v>202</v>
      </c>
      <c r="M250" s="8" t="n">
        <f aca="false">K250-J250</f>
        <v>0</v>
      </c>
      <c r="N250" s="7"/>
      <c r="O250" s="7"/>
      <c r="P250" s="9" t="n">
        <f aca="false">(N250*L250)+(O250*M250)</f>
        <v>0</v>
      </c>
      <c r="Q250" s="10"/>
    </row>
    <row r="251" customFormat="false" ht="14.9" hidden="false" customHeight="false" outlineLevel="0" collapsed="false">
      <c r="A251" s="6" t="s">
        <v>4</v>
      </c>
      <c r="B251" s="7"/>
      <c r="C251" s="7" t="s">
        <v>520</v>
      </c>
      <c r="D251" s="6" t="s">
        <v>521</v>
      </c>
      <c r="E251" s="7" t="s">
        <v>26</v>
      </c>
      <c r="F251" s="7" t="s">
        <v>558</v>
      </c>
      <c r="G251" s="7" t="s">
        <v>559</v>
      </c>
      <c r="H251" s="8" t="n">
        <v>863504</v>
      </c>
      <c r="I251" s="8" t="n">
        <v>863828</v>
      </c>
      <c r="J251" s="8"/>
      <c r="K251" s="8"/>
      <c r="L251" s="8" t="n">
        <f aca="false">I251-H251</f>
        <v>324</v>
      </c>
      <c r="M251" s="8" t="n">
        <f aca="false">K251-J251</f>
        <v>0</v>
      </c>
      <c r="N251" s="7"/>
      <c r="O251" s="7"/>
      <c r="P251" s="9" t="n">
        <f aca="false">(N251*L251)+(O251*M251)</f>
        <v>0</v>
      </c>
      <c r="Q251" s="10"/>
    </row>
    <row r="252" customFormat="false" ht="14.9" hidden="false" customHeight="false" outlineLevel="0" collapsed="false">
      <c r="A252" s="6" t="s">
        <v>4</v>
      </c>
      <c r="B252" s="7"/>
      <c r="C252" s="7" t="s">
        <v>560</v>
      </c>
      <c r="D252" s="6" t="s">
        <v>561</v>
      </c>
      <c r="E252" s="7" t="s">
        <v>69</v>
      </c>
      <c r="F252" s="7" t="s">
        <v>562</v>
      </c>
      <c r="G252" s="7" t="s">
        <v>563</v>
      </c>
      <c r="H252" s="8" t="n">
        <v>255542</v>
      </c>
      <c r="I252" s="8" t="n">
        <v>255542</v>
      </c>
      <c r="J252" s="8"/>
      <c r="K252" s="8"/>
      <c r="L252" s="8" t="n">
        <f aca="false">I252-H252</f>
        <v>0</v>
      </c>
      <c r="M252" s="8" t="n">
        <f aca="false">K252-J252</f>
        <v>0</v>
      </c>
      <c r="N252" s="7"/>
      <c r="O252" s="7"/>
      <c r="P252" s="9" t="n">
        <f aca="false">(N252*L252)+(O252*M252)</f>
        <v>0</v>
      </c>
      <c r="Q252" s="10"/>
    </row>
    <row r="253" customFormat="false" ht="14.9" hidden="false" customHeight="false" outlineLevel="0" collapsed="false">
      <c r="A253" s="6" t="s">
        <v>4</v>
      </c>
      <c r="B253" s="6"/>
      <c r="C253" s="6" t="s">
        <v>560</v>
      </c>
      <c r="D253" s="6" t="s">
        <v>561</v>
      </c>
      <c r="E253" s="6" t="s">
        <v>54</v>
      </c>
      <c r="F253" s="6" t="s">
        <v>564</v>
      </c>
      <c r="G253" s="6" t="s">
        <v>565</v>
      </c>
      <c r="H253" s="8" t="n">
        <v>101302</v>
      </c>
      <c r="I253" s="8" t="n">
        <v>109571</v>
      </c>
      <c r="J253" s="13"/>
      <c r="K253" s="13"/>
      <c r="L253" s="8" t="n">
        <f aca="false">I253-H253</f>
        <v>8269</v>
      </c>
      <c r="M253" s="8" t="n">
        <f aca="false">K253-J253</f>
        <v>0</v>
      </c>
      <c r="N253" s="6"/>
      <c r="O253" s="6"/>
      <c r="P253" s="9" t="n">
        <f aca="false">(N253*L253)+(O253*M253)</f>
        <v>0</v>
      </c>
      <c r="Q253" s="10"/>
    </row>
    <row r="254" customFormat="false" ht="14.9" hidden="false" customHeight="false" outlineLevel="0" collapsed="false">
      <c r="A254" s="6" t="s">
        <v>4</v>
      </c>
      <c r="B254" s="7"/>
      <c r="C254" s="7" t="s">
        <v>560</v>
      </c>
      <c r="D254" s="6" t="s">
        <v>561</v>
      </c>
      <c r="E254" s="7" t="s">
        <v>69</v>
      </c>
      <c r="F254" s="7" t="s">
        <v>566</v>
      </c>
      <c r="G254" s="7" t="s">
        <v>567</v>
      </c>
      <c r="H254" s="8" t="n">
        <v>60037</v>
      </c>
      <c r="I254" s="8" t="n">
        <v>60055</v>
      </c>
      <c r="J254" s="8"/>
      <c r="K254" s="8"/>
      <c r="L254" s="8" t="n">
        <f aca="false">I254-H254</f>
        <v>18</v>
      </c>
      <c r="M254" s="8" t="n">
        <f aca="false">K254-J254</f>
        <v>0</v>
      </c>
      <c r="N254" s="7"/>
      <c r="O254" s="7"/>
      <c r="P254" s="9" t="n">
        <f aca="false">(N254*L254)+(O254*M254)</f>
        <v>0</v>
      </c>
      <c r="Q254" s="10"/>
    </row>
    <row r="255" customFormat="false" ht="14.9" hidden="false" customHeight="false" outlineLevel="0" collapsed="false">
      <c r="A255" s="6" t="s">
        <v>4</v>
      </c>
      <c r="B255" s="7"/>
      <c r="C255" s="7" t="s">
        <v>560</v>
      </c>
      <c r="D255" s="6" t="s">
        <v>561</v>
      </c>
      <c r="E255" s="7" t="s">
        <v>23</v>
      </c>
      <c r="F255" s="7" t="s">
        <v>568</v>
      </c>
      <c r="G255" s="7" t="s">
        <v>569</v>
      </c>
      <c r="H255" s="8" t="n">
        <v>339838</v>
      </c>
      <c r="I255" s="8" t="n">
        <v>341836</v>
      </c>
      <c r="J255" s="8"/>
      <c r="K255" s="8"/>
      <c r="L255" s="8" t="n">
        <f aca="false">I255-H255</f>
        <v>1998</v>
      </c>
      <c r="M255" s="8" t="n">
        <f aca="false">K255-J255</f>
        <v>0</v>
      </c>
      <c r="N255" s="7"/>
      <c r="O255" s="7"/>
      <c r="P255" s="9" t="n">
        <f aca="false">(N255*L255)+(O255*M255)</f>
        <v>0</v>
      </c>
      <c r="Q255" s="10"/>
    </row>
    <row r="256" customFormat="false" ht="14.9" hidden="false" customHeight="false" outlineLevel="0" collapsed="false">
      <c r="A256" s="6" t="s">
        <v>4</v>
      </c>
      <c r="B256" s="7"/>
      <c r="C256" s="7" t="s">
        <v>560</v>
      </c>
      <c r="D256" s="6" t="s">
        <v>561</v>
      </c>
      <c r="E256" s="7" t="s">
        <v>49</v>
      </c>
      <c r="F256" s="7" t="s">
        <v>570</v>
      </c>
      <c r="G256" s="7" t="s">
        <v>571</v>
      </c>
      <c r="H256" s="8" t="n">
        <v>96461</v>
      </c>
      <c r="I256" s="8" t="n">
        <v>99569</v>
      </c>
      <c r="J256" s="8"/>
      <c r="K256" s="8"/>
      <c r="L256" s="8" t="n">
        <f aca="false">I256-H256</f>
        <v>3108</v>
      </c>
      <c r="M256" s="8" t="n">
        <f aca="false">K256-J256</f>
        <v>0</v>
      </c>
      <c r="N256" s="7"/>
      <c r="O256" s="7"/>
      <c r="P256" s="9" t="n">
        <f aca="false">(N256*L256)+(O256*M256)</f>
        <v>0</v>
      </c>
      <c r="Q256" s="10"/>
    </row>
    <row r="257" customFormat="false" ht="14.9" hidden="false" customHeight="false" outlineLevel="0" collapsed="false">
      <c r="A257" s="6" t="s">
        <v>4</v>
      </c>
      <c r="B257" s="7"/>
      <c r="C257" s="7" t="s">
        <v>560</v>
      </c>
      <c r="D257" s="6" t="s">
        <v>561</v>
      </c>
      <c r="E257" s="7" t="s">
        <v>299</v>
      </c>
      <c r="F257" s="7" t="s">
        <v>572</v>
      </c>
      <c r="G257" s="7" t="s">
        <v>573</v>
      </c>
      <c r="H257" s="8" t="n">
        <v>327430</v>
      </c>
      <c r="I257" s="8" t="n">
        <v>333185</v>
      </c>
      <c r="J257" s="8"/>
      <c r="K257" s="8"/>
      <c r="L257" s="8" t="n">
        <f aca="false">I257-H257</f>
        <v>5755</v>
      </c>
      <c r="M257" s="8" t="n">
        <f aca="false">K257-J257</f>
        <v>0</v>
      </c>
      <c r="N257" s="7"/>
      <c r="O257" s="7"/>
      <c r="P257" s="9" t="n">
        <f aca="false">(N257*L257)+(O257*M257)</f>
        <v>0</v>
      </c>
      <c r="Q257" s="10"/>
    </row>
    <row r="258" customFormat="false" ht="14.9" hidden="false" customHeight="false" outlineLevel="0" collapsed="false">
      <c r="A258" s="6" t="s">
        <v>4</v>
      </c>
      <c r="B258" s="7"/>
      <c r="C258" s="7" t="s">
        <v>560</v>
      </c>
      <c r="D258" s="6" t="s">
        <v>561</v>
      </c>
      <c r="E258" s="7" t="s">
        <v>23</v>
      </c>
      <c r="F258" s="7" t="s">
        <v>574</v>
      </c>
      <c r="G258" s="7" t="s">
        <v>575</v>
      </c>
      <c r="H258" s="8" t="n">
        <v>484584</v>
      </c>
      <c r="I258" s="8" t="n">
        <v>486514</v>
      </c>
      <c r="J258" s="8"/>
      <c r="K258" s="8"/>
      <c r="L258" s="8" t="n">
        <f aca="false">I258-H258</f>
        <v>1930</v>
      </c>
      <c r="M258" s="8" t="n">
        <f aca="false">K258-J258</f>
        <v>0</v>
      </c>
      <c r="N258" s="7"/>
      <c r="O258" s="7"/>
      <c r="P258" s="9" t="n">
        <f aca="false">(N258*L258)+(O258*M258)</f>
        <v>0</v>
      </c>
      <c r="Q258" s="10"/>
    </row>
    <row r="259" customFormat="false" ht="14.9" hidden="false" customHeight="false" outlineLevel="0" collapsed="false">
      <c r="A259" s="6" t="s">
        <v>4</v>
      </c>
      <c r="B259" s="7"/>
      <c r="C259" s="7" t="s">
        <v>560</v>
      </c>
      <c r="D259" s="6" t="s">
        <v>561</v>
      </c>
      <c r="E259" s="7" t="s">
        <v>54</v>
      </c>
      <c r="F259" s="7" t="s">
        <v>576</v>
      </c>
      <c r="G259" s="7" t="s">
        <v>577</v>
      </c>
      <c r="H259" s="8" t="n">
        <v>155152</v>
      </c>
      <c r="I259" s="8" t="n">
        <v>155220</v>
      </c>
      <c r="J259" s="8"/>
      <c r="K259" s="8"/>
      <c r="L259" s="8" t="n">
        <f aca="false">I259-H259</f>
        <v>68</v>
      </c>
      <c r="M259" s="8" t="n">
        <f aca="false">K259-J259</f>
        <v>0</v>
      </c>
      <c r="N259" s="7"/>
      <c r="O259" s="7"/>
      <c r="P259" s="9" t="n">
        <f aca="false">(N259*L259)+(O259*M259)</f>
        <v>0</v>
      </c>
      <c r="Q259" s="10"/>
    </row>
    <row r="260" customFormat="false" ht="14.9" hidden="false" customHeight="false" outlineLevel="0" collapsed="false">
      <c r="A260" s="6" t="s">
        <v>4</v>
      </c>
      <c r="B260" s="7"/>
      <c r="C260" s="7" t="s">
        <v>560</v>
      </c>
      <c r="D260" s="6" t="s">
        <v>561</v>
      </c>
      <c r="E260" s="7" t="s">
        <v>23</v>
      </c>
      <c r="F260" s="7" t="s">
        <v>578</v>
      </c>
      <c r="G260" s="7" t="s">
        <v>579</v>
      </c>
      <c r="H260" s="8" t="n">
        <v>279050</v>
      </c>
      <c r="I260" s="8" t="n">
        <v>283073</v>
      </c>
      <c r="J260" s="8"/>
      <c r="K260" s="8"/>
      <c r="L260" s="8" t="n">
        <f aca="false">I260-H260</f>
        <v>4023</v>
      </c>
      <c r="M260" s="8" t="n">
        <f aca="false">K260-J260</f>
        <v>0</v>
      </c>
      <c r="N260" s="7"/>
      <c r="O260" s="7"/>
      <c r="P260" s="9" t="n">
        <f aca="false">(N260*L260)+(O260*M260)</f>
        <v>0</v>
      </c>
      <c r="Q260" s="10"/>
    </row>
    <row r="261" customFormat="false" ht="14.9" hidden="false" customHeight="false" outlineLevel="0" collapsed="false">
      <c r="A261" s="6" t="s">
        <v>4</v>
      </c>
      <c r="B261" s="7"/>
      <c r="C261" s="7" t="s">
        <v>560</v>
      </c>
      <c r="D261" s="6" t="s">
        <v>561</v>
      </c>
      <c r="E261" s="7" t="s">
        <v>54</v>
      </c>
      <c r="F261" s="7" t="s">
        <v>580</v>
      </c>
      <c r="G261" s="7" t="s">
        <v>581</v>
      </c>
      <c r="H261" s="8" t="n">
        <v>227110</v>
      </c>
      <c r="I261" s="8" t="n">
        <v>229260</v>
      </c>
      <c r="J261" s="8"/>
      <c r="K261" s="8"/>
      <c r="L261" s="8" t="n">
        <f aca="false">I261-H261</f>
        <v>2150</v>
      </c>
      <c r="M261" s="8" t="n">
        <f aca="false">K261-J261</f>
        <v>0</v>
      </c>
      <c r="N261" s="7"/>
      <c r="O261" s="7"/>
      <c r="P261" s="9" t="n">
        <f aca="false">(N261*L261)+(O261*M261)</f>
        <v>0</v>
      </c>
      <c r="Q261" s="10"/>
    </row>
    <row r="262" customFormat="false" ht="14.9" hidden="false" customHeight="false" outlineLevel="0" collapsed="false">
      <c r="A262" s="6" t="s">
        <v>4</v>
      </c>
      <c r="B262" s="6"/>
      <c r="C262" s="6" t="s">
        <v>560</v>
      </c>
      <c r="D262" s="6" t="s">
        <v>561</v>
      </c>
      <c r="E262" s="6" t="s">
        <v>54</v>
      </c>
      <c r="F262" s="6" t="s">
        <v>582</v>
      </c>
      <c r="G262" s="6" t="s">
        <v>583</v>
      </c>
      <c r="H262" s="8" t="n">
        <v>151238</v>
      </c>
      <c r="I262" s="8" t="n">
        <v>153837</v>
      </c>
      <c r="J262" s="13"/>
      <c r="K262" s="13"/>
      <c r="L262" s="8" t="n">
        <f aca="false">I262-H262</f>
        <v>2599</v>
      </c>
      <c r="M262" s="8" t="n">
        <f aca="false">K262-J262</f>
        <v>0</v>
      </c>
      <c r="N262" s="6"/>
      <c r="O262" s="6"/>
      <c r="P262" s="9" t="n">
        <f aca="false">(N262*L262)+(O262*M262)</f>
        <v>0</v>
      </c>
      <c r="Q262" s="10"/>
    </row>
    <row r="263" customFormat="false" ht="14.9" hidden="false" customHeight="false" outlineLevel="0" collapsed="false">
      <c r="A263" s="6" t="s">
        <v>4</v>
      </c>
      <c r="B263" s="6"/>
      <c r="C263" s="6" t="s">
        <v>560</v>
      </c>
      <c r="D263" s="6" t="s">
        <v>561</v>
      </c>
      <c r="E263" s="6" t="s">
        <v>54</v>
      </c>
      <c r="F263" s="6" t="s">
        <v>584</v>
      </c>
      <c r="G263" s="6" t="s">
        <v>585</v>
      </c>
      <c r="H263" s="8" t="n">
        <v>225163</v>
      </c>
      <c r="I263" s="8" t="n">
        <v>230209</v>
      </c>
      <c r="J263" s="13"/>
      <c r="K263" s="13"/>
      <c r="L263" s="8" t="n">
        <f aca="false">I263-H263</f>
        <v>5046</v>
      </c>
      <c r="M263" s="8" t="n">
        <f aca="false">K263-J263</f>
        <v>0</v>
      </c>
      <c r="N263" s="6"/>
      <c r="O263" s="6"/>
      <c r="P263" s="9" t="n">
        <f aca="false">(N263*L263)+(O263*M263)</f>
        <v>0</v>
      </c>
      <c r="Q263" s="10"/>
    </row>
    <row r="264" customFormat="false" ht="14.9" hidden="false" customHeight="false" outlineLevel="0" collapsed="false">
      <c r="A264" s="6" t="s">
        <v>4</v>
      </c>
      <c r="B264" s="7"/>
      <c r="C264" s="7" t="s">
        <v>560</v>
      </c>
      <c r="D264" s="6" t="s">
        <v>561</v>
      </c>
      <c r="E264" s="7" t="s">
        <v>23</v>
      </c>
      <c r="F264" s="7" t="s">
        <v>586</v>
      </c>
      <c r="G264" s="7" t="s">
        <v>587</v>
      </c>
      <c r="H264" s="8" t="n">
        <v>583988</v>
      </c>
      <c r="I264" s="8" t="n">
        <v>585436</v>
      </c>
      <c r="J264" s="8"/>
      <c r="K264" s="8"/>
      <c r="L264" s="8" t="n">
        <f aca="false">I264-H264</f>
        <v>1448</v>
      </c>
      <c r="M264" s="8" t="n">
        <f aca="false">K264-J264</f>
        <v>0</v>
      </c>
      <c r="N264" s="7"/>
      <c r="O264" s="7"/>
      <c r="P264" s="9" t="n">
        <f aca="false">(N264*L264)+(O264*M264)</f>
        <v>0</v>
      </c>
      <c r="Q264" s="10"/>
    </row>
    <row r="265" customFormat="false" ht="14.9" hidden="false" customHeight="false" outlineLevel="0" collapsed="false">
      <c r="A265" s="6" t="s">
        <v>4</v>
      </c>
      <c r="B265" s="7"/>
      <c r="C265" s="7" t="s">
        <v>560</v>
      </c>
      <c r="D265" s="6" t="s">
        <v>561</v>
      </c>
      <c r="E265" s="7" t="s">
        <v>69</v>
      </c>
      <c r="F265" s="7" t="s">
        <v>588</v>
      </c>
      <c r="G265" s="7" t="s">
        <v>589</v>
      </c>
      <c r="H265" s="8" t="n">
        <v>255540</v>
      </c>
      <c r="I265" s="8" t="n">
        <v>255540</v>
      </c>
      <c r="J265" s="8"/>
      <c r="K265" s="8"/>
      <c r="L265" s="8" t="n">
        <f aca="false">I265-H265</f>
        <v>0</v>
      </c>
      <c r="M265" s="8" t="n">
        <f aca="false">K265-J265</f>
        <v>0</v>
      </c>
      <c r="N265" s="7"/>
      <c r="O265" s="7"/>
      <c r="P265" s="9" t="n">
        <f aca="false">(N265*L265)+(O265*M265)</f>
        <v>0</v>
      </c>
      <c r="Q265" s="10"/>
    </row>
    <row r="266" customFormat="false" ht="14.9" hidden="false" customHeight="false" outlineLevel="0" collapsed="false">
      <c r="A266" s="6" t="s">
        <v>4</v>
      </c>
      <c r="B266" s="7"/>
      <c r="C266" s="7" t="s">
        <v>560</v>
      </c>
      <c r="D266" s="6" t="s">
        <v>561</v>
      </c>
      <c r="E266" s="7" t="s">
        <v>69</v>
      </c>
      <c r="F266" s="7" t="s">
        <v>590</v>
      </c>
      <c r="G266" s="7" t="s">
        <v>591</v>
      </c>
      <c r="H266" s="8" t="n">
        <v>185867</v>
      </c>
      <c r="I266" s="8" t="n">
        <v>186072</v>
      </c>
      <c r="J266" s="8"/>
      <c r="K266" s="8"/>
      <c r="L266" s="8" t="n">
        <f aca="false">I266-H266</f>
        <v>205</v>
      </c>
      <c r="M266" s="8" t="n">
        <f aca="false">K266-J266</f>
        <v>0</v>
      </c>
      <c r="N266" s="7"/>
      <c r="O266" s="7"/>
      <c r="P266" s="9" t="n">
        <f aca="false">(N266*L266)+(O266*M266)</f>
        <v>0</v>
      </c>
      <c r="Q266" s="10"/>
    </row>
    <row r="267" customFormat="false" ht="14.9" hidden="false" customHeight="false" outlineLevel="0" collapsed="false">
      <c r="A267" s="6" t="s">
        <v>4</v>
      </c>
      <c r="B267" s="7"/>
      <c r="C267" s="7" t="s">
        <v>560</v>
      </c>
      <c r="D267" s="6" t="s">
        <v>561</v>
      </c>
      <c r="E267" s="7" t="s">
        <v>69</v>
      </c>
      <c r="F267" s="7" t="s">
        <v>592</v>
      </c>
      <c r="G267" s="7" t="s">
        <v>593</v>
      </c>
      <c r="H267" s="8" t="n">
        <v>182466</v>
      </c>
      <c r="I267" s="8" t="n">
        <v>182466</v>
      </c>
      <c r="J267" s="8"/>
      <c r="K267" s="8"/>
      <c r="L267" s="8" t="n">
        <f aca="false">I267-H267</f>
        <v>0</v>
      </c>
      <c r="M267" s="8" t="n">
        <f aca="false">K267-J267</f>
        <v>0</v>
      </c>
      <c r="N267" s="7"/>
      <c r="O267" s="7"/>
      <c r="P267" s="9" t="n">
        <f aca="false">(N267*L267)+(O267*M267)</f>
        <v>0</v>
      </c>
      <c r="Q267" s="10"/>
    </row>
    <row r="268" customFormat="false" ht="14.9" hidden="false" customHeight="false" outlineLevel="0" collapsed="false">
      <c r="A268" s="6" t="s">
        <v>4</v>
      </c>
      <c r="B268" s="7"/>
      <c r="C268" s="7" t="s">
        <v>560</v>
      </c>
      <c r="D268" s="6" t="s">
        <v>561</v>
      </c>
      <c r="E268" s="7" t="s">
        <v>275</v>
      </c>
      <c r="F268" s="7" t="s">
        <v>594</v>
      </c>
      <c r="G268" s="7" t="s">
        <v>595</v>
      </c>
      <c r="H268" s="8" t="n">
        <v>116160</v>
      </c>
      <c r="I268" s="8" t="n">
        <v>116160</v>
      </c>
      <c r="J268" s="8"/>
      <c r="K268" s="8"/>
      <c r="L268" s="8" t="n">
        <f aca="false">I268-H268</f>
        <v>0</v>
      </c>
      <c r="M268" s="8" t="n">
        <f aca="false">K268-J268</f>
        <v>0</v>
      </c>
      <c r="N268" s="7"/>
      <c r="O268" s="7"/>
      <c r="P268" s="9" t="n">
        <f aca="false">(N268*L268)+(O268*M268)</f>
        <v>0</v>
      </c>
      <c r="Q268" s="10"/>
    </row>
    <row r="269" customFormat="false" ht="14.9" hidden="false" customHeight="false" outlineLevel="0" collapsed="false">
      <c r="A269" s="6" t="s">
        <v>4</v>
      </c>
      <c r="B269" s="7"/>
      <c r="C269" s="7" t="s">
        <v>560</v>
      </c>
      <c r="D269" s="6" t="s">
        <v>561</v>
      </c>
      <c r="E269" s="7" t="s">
        <v>69</v>
      </c>
      <c r="F269" s="7" t="s">
        <v>596</v>
      </c>
      <c r="G269" s="7" t="s">
        <v>597</v>
      </c>
      <c r="H269" s="8" t="n">
        <v>307824</v>
      </c>
      <c r="I269" s="8" t="n">
        <v>307824</v>
      </c>
      <c r="J269" s="8"/>
      <c r="K269" s="8"/>
      <c r="L269" s="8" t="n">
        <f aca="false">I269-H269</f>
        <v>0</v>
      </c>
      <c r="M269" s="8" t="n">
        <f aca="false">K269-J269</f>
        <v>0</v>
      </c>
      <c r="N269" s="7"/>
      <c r="O269" s="7"/>
      <c r="P269" s="9" t="n">
        <f aca="false">(N269*L269)+(O269*M269)</f>
        <v>0</v>
      </c>
      <c r="Q269" s="10"/>
    </row>
    <row r="270" customFormat="false" ht="14.9" hidden="false" customHeight="false" outlineLevel="0" collapsed="false">
      <c r="A270" s="6" t="s">
        <v>4</v>
      </c>
      <c r="B270" s="7"/>
      <c r="C270" s="7" t="s">
        <v>598</v>
      </c>
      <c r="D270" s="6" t="s">
        <v>599</v>
      </c>
      <c r="E270" s="7" t="s">
        <v>23</v>
      </c>
      <c r="F270" s="7" t="s">
        <v>600</v>
      </c>
      <c r="G270" s="7" t="s">
        <v>601</v>
      </c>
      <c r="H270" s="8" t="n">
        <v>301233</v>
      </c>
      <c r="I270" s="8" t="n">
        <v>302272</v>
      </c>
      <c r="J270" s="8"/>
      <c r="K270" s="8"/>
      <c r="L270" s="8" t="n">
        <f aca="false">I270-H270</f>
        <v>1039</v>
      </c>
      <c r="M270" s="8" t="n">
        <f aca="false">K270-J270</f>
        <v>0</v>
      </c>
      <c r="N270" s="7"/>
      <c r="O270" s="7"/>
      <c r="P270" s="9" t="n">
        <f aca="false">(N270*L270)+(O270*M270)</f>
        <v>0</v>
      </c>
      <c r="Q270" s="10"/>
    </row>
    <row r="271" customFormat="false" ht="14.9" hidden="false" customHeight="false" outlineLevel="0" collapsed="false">
      <c r="A271" s="6" t="s">
        <v>4</v>
      </c>
      <c r="B271" s="7"/>
      <c r="C271" s="7" t="s">
        <v>598</v>
      </c>
      <c r="D271" s="6" t="s">
        <v>599</v>
      </c>
      <c r="E271" s="7" t="s">
        <v>49</v>
      </c>
      <c r="F271" s="7" t="s">
        <v>602</v>
      </c>
      <c r="G271" s="7" t="s">
        <v>603</v>
      </c>
      <c r="H271" s="8" t="n">
        <v>222308</v>
      </c>
      <c r="I271" s="8" t="n">
        <v>227665</v>
      </c>
      <c r="J271" s="8"/>
      <c r="K271" s="8"/>
      <c r="L271" s="8" t="n">
        <f aca="false">I271-H271</f>
        <v>5357</v>
      </c>
      <c r="M271" s="8" t="n">
        <f aca="false">K271-J271</f>
        <v>0</v>
      </c>
      <c r="N271" s="7"/>
      <c r="O271" s="7"/>
      <c r="P271" s="9" t="n">
        <f aca="false">(N271*L271)+(O271*M271)</f>
        <v>0</v>
      </c>
      <c r="Q271" s="10"/>
    </row>
    <row r="272" customFormat="false" ht="14.9" hidden="false" customHeight="false" outlineLevel="0" collapsed="false">
      <c r="A272" s="6" t="s">
        <v>4</v>
      </c>
      <c r="B272" s="7"/>
      <c r="C272" s="7" t="s">
        <v>598</v>
      </c>
      <c r="D272" s="6" t="s">
        <v>599</v>
      </c>
      <c r="E272" s="7" t="s">
        <v>49</v>
      </c>
      <c r="F272" s="7" t="s">
        <v>604</v>
      </c>
      <c r="G272" s="7" t="s">
        <v>605</v>
      </c>
      <c r="H272" s="8" t="n">
        <v>99105</v>
      </c>
      <c r="I272" s="8" t="n">
        <v>100151</v>
      </c>
      <c r="J272" s="8"/>
      <c r="K272" s="8"/>
      <c r="L272" s="8" t="n">
        <f aca="false">I272-H272</f>
        <v>1046</v>
      </c>
      <c r="M272" s="8" t="n">
        <f aca="false">K272-J272</f>
        <v>0</v>
      </c>
      <c r="N272" s="7"/>
      <c r="O272" s="7"/>
      <c r="P272" s="9" t="n">
        <f aca="false">(N272*L272)+(O272*M272)</f>
        <v>0</v>
      </c>
      <c r="Q272" s="10"/>
    </row>
    <row r="273" customFormat="false" ht="14.9" hidden="false" customHeight="false" outlineLevel="0" collapsed="false">
      <c r="A273" s="6" t="s">
        <v>4</v>
      </c>
      <c r="B273" s="7"/>
      <c r="C273" s="7" t="s">
        <v>598</v>
      </c>
      <c r="D273" s="6" t="s">
        <v>599</v>
      </c>
      <c r="E273" s="7" t="s">
        <v>23</v>
      </c>
      <c r="F273" s="7" t="s">
        <v>606</v>
      </c>
      <c r="G273" s="7" t="s">
        <v>607</v>
      </c>
      <c r="H273" s="8" t="n">
        <v>166241</v>
      </c>
      <c r="I273" s="8" t="n">
        <v>166241</v>
      </c>
      <c r="J273" s="8"/>
      <c r="K273" s="8"/>
      <c r="L273" s="8" t="n">
        <f aca="false">I273-H273</f>
        <v>0</v>
      </c>
      <c r="M273" s="8" t="n">
        <f aca="false">K273-J273</f>
        <v>0</v>
      </c>
      <c r="N273" s="7"/>
      <c r="O273" s="7"/>
      <c r="P273" s="9" t="n">
        <f aca="false">(N273*L273)+(O273*M273)</f>
        <v>0</v>
      </c>
      <c r="Q273" s="10"/>
    </row>
    <row r="274" customFormat="false" ht="14.9" hidden="false" customHeight="false" outlineLevel="0" collapsed="false">
      <c r="A274" s="6" t="s">
        <v>4</v>
      </c>
      <c r="B274" s="7"/>
      <c r="C274" s="7" t="s">
        <v>598</v>
      </c>
      <c r="D274" s="6" t="s">
        <v>599</v>
      </c>
      <c r="E274" s="7" t="s">
        <v>69</v>
      </c>
      <c r="F274" s="7" t="s">
        <v>608</v>
      </c>
      <c r="G274" s="7" t="s">
        <v>609</v>
      </c>
      <c r="H274" s="8" t="n">
        <v>37626</v>
      </c>
      <c r="I274" s="8" t="n">
        <v>37648</v>
      </c>
      <c r="J274" s="8"/>
      <c r="K274" s="8"/>
      <c r="L274" s="8" t="n">
        <f aca="false">I274-H274</f>
        <v>22</v>
      </c>
      <c r="M274" s="8" t="n">
        <f aca="false">K274-J274</f>
        <v>0</v>
      </c>
      <c r="N274" s="7"/>
      <c r="O274" s="7"/>
      <c r="P274" s="9" t="n">
        <f aca="false">(N274*L274)+(O274*M274)</f>
        <v>0</v>
      </c>
      <c r="Q274" s="10"/>
    </row>
    <row r="275" customFormat="false" ht="14.9" hidden="false" customHeight="false" outlineLevel="0" collapsed="false">
      <c r="A275" s="6" t="s">
        <v>4</v>
      </c>
      <c r="B275" s="7"/>
      <c r="C275" s="7" t="s">
        <v>598</v>
      </c>
      <c r="D275" s="6" t="s">
        <v>599</v>
      </c>
      <c r="E275" s="7" t="s">
        <v>49</v>
      </c>
      <c r="F275" s="7" t="s">
        <v>610</v>
      </c>
      <c r="G275" s="7" t="s">
        <v>611</v>
      </c>
      <c r="H275" s="8" t="n">
        <v>189411</v>
      </c>
      <c r="I275" s="8" t="n">
        <v>193063</v>
      </c>
      <c r="J275" s="8"/>
      <c r="K275" s="8"/>
      <c r="L275" s="8" t="n">
        <f aca="false">I275-H275</f>
        <v>3652</v>
      </c>
      <c r="M275" s="8" t="n">
        <f aca="false">K275-J275</f>
        <v>0</v>
      </c>
      <c r="N275" s="7"/>
      <c r="O275" s="7"/>
      <c r="P275" s="9" t="n">
        <f aca="false">(N275*L275)+(O275*M275)</f>
        <v>0</v>
      </c>
      <c r="Q275" s="10"/>
    </row>
    <row r="276" customFormat="false" ht="14.9" hidden="false" customHeight="false" outlineLevel="0" collapsed="false">
      <c r="A276" s="6" t="s">
        <v>4</v>
      </c>
      <c r="B276" s="7"/>
      <c r="C276" s="7" t="s">
        <v>598</v>
      </c>
      <c r="D276" s="6" t="s">
        <v>599</v>
      </c>
      <c r="E276" s="7" t="s">
        <v>23</v>
      </c>
      <c r="F276" s="7" t="s">
        <v>612</v>
      </c>
      <c r="G276" s="7" t="s">
        <v>613</v>
      </c>
      <c r="H276" s="8" t="n">
        <v>641128</v>
      </c>
      <c r="I276" s="8" t="n">
        <v>641128</v>
      </c>
      <c r="J276" s="8"/>
      <c r="K276" s="8"/>
      <c r="L276" s="8" t="n">
        <f aca="false">I276-H276</f>
        <v>0</v>
      </c>
      <c r="M276" s="8" t="n">
        <f aca="false">K276-J276</f>
        <v>0</v>
      </c>
      <c r="N276" s="7"/>
      <c r="O276" s="7"/>
      <c r="P276" s="9" t="n">
        <f aca="false">(N276*L276)+(O276*M276)</f>
        <v>0</v>
      </c>
      <c r="Q276" s="10"/>
    </row>
    <row r="277" customFormat="false" ht="14.9" hidden="false" customHeight="false" outlineLevel="0" collapsed="false">
      <c r="A277" s="6" t="s">
        <v>4</v>
      </c>
      <c r="B277" s="7"/>
      <c r="C277" s="7" t="s">
        <v>598</v>
      </c>
      <c r="D277" s="6" t="s">
        <v>599</v>
      </c>
      <c r="E277" s="7" t="s">
        <v>49</v>
      </c>
      <c r="F277" s="7" t="s">
        <v>614</v>
      </c>
      <c r="G277" s="7" t="s">
        <v>615</v>
      </c>
      <c r="H277" s="8" t="n">
        <v>209640</v>
      </c>
      <c r="I277" s="8" t="n">
        <v>209857</v>
      </c>
      <c r="J277" s="8"/>
      <c r="K277" s="8"/>
      <c r="L277" s="8" t="n">
        <f aca="false">I277-H277</f>
        <v>217</v>
      </c>
      <c r="M277" s="8" t="n">
        <f aca="false">K277-J277</f>
        <v>0</v>
      </c>
      <c r="N277" s="7"/>
      <c r="O277" s="7"/>
      <c r="P277" s="9" t="n">
        <f aca="false">(N277*L277)+(O277*M277)</f>
        <v>0</v>
      </c>
      <c r="Q277" s="10"/>
    </row>
    <row r="278" customFormat="false" ht="14.9" hidden="false" customHeight="false" outlineLevel="0" collapsed="false">
      <c r="A278" s="6" t="s">
        <v>4</v>
      </c>
      <c r="B278" s="7"/>
      <c r="C278" s="7" t="s">
        <v>598</v>
      </c>
      <c r="D278" s="6" t="s">
        <v>599</v>
      </c>
      <c r="E278" s="7" t="s">
        <v>54</v>
      </c>
      <c r="F278" s="7" t="s">
        <v>616</v>
      </c>
      <c r="G278" s="7" t="s">
        <v>617</v>
      </c>
      <c r="H278" s="8" t="n">
        <v>118520</v>
      </c>
      <c r="I278" s="8" t="n">
        <v>118646</v>
      </c>
      <c r="J278" s="8"/>
      <c r="K278" s="8"/>
      <c r="L278" s="8" t="n">
        <f aca="false">I278-H278</f>
        <v>126</v>
      </c>
      <c r="M278" s="8" t="n">
        <f aca="false">K278-J278</f>
        <v>0</v>
      </c>
      <c r="N278" s="7"/>
      <c r="O278" s="7"/>
      <c r="P278" s="9" t="n">
        <f aca="false">(N278*L278)+(O278*M278)</f>
        <v>0</v>
      </c>
      <c r="Q278" s="10"/>
    </row>
    <row r="279" customFormat="false" ht="14.9" hidden="false" customHeight="false" outlineLevel="0" collapsed="false">
      <c r="A279" s="6" t="s">
        <v>4</v>
      </c>
      <c r="B279" s="7"/>
      <c r="C279" s="7" t="s">
        <v>598</v>
      </c>
      <c r="D279" s="6" t="s">
        <v>599</v>
      </c>
      <c r="E279" s="7" t="s">
        <v>23</v>
      </c>
      <c r="F279" s="7" t="s">
        <v>618</v>
      </c>
      <c r="G279" s="7" t="s">
        <v>619</v>
      </c>
      <c r="H279" s="8" t="n">
        <v>520237</v>
      </c>
      <c r="I279" s="8" t="n">
        <v>522561</v>
      </c>
      <c r="J279" s="8"/>
      <c r="K279" s="8"/>
      <c r="L279" s="8" t="n">
        <f aca="false">I279-H279</f>
        <v>2324</v>
      </c>
      <c r="M279" s="8" t="n">
        <f aca="false">K279-J279</f>
        <v>0</v>
      </c>
      <c r="N279" s="7"/>
      <c r="O279" s="7"/>
      <c r="P279" s="9" t="n">
        <f aca="false">(N279*L279)+(O279*M279)</f>
        <v>0</v>
      </c>
      <c r="Q279" s="10"/>
    </row>
    <row r="280" customFormat="false" ht="14.9" hidden="false" customHeight="false" outlineLevel="0" collapsed="false">
      <c r="A280" s="6" t="s">
        <v>4</v>
      </c>
      <c r="B280" s="7"/>
      <c r="C280" s="7" t="s">
        <v>598</v>
      </c>
      <c r="D280" s="6" t="s">
        <v>599</v>
      </c>
      <c r="E280" s="7" t="s">
        <v>34</v>
      </c>
      <c r="F280" s="7" t="s">
        <v>620</v>
      </c>
      <c r="G280" s="7" t="s">
        <v>621</v>
      </c>
      <c r="H280" s="8" t="n">
        <v>201199</v>
      </c>
      <c r="I280" s="8" t="n">
        <v>201199</v>
      </c>
      <c r="J280" s="8"/>
      <c r="K280" s="8"/>
      <c r="L280" s="8" t="n">
        <f aca="false">I280-H280</f>
        <v>0</v>
      </c>
      <c r="M280" s="8" t="n">
        <f aca="false">K280-J280</f>
        <v>0</v>
      </c>
      <c r="N280" s="7"/>
      <c r="O280" s="7"/>
      <c r="P280" s="9" t="n">
        <f aca="false">(N280*L280)+(O280*M280)</f>
        <v>0</v>
      </c>
      <c r="Q280" s="10"/>
    </row>
    <row r="281" customFormat="false" ht="14.9" hidden="false" customHeight="false" outlineLevel="0" collapsed="false">
      <c r="A281" s="6" t="s">
        <v>4</v>
      </c>
      <c r="B281" s="7"/>
      <c r="C281" s="7" t="s">
        <v>598</v>
      </c>
      <c r="D281" s="6" t="s">
        <v>599</v>
      </c>
      <c r="E281" s="7" t="s">
        <v>34</v>
      </c>
      <c r="F281" s="7" t="s">
        <v>622</v>
      </c>
      <c r="G281" s="7" t="s">
        <v>623</v>
      </c>
      <c r="H281" s="8" t="n">
        <v>229095</v>
      </c>
      <c r="I281" s="8" t="n">
        <v>230712</v>
      </c>
      <c r="J281" s="8"/>
      <c r="K281" s="8"/>
      <c r="L281" s="8" t="n">
        <f aca="false">I281-H281</f>
        <v>1617</v>
      </c>
      <c r="M281" s="8" t="n">
        <f aca="false">K281-J281</f>
        <v>0</v>
      </c>
      <c r="N281" s="7"/>
      <c r="O281" s="7"/>
      <c r="P281" s="9" t="n">
        <f aca="false">(N281*L281)+(O281*M281)</f>
        <v>0</v>
      </c>
      <c r="Q281" s="10"/>
    </row>
    <row r="282" customFormat="false" ht="14.9" hidden="false" customHeight="false" outlineLevel="0" collapsed="false">
      <c r="A282" s="6" t="s">
        <v>4</v>
      </c>
      <c r="B282" s="7"/>
      <c r="C282" s="7" t="s">
        <v>598</v>
      </c>
      <c r="D282" s="6" t="s">
        <v>599</v>
      </c>
      <c r="E282" s="7" t="s">
        <v>23</v>
      </c>
      <c r="F282" s="7" t="s">
        <v>624</v>
      </c>
      <c r="G282" s="7" t="s">
        <v>625</v>
      </c>
      <c r="H282" s="8" t="n">
        <v>181162</v>
      </c>
      <c r="I282" s="8" t="n">
        <v>181162</v>
      </c>
      <c r="J282" s="8"/>
      <c r="K282" s="8"/>
      <c r="L282" s="8" t="n">
        <f aca="false">I282-H282</f>
        <v>0</v>
      </c>
      <c r="M282" s="8" t="n">
        <f aca="false">K282-J282</f>
        <v>0</v>
      </c>
      <c r="N282" s="7"/>
      <c r="O282" s="7"/>
      <c r="P282" s="9" t="n">
        <f aca="false">(N282*L282)+(O282*M282)</f>
        <v>0</v>
      </c>
      <c r="Q282" s="10"/>
    </row>
    <row r="283" customFormat="false" ht="14.9" hidden="false" customHeight="false" outlineLevel="0" collapsed="false">
      <c r="A283" s="6" t="s">
        <v>4</v>
      </c>
      <c r="B283" s="7"/>
      <c r="C283" s="7" t="s">
        <v>598</v>
      </c>
      <c r="D283" s="6" t="s">
        <v>599</v>
      </c>
      <c r="E283" s="7" t="s">
        <v>23</v>
      </c>
      <c r="F283" s="7" t="s">
        <v>626</v>
      </c>
      <c r="G283" s="7" t="s">
        <v>627</v>
      </c>
      <c r="H283" s="8" t="n">
        <v>201035</v>
      </c>
      <c r="I283" s="8" t="n">
        <v>201035</v>
      </c>
      <c r="J283" s="8"/>
      <c r="K283" s="8"/>
      <c r="L283" s="8" t="n">
        <f aca="false">I283-H283</f>
        <v>0</v>
      </c>
      <c r="M283" s="8" t="n">
        <f aca="false">K283-J283</f>
        <v>0</v>
      </c>
      <c r="N283" s="7"/>
      <c r="O283" s="7"/>
      <c r="P283" s="9" t="n">
        <f aca="false">(N283*L283)+(O283*M283)</f>
        <v>0</v>
      </c>
      <c r="Q283" s="10"/>
    </row>
    <row r="284" customFormat="false" ht="14.9" hidden="false" customHeight="false" outlineLevel="0" collapsed="false">
      <c r="A284" s="6" t="s">
        <v>4</v>
      </c>
      <c r="B284" s="7"/>
      <c r="C284" s="7" t="s">
        <v>598</v>
      </c>
      <c r="D284" s="6" t="s">
        <v>599</v>
      </c>
      <c r="E284" s="7" t="s">
        <v>34</v>
      </c>
      <c r="F284" s="7" t="s">
        <v>628</v>
      </c>
      <c r="G284" s="7" t="s">
        <v>629</v>
      </c>
      <c r="H284" s="8" t="n">
        <v>92779</v>
      </c>
      <c r="I284" s="8" t="n">
        <v>92800</v>
      </c>
      <c r="J284" s="8"/>
      <c r="K284" s="8"/>
      <c r="L284" s="8" t="n">
        <f aca="false">I284-H284</f>
        <v>21</v>
      </c>
      <c r="M284" s="8" t="n">
        <f aca="false">K284-J284</f>
        <v>0</v>
      </c>
      <c r="N284" s="7"/>
      <c r="O284" s="7"/>
      <c r="P284" s="9" t="n">
        <f aca="false">(N284*L284)+(O284*M284)</f>
        <v>0</v>
      </c>
      <c r="Q284" s="10"/>
    </row>
    <row r="285" customFormat="false" ht="14.9" hidden="false" customHeight="false" outlineLevel="0" collapsed="false">
      <c r="A285" s="6" t="s">
        <v>4</v>
      </c>
      <c r="B285" s="7"/>
      <c r="C285" s="7" t="s">
        <v>630</v>
      </c>
      <c r="D285" s="6" t="s">
        <v>631</v>
      </c>
      <c r="E285" s="7" t="s">
        <v>23</v>
      </c>
      <c r="F285" s="7" t="s">
        <v>632</v>
      </c>
      <c r="G285" s="7" t="s">
        <v>633</v>
      </c>
      <c r="H285" s="8" t="n">
        <v>400217</v>
      </c>
      <c r="I285" s="8" t="n">
        <v>406609</v>
      </c>
      <c r="J285" s="8"/>
      <c r="K285" s="8"/>
      <c r="L285" s="8" t="n">
        <f aca="false">I285-H285</f>
        <v>6392</v>
      </c>
      <c r="M285" s="8" t="n">
        <f aca="false">K285-J285</f>
        <v>0</v>
      </c>
      <c r="N285" s="7"/>
      <c r="O285" s="7"/>
      <c r="P285" s="9" t="n">
        <f aca="false">(N285*L285)+(O285*M285)</f>
        <v>0</v>
      </c>
      <c r="Q285" s="10"/>
    </row>
    <row r="286" customFormat="false" ht="14.9" hidden="false" customHeight="false" outlineLevel="0" collapsed="false">
      <c r="A286" s="6" t="s">
        <v>4</v>
      </c>
      <c r="B286" s="7"/>
      <c r="C286" s="7" t="s">
        <v>630</v>
      </c>
      <c r="D286" s="6" t="s">
        <v>631</v>
      </c>
      <c r="E286" s="7" t="s">
        <v>634</v>
      </c>
      <c r="F286" s="7" t="s">
        <v>635</v>
      </c>
      <c r="G286" s="7" t="s">
        <v>636</v>
      </c>
      <c r="H286" s="8" t="n">
        <v>11610</v>
      </c>
      <c r="I286" s="8" t="n">
        <v>13728</v>
      </c>
      <c r="J286" s="8"/>
      <c r="K286" s="8"/>
      <c r="L286" s="8" t="n">
        <f aca="false">I286-H286</f>
        <v>2118</v>
      </c>
      <c r="M286" s="8" t="n">
        <f aca="false">K286-J286</f>
        <v>0</v>
      </c>
      <c r="N286" s="7"/>
      <c r="O286" s="7"/>
      <c r="P286" s="9" t="n">
        <f aca="false">(N286*L286)+(O286*M286)</f>
        <v>0</v>
      </c>
      <c r="Q286" s="10"/>
    </row>
    <row r="287" customFormat="false" ht="14.9" hidden="false" customHeight="false" outlineLevel="0" collapsed="false">
      <c r="A287" s="6" t="s">
        <v>4</v>
      </c>
      <c r="B287" s="7"/>
      <c r="C287" s="7" t="s">
        <v>630</v>
      </c>
      <c r="D287" s="6" t="s">
        <v>631</v>
      </c>
      <c r="E287" s="7" t="s">
        <v>634</v>
      </c>
      <c r="F287" s="7" t="s">
        <v>637</v>
      </c>
      <c r="G287" s="7" t="s">
        <v>638</v>
      </c>
      <c r="H287" s="8" t="n">
        <v>122623</v>
      </c>
      <c r="I287" s="8" t="n">
        <v>124627</v>
      </c>
      <c r="J287" s="8"/>
      <c r="K287" s="8"/>
      <c r="L287" s="8" t="n">
        <f aca="false">I287-H287</f>
        <v>2004</v>
      </c>
      <c r="M287" s="8" t="n">
        <f aca="false">K287-J287</f>
        <v>0</v>
      </c>
      <c r="N287" s="7"/>
      <c r="O287" s="7"/>
      <c r="P287" s="9" t="n">
        <f aca="false">(N287*L287)+(O287*M287)</f>
        <v>0</v>
      </c>
      <c r="Q287" s="10"/>
    </row>
    <row r="288" customFormat="false" ht="14.9" hidden="false" customHeight="false" outlineLevel="0" collapsed="false">
      <c r="A288" s="6" t="s">
        <v>4</v>
      </c>
      <c r="B288" s="7"/>
      <c r="C288" s="7" t="s">
        <v>630</v>
      </c>
      <c r="D288" s="6" t="s">
        <v>631</v>
      </c>
      <c r="E288" s="7" t="s">
        <v>275</v>
      </c>
      <c r="F288" s="7" t="s">
        <v>639</v>
      </c>
      <c r="G288" s="7" t="s">
        <v>640</v>
      </c>
      <c r="H288" s="8" t="n">
        <v>38890</v>
      </c>
      <c r="I288" s="8" t="n">
        <v>38939</v>
      </c>
      <c r="J288" s="8"/>
      <c r="K288" s="8"/>
      <c r="L288" s="8" t="n">
        <f aca="false">I288-H288</f>
        <v>49</v>
      </c>
      <c r="M288" s="8" t="n">
        <f aca="false">K288-J288</f>
        <v>0</v>
      </c>
      <c r="N288" s="7"/>
      <c r="O288" s="7"/>
      <c r="P288" s="9" t="n">
        <f aca="false">(N288*L288)+(O288*M288)</f>
        <v>0</v>
      </c>
      <c r="Q288" s="10"/>
    </row>
    <row r="289" customFormat="false" ht="14.9" hidden="false" customHeight="false" outlineLevel="0" collapsed="false">
      <c r="A289" s="6" t="s">
        <v>4</v>
      </c>
      <c r="B289" s="7"/>
      <c r="C289" s="7" t="s">
        <v>630</v>
      </c>
      <c r="D289" s="6" t="s">
        <v>631</v>
      </c>
      <c r="E289" s="7" t="s">
        <v>23</v>
      </c>
      <c r="F289" s="7" t="s">
        <v>641</v>
      </c>
      <c r="G289" s="7" t="s">
        <v>642</v>
      </c>
      <c r="H289" s="8" t="n">
        <v>77743</v>
      </c>
      <c r="I289" s="8" t="n">
        <v>77817</v>
      </c>
      <c r="J289" s="8"/>
      <c r="K289" s="8"/>
      <c r="L289" s="8" t="n">
        <f aca="false">I289-H289</f>
        <v>74</v>
      </c>
      <c r="M289" s="8" t="n">
        <f aca="false">K289-J289</f>
        <v>0</v>
      </c>
      <c r="N289" s="7"/>
      <c r="O289" s="7"/>
      <c r="P289" s="9" t="n">
        <f aca="false">(N289*L289)+(O289*M289)</f>
        <v>0</v>
      </c>
      <c r="Q289" s="10"/>
    </row>
    <row r="290" customFormat="false" ht="14.9" hidden="false" customHeight="false" outlineLevel="0" collapsed="false">
      <c r="A290" s="6" t="s">
        <v>4</v>
      </c>
      <c r="B290" s="7"/>
      <c r="C290" s="7" t="s">
        <v>630</v>
      </c>
      <c r="D290" s="6" t="s">
        <v>631</v>
      </c>
      <c r="E290" s="7" t="s">
        <v>23</v>
      </c>
      <c r="F290" s="7" t="s">
        <v>643</v>
      </c>
      <c r="G290" s="7" t="s">
        <v>644</v>
      </c>
      <c r="H290" s="8" t="n">
        <v>138663</v>
      </c>
      <c r="I290" s="8" t="n">
        <v>138667</v>
      </c>
      <c r="J290" s="8"/>
      <c r="K290" s="8"/>
      <c r="L290" s="8" t="n">
        <f aca="false">I290-H290</f>
        <v>4</v>
      </c>
      <c r="M290" s="8" t="n">
        <f aca="false">K290-J290</f>
        <v>0</v>
      </c>
      <c r="N290" s="7"/>
      <c r="O290" s="7"/>
      <c r="P290" s="9" t="n">
        <f aca="false">(N290*L290)+(O290*M290)</f>
        <v>0</v>
      </c>
      <c r="Q290" s="10"/>
    </row>
    <row r="291" customFormat="false" ht="14.9" hidden="false" customHeight="false" outlineLevel="0" collapsed="false">
      <c r="A291" s="6" t="s">
        <v>4</v>
      </c>
      <c r="B291" s="7"/>
      <c r="C291" s="7" t="s">
        <v>630</v>
      </c>
      <c r="D291" s="6" t="s">
        <v>631</v>
      </c>
      <c r="E291" s="7" t="s">
        <v>23</v>
      </c>
      <c r="F291" s="7" t="s">
        <v>645</v>
      </c>
      <c r="G291" s="7" t="s">
        <v>646</v>
      </c>
      <c r="H291" s="8" t="n">
        <v>86225</v>
      </c>
      <c r="I291" s="8" t="n">
        <v>86225</v>
      </c>
      <c r="J291" s="8"/>
      <c r="K291" s="8"/>
      <c r="L291" s="8" t="n">
        <f aca="false">I291-H291</f>
        <v>0</v>
      </c>
      <c r="M291" s="8" t="n">
        <f aca="false">K291-J291</f>
        <v>0</v>
      </c>
      <c r="N291" s="7"/>
      <c r="O291" s="7"/>
      <c r="P291" s="9" t="n">
        <f aca="false">(N291*L291)+(O291*M291)</f>
        <v>0</v>
      </c>
      <c r="Q291" s="10"/>
    </row>
    <row r="292" customFormat="false" ht="14.9" hidden="false" customHeight="false" outlineLevel="0" collapsed="false">
      <c r="A292" s="6" t="s">
        <v>4</v>
      </c>
      <c r="B292" s="7"/>
      <c r="C292" s="7" t="s">
        <v>630</v>
      </c>
      <c r="D292" s="6" t="s">
        <v>631</v>
      </c>
      <c r="E292" s="7" t="s">
        <v>23</v>
      </c>
      <c r="F292" s="7" t="s">
        <v>647</v>
      </c>
      <c r="G292" s="7" t="s">
        <v>648</v>
      </c>
      <c r="H292" s="8" t="n">
        <v>157204</v>
      </c>
      <c r="I292" s="8" t="n">
        <v>157205</v>
      </c>
      <c r="J292" s="8"/>
      <c r="K292" s="8"/>
      <c r="L292" s="8" t="n">
        <f aca="false">I292-H292</f>
        <v>1</v>
      </c>
      <c r="M292" s="8" t="n">
        <f aca="false">K292-J292</f>
        <v>0</v>
      </c>
      <c r="N292" s="7"/>
      <c r="O292" s="7"/>
      <c r="P292" s="9" t="n">
        <f aca="false">(N292*L292)+(O292*M292)</f>
        <v>0</v>
      </c>
      <c r="Q292" s="10"/>
    </row>
    <row r="293" customFormat="false" ht="14.9" hidden="false" customHeight="false" outlineLevel="0" collapsed="false">
      <c r="A293" s="6" t="s">
        <v>4</v>
      </c>
      <c r="B293" s="7"/>
      <c r="C293" s="7" t="s">
        <v>630</v>
      </c>
      <c r="D293" s="6" t="s">
        <v>631</v>
      </c>
      <c r="E293" s="7" t="s">
        <v>54</v>
      </c>
      <c r="F293" s="7" t="s">
        <v>649</v>
      </c>
      <c r="G293" s="7" t="s">
        <v>650</v>
      </c>
      <c r="H293" s="8" t="n">
        <v>129047</v>
      </c>
      <c r="I293" s="8" t="n">
        <v>129263</v>
      </c>
      <c r="J293" s="8"/>
      <c r="K293" s="8"/>
      <c r="L293" s="8" t="n">
        <f aca="false">I293-H293</f>
        <v>216</v>
      </c>
      <c r="M293" s="8" t="n">
        <f aca="false">K293-J293</f>
        <v>0</v>
      </c>
      <c r="N293" s="7"/>
      <c r="O293" s="7"/>
      <c r="P293" s="9" t="n">
        <f aca="false">(N293*L293)+(O293*M293)</f>
        <v>0</v>
      </c>
      <c r="Q293" s="10"/>
    </row>
    <row r="294" customFormat="false" ht="14.9" hidden="false" customHeight="false" outlineLevel="0" collapsed="false">
      <c r="A294" s="6" t="s">
        <v>4</v>
      </c>
      <c r="B294" s="7"/>
      <c r="C294" s="7" t="s">
        <v>630</v>
      </c>
      <c r="D294" s="6" t="s">
        <v>631</v>
      </c>
      <c r="E294" s="7" t="s">
        <v>23</v>
      </c>
      <c r="F294" s="7" t="s">
        <v>651</v>
      </c>
      <c r="G294" s="7" t="s">
        <v>652</v>
      </c>
      <c r="H294" s="8" t="n">
        <v>424805</v>
      </c>
      <c r="I294" s="8" t="n">
        <v>424805</v>
      </c>
      <c r="J294" s="8"/>
      <c r="K294" s="8"/>
      <c r="L294" s="8" t="n">
        <f aca="false">I294-H294</f>
        <v>0</v>
      </c>
      <c r="M294" s="8" t="n">
        <f aca="false">K294-J294</f>
        <v>0</v>
      </c>
      <c r="N294" s="7"/>
      <c r="O294" s="7"/>
      <c r="P294" s="9" t="n">
        <f aca="false">(N294*L294)+(O294*M294)</f>
        <v>0</v>
      </c>
      <c r="Q294" s="10"/>
    </row>
    <row r="295" customFormat="false" ht="14.9" hidden="false" customHeight="false" outlineLevel="0" collapsed="false">
      <c r="A295" s="6" t="s">
        <v>4</v>
      </c>
      <c r="B295" s="7"/>
      <c r="C295" s="7" t="s">
        <v>630</v>
      </c>
      <c r="D295" s="6" t="s">
        <v>631</v>
      </c>
      <c r="E295" s="7" t="s">
        <v>23</v>
      </c>
      <c r="F295" s="7" t="s">
        <v>653</v>
      </c>
      <c r="G295" s="7" t="s">
        <v>654</v>
      </c>
      <c r="H295" s="8" t="n">
        <v>261416</v>
      </c>
      <c r="I295" s="8" t="n">
        <v>261994</v>
      </c>
      <c r="J295" s="8"/>
      <c r="K295" s="8"/>
      <c r="L295" s="8" t="n">
        <f aca="false">I295-H295</f>
        <v>578</v>
      </c>
      <c r="M295" s="8" t="n">
        <f aca="false">K295-J295</f>
        <v>0</v>
      </c>
      <c r="N295" s="7"/>
      <c r="O295" s="7"/>
      <c r="P295" s="9" t="n">
        <f aca="false">(N295*L295)+(O295*M295)</f>
        <v>0</v>
      </c>
      <c r="Q295" s="10"/>
    </row>
    <row r="296" customFormat="false" ht="14.9" hidden="false" customHeight="false" outlineLevel="0" collapsed="false">
      <c r="A296" s="6" t="s">
        <v>4</v>
      </c>
      <c r="B296" s="7"/>
      <c r="C296" s="7" t="s">
        <v>630</v>
      </c>
      <c r="D296" s="6" t="s">
        <v>631</v>
      </c>
      <c r="E296" s="7" t="s">
        <v>34</v>
      </c>
      <c r="F296" s="7" t="s">
        <v>655</v>
      </c>
      <c r="G296" s="7" t="s">
        <v>656</v>
      </c>
      <c r="H296" s="8" t="n">
        <v>121304</v>
      </c>
      <c r="I296" s="8" t="n">
        <v>121325</v>
      </c>
      <c r="J296" s="8"/>
      <c r="K296" s="8"/>
      <c r="L296" s="8" t="n">
        <f aca="false">I296-H296</f>
        <v>21</v>
      </c>
      <c r="M296" s="8" t="n">
        <f aca="false">K296-J296</f>
        <v>0</v>
      </c>
      <c r="N296" s="7"/>
      <c r="O296" s="7"/>
      <c r="P296" s="9" t="n">
        <f aca="false">(N296*L296)+(O296*M296)</f>
        <v>0</v>
      </c>
      <c r="Q296" s="10"/>
    </row>
    <row r="297" customFormat="false" ht="14.9" hidden="false" customHeight="false" outlineLevel="0" collapsed="false">
      <c r="A297" s="6" t="s">
        <v>4</v>
      </c>
      <c r="B297" s="7"/>
      <c r="C297" s="7" t="s">
        <v>630</v>
      </c>
      <c r="D297" s="6" t="s">
        <v>631</v>
      </c>
      <c r="E297" s="7" t="s">
        <v>275</v>
      </c>
      <c r="F297" s="7" t="s">
        <v>657</v>
      </c>
      <c r="G297" s="7" t="s">
        <v>658</v>
      </c>
      <c r="H297" s="8" t="n">
        <v>111579</v>
      </c>
      <c r="I297" s="8" t="n">
        <v>111662</v>
      </c>
      <c r="J297" s="8"/>
      <c r="K297" s="8"/>
      <c r="L297" s="8" t="n">
        <f aca="false">I297-H297</f>
        <v>83</v>
      </c>
      <c r="M297" s="8" t="n">
        <f aca="false">K297-J297</f>
        <v>0</v>
      </c>
      <c r="N297" s="7"/>
      <c r="O297" s="7"/>
      <c r="P297" s="9" t="n">
        <f aca="false">(N297*L297)+(O297*M297)</f>
        <v>0</v>
      </c>
      <c r="Q297" s="10"/>
    </row>
    <row r="298" customFormat="false" ht="14.9" hidden="false" customHeight="false" outlineLevel="0" collapsed="false">
      <c r="A298" s="6" t="s">
        <v>4</v>
      </c>
      <c r="B298" s="7"/>
      <c r="C298" s="7" t="s">
        <v>630</v>
      </c>
      <c r="D298" s="6" t="s">
        <v>631</v>
      </c>
      <c r="E298" s="7" t="s">
        <v>23</v>
      </c>
      <c r="F298" s="7" t="s">
        <v>659</v>
      </c>
      <c r="G298" s="7" t="s">
        <v>660</v>
      </c>
      <c r="H298" s="8" t="n">
        <v>204261</v>
      </c>
      <c r="I298" s="8" t="n">
        <v>205311</v>
      </c>
      <c r="J298" s="8"/>
      <c r="K298" s="8"/>
      <c r="L298" s="8" t="n">
        <f aca="false">I298-H298</f>
        <v>1050</v>
      </c>
      <c r="M298" s="8" t="n">
        <f aca="false">K298-J298</f>
        <v>0</v>
      </c>
      <c r="N298" s="7"/>
      <c r="O298" s="7"/>
      <c r="P298" s="9" t="n">
        <f aca="false">(N298*L298)+(O298*M298)</f>
        <v>0</v>
      </c>
      <c r="Q298" s="10"/>
    </row>
    <row r="299" customFormat="false" ht="14.9" hidden="false" customHeight="false" outlineLevel="0" collapsed="false">
      <c r="A299" s="6" t="s">
        <v>4</v>
      </c>
      <c r="B299" s="7"/>
      <c r="C299" s="7" t="s">
        <v>661</v>
      </c>
      <c r="D299" s="6" t="s">
        <v>662</v>
      </c>
      <c r="E299" s="7" t="s">
        <v>69</v>
      </c>
      <c r="F299" s="7" t="s">
        <v>663</v>
      </c>
      <c r="G299" s="7" t="s">
        <v>664</v>
      </c>
      <c r="H299" s="8" t="n">
        <v>131119</v>
      </c>
      <c r="I299" s="8" t="n">
        <v>131119</v>
      </c>
      <c r="J299" s="8"/>
      <c r="K299" s="8"/>
      <c r="L299" s="8" t="n">
        <f aca="false">I299-H299</f>
        <v>0</v>
      </c>
      <c r="M299" s="8" t="n">
        <f aca="false">K299-J299</f>
        <v>0</v>
      </c>
      <c r="N299" s="7"/>
      <c r="O299" s="7"/>
      <c r="P299" s="9" t="n">
        <f aca="false">(N299*L299)+(O299*M299)</f>
        <v>0</v>
      </c>
      <c r="Q299" s="10"/>
    </row>
    <row r="300" customFormat="false" ht="14.9" hidden="false" customHeight="false" outlineLevel="0" collapsed="false">
      <c r="A300" s="6" t="s">
        <v>4</v>
      </c>
      <c r="B300" s="7"/>
      <c r="C300" s="7" t="s">
        <v>661</v>
      </c>
      <c r="D300" s="6" t="s">
        <v>662</v>
      </c>
      <c r="E300" s="7" t="s">
        <v>46</v>
      </c>
      <c r="F300" s="7" t="s">
        <v>665</v>
      </c>
      <c r="G300" s="7" t="s">
        <v>666</v>
      </c>
      <c r="H300" s="8" t="n">
        <v>180862</v>
      </c>
      <c r="I300" s="8" t="n">
        <v>181000</v>
      </c>
      <c r="J300" s="8"/>
      <c r="K300" s="8"/>
      <c r="L300" s="8" t="n">
        <f aca="false">I300-H300</f>
        <v>138</v>
      </c>
      <c r="M300" s="8" t="n">
        <f aca="false">K300-J300</f>
        <v>0</v>
      </c>
      <c r="N300" s="7"/>
      <c r="O300" s="7"/>
      <c r="P300" s="9" t="n">
        <f aca="false">(N300*L300)+(O300*M300)</f>
        <v>0</v>
      </c>
      <c r="Q300" s="10"/>
    </row>
    <row r="301" customFormat="false" ht="14.9" hidden="false" customHeight="false" outlineLevel="0" collapsed="false">
      <c r="A301" s="6" t="s">
        <v>4</v>
      </c>
      <c r="B301" s="7"/>
      <c r="C301" s="7" t="s">
        <v>661</v>
      </c>
      <c r="D301" s="6" t="s">
        <v>662</v>
      </c>
      <c r="E301" s="7" t="s">
        <v>23</v>
      </c>
      <c r="F301" s="7" t="s">
        <v>667</v>
      </c>
      <c r="G301" s="7" t="s">
        <v>668</v>
      </c>
      <c r="H301" s="8" t="n">
        <v>189005</v>
      </c>
      <c r="I301" s="8" t="n">
        <v>189011</v>
      </c>
      <c r="J301" s="8"/>
      <c r="K301" s="8"/>
      <c r="L301" s="8" t="n">
        <f aca="false">I301-H301</f>
        <v>6</v>
      </c>
      <c r="M301" s="8" t="n">
        <f aca="false">K301-J301</f>
        <v>0</v>
      </c>
      <c r="N301" s="7"/>
      <c r="O301" s="7"/>
      <c r="P301" s="9" t="n">
        <f aca="false">(N301*L301)+(O301*M301)</f>
        <v>0</v>
      </c>
      <c r="Q301" s="10"/>
    </row>
    <row r="302" customFormat="false" ht="14.9" hidden="false" customHeight="false" outlineLevel="0" collapsed="false">
      <c r="A302" s="6" t="s">
        <v>4</v>
      </c>
      <c r="B302" s="7"/>
      <c r="C302" s="7" t="s">
        <v>661</v>
      </c>
      <c r="D302" s="6" t="s">
        <v>662</v>
      </c>
      <c r="E302" s="7" t="s">
        <v>69</v>
      </c>
      <c r="F302" s="7" t="s">
        <v>669</v>
      </c>
      <c r="G302" s="7" t="s">
        <v>670</v>
      </c>
      <c r="H302" s="8" t="n">
        <v>107666</v>
      </c>
      <c r="I302" s="8" t="n">
        <v>107666</v>
      </c>
      <c r="J302" s="8"/>
      <c r="K302" s="8"/>
      <c r="L302" s="8" t="n">
        <f aca="false">I302-H302</f>
        <v>0</v>
      </c>
      <c r="M302" s="8" t="n">
        <f aca="false">K302-J302</f>
        <v>0</v>
      </c>
      <c r="N302" s="7"/>
      <c r="O302" s="7"/>
      <c r="P302" s="9" t="n">
        <f aca="false">(N302*L302)+(O302*M302)</f>
        <v>0</v>
      </c>
      <c r="Q302" s="10"/>
    </row>
    <row r="303" customFormat="false" ht="14.9" hidden="false" customHeight="false" outlineLevel="0" collapsed="false">
      <c r="A303" s="6" t="s">
        <v>4</v>
      </c>
      <c r="B303" s="7"/>
      <c r="C303" s="7" t="s">
        <v>661</v>
      </c>
      <c r="D303" s="6" t="s">
        <v>662</v>
      </c>
      <c r="E303" s="7" t="s">
        <v>23</v>
      </c>
      <c r="F303" s="7" t="s">
        <v>671</v>
      </c>
      <c r="G303" s="7" t="s">
        <v>672</v>
      </c>
      <c r="H303" s="8" t="n">
        <v>256551</v>
      </c>
      <c r="I303" s="8" t="n">
        <v>258982</v>
      </c>
      <c r="J303" s="8"/>
      <c r="K303" s="8"/>
      <c r="L303" s="8" t="n">
        <f aca="false">I303-H303</f>
        <v>2431</v>
      </c>
      <c r="M303" s="8" t="n">
        <f aca="false">K303-J303</f>
        <v>0</v>
      </c>
      <c r="N303" s="7"/>
      <c r="O303" s="7"/>
      <c r="P303" s="9" t="n">
        <f aca="false">(N303*L303)+(O303*M303)</f>
        <v>0</v>
      </c>
      <c r="Q303" s="10"/>
    </row>
    <row r="304" customFormat="false" ht="14.9" hidden="false" customHeight="false" outlineLevel="0" collapsed="false">
      <c r="A304" s="6" t="s">
        <v>4</v>
      </c>
      <c r="B304" s="7"/>
      <c r="C304" s="7" t="s">
        <v>661</v>
      </c>
      <c r="D304" s="6" t="s">
        <v>662</v>
      </c>
      <c r="E304" s="7" t="s">
        <v>54</v>
      </c>
      <c r="F304" s="7" t="s">
        <v>673</v>
      </c>
      <c r="G304" s="7" t="s">
        <v>674</v>
      </c>
      <c r="H304" s="8" t="n">
        <v>25295</v>
      </c>
      <c r="I304" s="8" t="n">
        <v>29008</v>
      </c>
      <c r="J304" s="8"/>
      <c r="K304" s="8"/>
      <c r="L304" s="8" t="n">
        <f aca="false">I304-H304</f>
        <v>3713</v>
      </c>
      <c r="M304" s="8" t="n">
        <f aca="false">K304-J304</f>
        <v>0</v>
      </c>
      <c r="N304" s="7"/>
      <c r="O304" s="7"/>
      <c r="P304" s="9" t="n">
        <f aca="false">(N304*L304)+(O304*M304)</f>
        <v>0</v>
      </c>
      <c r="Q304" s="10"/>
    </row>
    <row r="305" customFormat="false" ht="14.9" hidden="false" customHeight="false" outlineLevel="0" collapsed="false">
      <c r="A305" s="6" t="s">
        <v>4</v>
      </c>
      <c r="B305" s="7"/>
      <c r="C305" s="7" t="s">
        <v>661</v>
      </c>
      <c r="D305" s="6" t="s">
        <v>662</v>
      </c>
      <c r="E305" s="7" t="s">
        <v>23</v>
      </c>
      <c r="F305" s="7" t="s">
        <v>675</v>
      </c>
      <c r="G305" s="7" t="s">
        <v>676</v>
      </c>
      <c r="H305" s="8" t="n">
        <v>216003</v>
      </c>
      <c r="I305" s="8" t="n">
        <v>232070</v>
      </c>
      <c r="J305" s="8"/>
      <c r="K305" s="8"/>
      <c r="L305" s="8" t="n">
        <f aca="false">I305-H305</f>
        <v>16067</v>
      </c>
      <c r="M305" s="8" t="n">
        <f aca="false">K305-J305</f>
        <v>0</v>
      </c>
      <c r="N305" s="7"/>
      <c r="O305" s="7"/>
      <c r="P305" s="9" t="n">
        <f aca="false">(N305*L305)+(O305*M305)</f>
        <v>0</v>
      </c>
      <c r="Q305" s="10"/>
    </row>
    <row r="306" customFormat="false" ht="14.9" hidden="false" customHeight="false" outlineLevel="0" collapsed="false">
      <c r="A306" s="6" t="s">
        <v>4</v>
      </c>
      <c r="B306" s="7"/>
      <c r="C306" s="7" t="s">
        <v>661</v>
      </c>
      <c r="D306" s="6" t="s">
        <v>662</v>
      </c>
      <c r="E306" s="7" t="s">
        <v>23</v>
      </c>
      <c r="F306" s="7" t="s">
        <v>677</v>
      </c>
      <c r="G306" s="7" t="s">
        <v>678</v>
      </c>
      <c r="H306" s="8" t="n">
        <v>198069</v>
      </c>
      <c r="I306" s="8" t="n">
        <v>201588</v>
      </c>
      <c r="J306" s="8"/>
      <c r="K306" s="8"/>
      <c r="L306" s="8" t="n">
        <f aca="false">I306-H306</f>
        <v>3519</v>
      </c>
      <c r="M306" s="8" t="n">
        <f aca="false">K306-J306</f>
        <v>0</v>
      </c>
      <c r="N306" s="7"/>
      <c r="O306" s="7"/>
      <c r="P306" s="9" t="n">
        <f aca="false">(N306*L306)+(O306*M306)</f>
        <v>0</v>
      </c>
      <c r="Q306" s="10"/>
    </row>
    <row r="307" customFormat="false" ht="14.9" hidden="false" customHeight="false" outlineLevel="0" collapsed="false">
      <c r="A307" s="6" t="s">
        <v>4</v>
      </c>
      <c r="B307" s="7"/>
      <c r="C307" s="7" t="s">
        <v>661</v>
      </c>
      <c r="D307" s="6" t="s">
        <v>662</v>
      </c>
      <c r="E307" s="7" t="s">
        <v>54</v>
      </c>
      <c r="F307" s="7" t="s">
        <v>679</v>
      </c>
      <c r="G307" s="7" t="s">
        <v>680</v>
      </c>
      <c r="H307" s="8" t="n">
        <v>31100</v>
      </c>
      <c r="I307" s="8" t="n">
        <v>31100</v>
      </c>
      <c r="J307" s="8"/>
      <c r="K307" s="8"/>
      <c r="L307" s="8" t="n">
        <f aca="false">I307-H307</f>
        <v>0</v>
      </c>
      <c r="M307" s="8" t="n">
        <f aca="false">K307-J307</f>
        <v>0</v>
      </c>
      <c r="N307" s="7"/>
      <c r="O307" s="7"/>
      <c r="P307" s="9" t="n">
        <f aca="false">(N307*L307)+(O307*M307)</f>
        <v>0</v>
      </c>
      <c r="Q307" s="10"/>
    </row>
    <row r="308" customFormat="false" ht="14.9" hidden="false" customHeight="false" outlineLevel="0" collapsed="false">
      <c r="A308" s="6" t="s">
        <v>4</v>
      </c>
      <c r="B308" s="7"/>
      <c r="C308" s="7" t="s">
        <v>661</v>
      </c>
      <c r="D308" s="6" t="s">
        <v>662</v>
      </c>
      <c r="E308" s="7" t="s">
        <v>23</v>
      </c>
      <c r="F308" s="7" t="s">
        <v>681</v>
      </c>
      <c r="G308" s="7" t="s">
        <v>682</v>
      </c>
      <c r="H308" s="8" t="n">
        <v>128865</v>
      </c>
      <c r="I308" s="8" t="n">
        <v>136945</v>
      </c>
      <c r="J308" s="8"/>
      <c r="K308" s="8"/>
      <c r="L308" s="8" t="n">
        <f aca="false">I308-H308</f>
        <v>8080</v>
      </c>
      <c r="M308" s="8" t="n">
        <f aca="false">K308-J308</f>
        <v>0</v>
      </c>
      <c r="N308" s="7"/>
      <c r="O308" s="7"/>
      <c r="P308" s="9" t="n">
        <f aca="false">(N308*L308)+(O308*M308)</f>
        <v>0</v>
      </c>
      <c r="Q308" s="10"/>
    </row>
    <row r="309" customFormat="false" ht="14.9" hidden="false" customHeight="false" outlineLevel="0" collapsed="false">
      <c r="A309" s="6" t="s">
        <v>4</v>
      </c>
      <c r="B309" s="7"/>
      <c r="C309" s="7" t="s">
        <v>661</v>
      </c>
      <c r="D309" s="6" t="s">
        <v>662</v>
      </c>
      <c r="E309" s="7" t="s">
        <v>634</v>
      </c>
      <c r="F309" s="7" t="s">
        <v>683</v>
      </c>
      <c r="G309" s="7" t="s">
        <v>684</v>
      </c>
      <c r="H309" s="8" t="n">
        <v>50102</v>
      </c>
      <c r="I309" s="8" t="n">
        <v>50102</v>
      </c>
      <c r="J309" s="8"/>
      <c r="K309" s="8"/>
      <c r="L309" s="8" t="n">
        <f aca="false">I309-H309</f>
        <v>0</v>
      </c>
      <c r="M309" s="8" t="n">
        <f aca="false">K309-J309</f>
        <v>0</v>
      </c>
      <c r="N309" s="7"/>
      <c r="O309" s="7"/>
      <c r="P309" s="9" t="n">
        <f aca="false">(N309*L309)+(O309*M309)</f>
        <v>0</v>
      </c>
      <c r="Q309" s="10"/>
    </row>
    <row r="310" customFormat="false" ht="14.9" hidden="false" customHeight="false" outlineLevel="0" collapsed="false">
      <c r="A310" s="6" t="s">
        <v>4</v>
      </c>
      <c r="B310" s="7"/>
      <c r="C310" s="7" t="s">
        <v>685</v>
      </c>
      <c r="D310" s="6" t="s">
        <v>686</v>
      </c>
      <c r="E310" s="7" t="s">
        <v>69</v>
      </c>
      <c r="F310" s="7" t="s">
        <v>687</v>
      </c>
      <c r="G310" s="7" t="s">
        <v>688</v>
      </c>
      <c r="H310" s="8" t="n">
        <v>16711</v>
      </c>
      <c r="I310" s="8" t="n">
        <v>16718</v>
      </c>
      <c r="J310" s="8"/>
      <c r="K310" s="8"/>
      <c r="L310" s="8" t="n">
        <f aca="false">I310-H310</f>
        <v>7</v>
      </c>
      <c r="M310" s="8" t="n">
        <f aca="false">K310-J310</f>
        <v>0</v>
      </c>
      <c r="N310" s="7"/>
      <c r="O310" s="7"/>
      <c r="P310" s="9" t="n">
        <f aca="false">(N310*L310)+(O310*M310)</f>
        <v>0</v>
      </c>
      <c r="Q310" s="10"/>
    </row>
    <row r="311" customFormat="false" ht="14.9" hidden="false" customHeight="false" outlineLevel="0" collapsed="false">
      <c r="A311" s="6" t="s">
        <v>4</v>
      </c>
      <c r="B311" s="7"/>
      <c r="C311" s="7" t="s">
        <v>685</v>
      </c>
      <c r="D311" s="6" t="s">
        <v>686</v>
      </c>
      <c r="E311" s="7" t="s">
        <v>23</v>
      </c>
      <c r="F311" s="7" t="s">
        <v>689</v>
      </c>
      <c r="G311" s="7" t="s">
        <v>690</v>
      </c>
      <c r="H311" s="8" t="n">
        <v>48610</v>
      </c>
      <c r="I311" s="8" t="n">
        <v>48631</v>
      </c>
      <c r="J311" s="8"/>
      <c r="K311" s="8"/>
      <c r="L311" s="8" t="n">
        <f aca="false">I311-H311</f>
        <v>21</v>
      </c>
      <c r="M311" s="8" t="n">
        <f aca="false">K311-J311</f>
        <v>0</v>
      </c>
      <c r="N311" s="7"/>
      <c r="O311" s="7"/>
      <c r="P311" s="9" t="n">
        <f aca="false">(N311*L311)+(O311*M311)</f>
        <v>0</v>
      </c>
      <c r="Q311" s="10"/>
    </row>
    <row r="312" customFormat="false" ht="14.9" hidden="false" customHeight="false" outlineLevel="0" collapsed="false">
      <c r="A312" s="6" t="s">
        <v>4</v>
      </c>
      <c r="B312" s="7"/>
      <c r="C312" s="7" t="s">
        <v>685</v>
      </c>
      <c r="D312" s="6" t="s">
        <v>686</v>
      </c>
      <c r="E312" s="7" t="s">
        <v>26</v>
      </c>
      <c r="F312" s="7" t="s">
        <v>691</v>
      </c>
      <c r="G312" s="7" t="s">
        <v>692</v>
      </c>
      <c r="H312" s="8" t="n">
        <v>562139</v>
      </c>
      <c r="I312" s="8" t="n">
        <v>562139</v>
      </c>
      <c r="J312" s="8"/>
      <c r="K312" s="8"/>
      <c r="L312" s="8" t="n">
        <f aca="false">I312-H312</f>
        <v>0</v>
      </c>
      <c r="M312" s="8" t="n">
        <f aca="false">K312-J312</f>
        <v>0</v>
      </c>
      <c r="N312" s="7"/>
      <c r="O312" s="7"/>
      <c r="P312" s="9" t="n">
        <f aca="false">(N312*L312)+(O312*M312)</f>
        <v>0</v>
      </c>
      <c r="Q312" s="10"/>
    </row>
    <row r="313" customFormat="false" ht="14.9" hidden="false" customHeight="false" outlineLevel="0" collapsed="false">
      <c r="A313" s="6" t="s">
        <v>4</v>
      </c>
      <c r="B313" s="7"/>
      <c r="C313" s="7" t="s">
        <v>685</v>
      </c>
      <c r="D313" s="6" t="s">
        <v>686</v>
      </c>
      <c r="E313" s="7" t="s">
        <v>43</v>
      </c>
      <c r="F313" s="7" t="s">
        <v>693</v>
      </c>
      <c r="G313" s="7" t="s">
        <v>694</v>
      </c>
      <c r="H313" s="8" t="n">
        <v>44720</v>
      </c>
      <c r="I313" s="8" t="n">
        <v>45002</v>
      </c>
      <c r="J313" s="8"/>
      <c r="K313" s="8"/>
      <c r="L313" s="8" t="n">
        <f aca="false">I313-H313</f>
        <v>282</v>
      </c>
      <c r="M313" s="8" t="n">
        <f aca="false">K313-J313</f>
        <v>0</v>
      </c>
      <c r="N313" s="7"/>
      <c r="O313" s="11"/>
      <c r="P313" s="9" t="n">
        <f aca="false">(N313*L313)+(O313*M313)</f>
        <v>0</v>
      </c>
      <c r="Q313" s="10"/>
    </row>
    <row r="314" customFormat="false" ht="14.9" hidden="false" customHeight="false" outlineLevel="0" collapsed="false">
      <c r="A314" s="6" t="s">
        <v>4</v>
      </c>
      <c r="B314" s="7"/>
      <c r="C314" s="7" t="s">
        <v>685</v>
      </c>
      <c r="D314" s="6" t="s">
        <v>686</v>
      </c>
      <c r="E314" s="7" t="s">
        <v>43</v>
      </c>
      <c r="F314" s="7" t="s">
        <v>695</v>
      </c>
      <c r="G314" s="14" t="s">
        <v>696</v>
      </c>
      <c r="H314" s="8" t="n">
        <v>46173</v>
      </c>
      <c r="I314" s="8" t="n">
        <v>46173</v>
      </c>
      <c r="J314" s="8"/>
      <c r="K314" s="8"/>
      <c r="L314" s="8" t="n">
        <f aca="false">I314-H314</f>
        <v>0</v>
      </c>
      <c r="M314" s="8" t="n">
        <f aca="false">K314-J314</f>
        <v>0</v>
      </c>
      <c r="N314" s="7"/>
      <c r="O314" s="11"/>
      <c r="P314" s="9" t="n">
        <f aca="false">(N314*L314)+(O314*M314)</f>
        <v>0</v>
      </c>
      <c r="Q314" s="10"/>
    </row>
    <row r="315" customFormat="false" ht="14.9" hidden="false" customHeight="false" outlineLevel="0" collapsed="false">
      <c r="A315" s="6" t="s">
        <v>4</v>
      </c>
      <c r="B315" s="6"/>
      <c r="C315" s="6" t="s">
        <v>685</v>
      </c>
      <c r="D315" s="6" t="s">
        <v>686</v>
      </c>
      <c r="E315" s="6" t="s">
        <v>109</v>
      </c>
      <c r="F315" s="6" t="s">
        <v>697</v>
      </c>
      <c r="G315" s="6" t="s">
        <v>698</v>
      </c>
      <c r="H315" s="8" t="n">
        <v>11561</v>
      </c>
      <c r="I315" s="8" t="n">
        <v>11917</v>
      </c>
      <c r="J315" s="13"/>
      <c r="K315" s="13"/>
      <c r="L315" s="8" t="n">
        <f aca="false">I315-H315</f>
        <v>356</v>
      </c>
      <c r="M315" s="8" t="n">
        <f aca="false">K315-J315</f>
        <v>0</v>
      </c>
      <c r="N315" s="6"/>
      <c r="O315" s="6"/>
      <c r="P315" s="9" t="n">
        <f aca="false">(N315*L315)+(O315*M315)</f>
        <v>0</v>
      </c>
      <c r="Q315" s="10"/>
    </row>
    <row r="316" customFormat="false" ht="14.9" hidden="false" customHeight="false" outlineLevel="0" collapsed="false">
      <c r="A316" s="6" t="s">
        <v>4</v>
      </c>
      <c r="B316" s="7"/>
      <c r="C316" s="7" t="s">
        <v>685</v>
      </c>
      <c r="D316" s="6" t="s">
        <v>686</v>
      </c>
      <c r="E316" s="7" t="s">
        <v>23</v>
      </c>
      <c r="F316" s="7" t="s">
        <v>699</v>
      </c>
      <c r="G316" s="7" t="s">
        <v>700</v>
      </c>
      <c r="H316" s="8" t="n">
        <v>223792</v>
      </c>
      <c r="I316" s="8" t="n">
        <v>223917</v>
      </c>
      <c r="J316" s="8"/>
      <c r="K316" s="8"/>
      <c r="L316" s="8" t="n">
        <f aca="false">I316-H316</f>
        <v>125</v>
      </c>
      <c r="M316" s="8" t="n">
        <f aca="false">K316-J316</f>
        <v>0</v>
      </c>
      <c r="N316" s="7"/>
      <c r="O316" s="7"/>
      <c r="P316" s="9" t="n">
        <f aca="false">(N316*L316)+(O316*M316)</f>
        <v>0</v>
      </c>
      <c r="Q316" s="10"/>
    </row>
    <row r="317" customFormat="false" ht="14.9" hidden="false" customHeight="false" outlineLevel="0" collapsed="false">
      <c r="A317" s="6" t="s">
        <v>4</v>
      </c>
      <c r="B317" s="7"/>
      <c r="C317" s="7" t="s">
        <v>685</v>
      </c>
      <c r="D317" s="6" t="s">
        <v>686</v>
      </c>
      <c r="E317" s="7" t="s">
        <v>49</v>
      </c>
      <c r="F317" s="7" t="s">
        <v>701</v>
      </c>
      <c r="G317" s="7" t="s">
        <v>702</v>
      </c>
      <c r="H317" s="8" t="n">
        <v>196828</v>
      </c>
      <c r="I317" s="8" t="n">
        <v>199664</v>
      </c>
      <c r="J317" s="8"/>
      <c r="K317" s="8"/>
      <c r="L317" s="8" t="n">
        <f aca="false">I317-H317</f>
        <v>2836</v>
      </c>
      <c r="M317" s="8" t="n">
        <f aca="false">K317-J317</f>
        <v>0</v>
      </c>
      <c r="N317" s="7"/>
      <c r="O317" s="7"/>
      <c r="P317" s="9" t="n">
        <f aca="false">(N317*L317)+(O317*M317)</f>
        <v>0</v>
      </c>
      <c r="Q317" s="10"/>
    </row>
    <row r="318" customFormat="false" ht="14.9" hidden="false" customHeight="false" outlineLevel="0" collapsed="false">
      <c r="A318" s="6" t="s">
        <v>4</v>
      </c>
      <c r="B318" s="7"/>
      <c r="C318" s="7" t="s">
        <v>685</v>
      </c>
      <c r="D318" s="6" t="s">
        <v>686</v>
      </c>
      <c r="E318" s="7" t="s">
        <v>69</v>
      </c>
      <c r="F318" s="7" t="s">
        <v>703</v>
      </c>
      <c r="G318" s="7" t="s">
        <v>704</v>
      </c>
      <c r="H318" s="8" t="n">
        <v>198265</v>
      </c>
      <c r="I318" s="8" t="n">
        <v>198265</v>
      </c>
      <c r="J318" s="8"/>
      <c r="K318" s="8"/>
      <c r="L318" s="8" t="n">
        <f aca="false">I318-H318</f>
        <v>0</v>
      </c>
      <c r="M318" s="8" t="n">
        <f aca="false">K318-J318</f>
        <v>0</v>
      </c>
      <c r="N318" s="7"/>
      <c r="O318" s="7"/>
      <c r="P318" s="9" t="n">
        <f aca="false">(N318*L318)+(O318*M318)</f>
        <v>0</v>
      </c>
      <c r="Q318" s="10"/>
    </row>
    <row r="319" customFormat="false" ht="14.9" hidden="false" customHeight="false" outlineLevel="0" collapsed="false">
      <c r="A319" s="6" t="s">
        <v>4</v>
      </c>
      <c r="B319" s="7"/>
      <c r="C319" s="7" t="s">
        <v>685</v>
      </c>
      <c r="D319" s="6" t="s">
        <v>686</v>
      </c>
      <c r="E319" s="7" t="s">
        <v>23</v>
      </c>
      <c r="F319" s="7" t="s">
        <v>705</v>
      </c>
      <c r="G319" s="7" t="s">
        <v>706</v>
      </c>
      <c r="H319" s="8" t="n">
        <v>536192</v>
      </c>
      <c r="I319" s="8" t="n">
        <v>536680</v>
      </c>
      <c r="J319" s="8"/>
      <c r="K319" s="8"/>
      <c r="L319" s="8" t="n">
        <f aca="false">I319-H319</f>
        <v>488</v>
      </c>
      <c r="M319" s="8" t="n">
        <f aca="false">K319-J319</f>
        <v>0</v>
      </c>
      <c r="N319" s="7"/>
      <c r="O319" s="7"/>
      <c r="P319" s="9" t="n">
        <f aca="false">(N319*L319)+(O319*M319)</f>
        <v>0</v>
      </c>
      <c r="Q319" s="10"/>
    </row>
    <row r="320" customFormat="false" ht="14.9" hidden="false" customHeight="false" outlineLevel="0" collapsed="false">
      <c r="A320" s="6" t="s">
        <v>4</v>
      </c>
      <c r="B320" s="7"/>
      <c r="C320" s="7" t="s">
        <v>685</v>
      </c>
      <c r="D320" s="6" t="s">
        <v>686</v>
      </c>
      <c r="E320" s="7" t="s">
        <v>69</v>
      </c>
      <c r="F320" s="7" t="s">
        <v>707</v>
      </c>
      <c r="G320" s="7" t="s">
        <v>708</v>
      </c>
      <c r="H320" s="8" t="n">
        <v>295243</v>
      </c>
      <c r="I320" s="8" t="n">
        <v>295770</v>
      </c>
      <c r="J320" s="8"/>
      <c r="K320" s="8"/>
      <c r="L320" s="8" t="n">
        <f aca="false">I320-H320</f>
        <v>527</v>
      </c>
      <c r="M320" s="8" t="n">
        <f aca="false">K320-J320</f>
        <v>0</v>
      </c>
      <c r="N320" s="7"/>
      <c r="O320" s="7"/>
      <c r="P320" s="9" t="n">
        <f aca="false">(N320*L320)+(O320*M320)</f>
        <v>0</v>
      </c>
      <c r="Q320" s="10"/>
    </row>
    <row r="321" customFormat="false" ht="14.9" hidden="false" customHeight="false" outlineLevel="0" collapsed="false">
      <c r="A321" s="6" t="s">
        <v>4</v>
      </c>
      <c r="B321" s="6"/>
      <c r="C321" s="6" t="s">
        <v>685</v>
      </c>
      <c r="D321" s="6" t="s">
        <v>686</v>
      </c>
      <c r="E321" s="6" t="s">
        <v>54</v>
      </c>
      <c r="F321" s="6" t="s">
        <v>709</v>
      </c>
      <c r="G321" s="6" t="s">
        <v>710</v>
      </c>
      <c r="H321" s="8" t="n">
        <v>52607</v>
      </c>
      <c r="I321" s="8" t="n">
        <v>52853</v>
      </c>
      <c r="J321" s="13"/>
      <c r="K321" s="13"/>
      <c r="L321" s="8" t="n">
        <f aca="false">I321-H321</f>
        <v>246</v>
      </c>
      <c r="M321" s="8" t="n">
        <f aca="false">K321-J321</f>
        <v>0</v>
      </c>
      <c r="N321" s="6"/>
      <c r="O321" s="6"/>
      <c r="P321" s="9" t="n">
        <f aca="false">(N321*L321)+(O321*M321)</f>
        <v>0</v>
      </c>
      <c r="Q321" s="10"/>
    </row>
    <row r="322" customFormat="false" ht="14.9" hidden="false" customHeight="false" outlineLevel="0" collapsed="false">
      <c r="A322" s="6" t="s">
        <v>4</v>
      </c>
      <c r="B322" s="7"/>
      <c r="C322" s="7" t="s">
        <v>685</v>
      </c>
      <c r="D322" s="6" t="s">
        <v>686</v>
      </c>
      <c r="E322" s="7" t="s">
        <v>23</v>
      </c>
      <c r="F322" s="7" t="s">
        <v>711</v>
      </c>
      <c r="G322" s="7" t="s">
        <v>712</v>
      </c>
      <c r="H322" s="8" t="n">
        <v>638932</v>
      </c>
      <c r="I322" s="8" t="n">
        <v>638981</v>
      </c>
      <c r="J322" s="8"/>
      <c r="K322" s="8"/>
      <c r="L322" s="8" t="n">
        <f aca="false">I322-H322</f>
        <v>49</v>
      </c>
      <c r="M322" s="8" t="n">
        <f aca="false">K322-J322</f>
        <v>0</v>
      </c>
      <c r="N322" s="7"/>
      <c r="O322" s="7"/>
      <c r="P322" s="9" t="n">
        <f aca="false">(N322*L322)+(O322*M322)</f>
        <v>0</v>
      </c>
      <c r="Q322" s="10"/>
    </row>
    <row r="323" customFormat="false" ht="14.9" hidden="false" customHeight="false" outlineLevel="0" collapsed="false">
      <c r="A323" s="6" t="s">
        <v>4</v>
      </c>
      <c r="B323" s="7"/>
      <c r="C323" s="7" t="s">
        <v>685</v>
      </c>
      <c r="D323" s="6" t="s">
        <v>686</v>
      </c>
      <c r="E323" s="7" t="s">
        <v>23</v>
      </c>
      <c r="F323" s="7" t="s">
        <v>713</v>
      </c>
      <c r="G323" s="14" t="s">
        <v>714</v>
      </c>
      <c r="H323" s="8" t="n">
        <v>453222</v>
      </c>
      <c r="I323" s="8" t="n">
        <v>453796</v>
      </c>
      <c r="J323" s="8"/>
      <c r="K323" s="8"/>
      <c r="L323" s="8" t="n">
        <f aca="false">I323-H323</f>
        <v>574</v>
      </c>
      <c r="M323" s="8" t="n">
        <f aca="false">K323-J323</f>
        <v>0</v>
      </c>
      <c r="N323" s="7"/>
      <c r="O323" s="7"/>
      <c r="P323" s="9" t="n">
        <f aca="false">(N323*L323)+(O323*M323)</f>
        <v>0</v>
      </c>
      <c r="Q323" s="10"/>
    </row>
    <row r="324" customFormat="false" ht="14.9" hidden="false" customHeight="false" outlineLevel="0" collapsed="false">
      <c r="A324" s="6" t="s">
        <v>4</v>
      </c>
      <c r="B324" s="6"/>
      <c r="C324" s="6" t="s">
        <v>685</v>
      </c>
      <c r="D324" s="6" t="s">
        <v>686</v>
      </c>
      <c r="E324" s="6" t="s">
        <v>34</v>
      </c>
      <c r="F324" s="6" t="s">
        <v>715</v>
      </c>
      <c r="G324" s="6" t="s">
        <v>716</v>
      </c>
      <c r="H324" s="8" t="n">
        <v>40613</v>
      </c>
      <c r="I324" s="8" t="n">
        <v>41553</v>
      </c>
      <c r="J324" s="13"/>
      <c r="K324" s="13"/>
      <c r="L324" s="8" t="n">
        <f aca="false">I324-H324</f>
        <v>940</v>
      </c>
      <c r="M324" s="8" t="n">
        <f aca="false">K324-J324</f>
        <v>0</v>
      </c>
      <c r="N324" s="6"/>
      <c r="O324" s="6"/>
      <c r="P324" s="9" t="n">
        <f aca="false">(N324*L324)+(O324*M324)</f>
        <v>0</v>
      </c>
      <c r="Q324" s="10"/>
    </row>
    <row r="325" customFormat="false" ht="14.9" hidden="false" customHeight="false" outlineLevel="0" collapsed="false">
      <c r="A325" s="6" t="s">
        <v>4</v>
      </c>
      <c r="B325" s="7"/>
      <c r="C325" s="7" t="s">
        <v>685</v>
      </c>
      <c r="D325" s="6" t="s">
        <v>686</v>
      </c>
      <c r="E325" s="7" t="s">
        <v>23</v>
      </c>
      <c r="F325" s="7" t="s">
        <v>717</v>
      </c>
      <c r="G325" s="7" t="s">
        <v>718</v>
      </c>
      <c r="H325" s="8" t="n">
        <v>449081</v>
      </c>
      <c r="I325" s="8" t="n">
        <v>449495</v>
      </c>
      <c r="J325" s="8"/>
      <c r="K325" s="8"/>
      <c r="L325" s="8" t="n">
        <f aca="false">I325-H325</f>
        <v>414</v>
      </c>
      <c r="M325" s="8" t="n">
        <f aca="false">K325-J325</f>
        <v>0</v>
      </c>
      <c r="N325" s="7"/>
      <c r="O325" s="7"/>
      <c r="P325" s="9" t="n">
        <f aca="false">(N325*L325)+(O325*M325)</f>
        <v>0</v>
      </c>
      <c r="Q325" s="10"/>
    </row>
    <row r="326" customFormat="false" ht="14.9" hidden="false" customHeight="false" outlineLevel="0" collapsed="false">
      <c r="A326" s="6" t="s">
        <v>4</v>
      </c>
      <c r="B326" s="7"/>
      <c r="C326" s="7" t="s">
        <v>685</v>
      </c>
      <c r="D326" s="6" t="s">
        <v>686</v>
      </c>
      <c r="E326" s="7" t="s">
        <v>54</v>
      </c>
      <c r="F326" s="18" t="s">
        <v>719</v>
      </c>
      <c r="G326" s="7" t="s">
        <v>720</v>
      </c>
      <c r="H326" s="8" t="n">
        <v>13151</v>
      </c>
      <c r="I326" s="8" t="n">
        <v>16749</v>
      </c>
      <c r="J326" s="8"/>
      <c r="K326" s="8"/>
      <c r="L326" s="8" t="n">
        <f aca="false">I326-H326</f>
        <v>3598</v>
      </c>
      <c r="M326" s="8" t="n">
        <f aca="false">K326-J326</f>
        <v>0</v>
      </c>
      <c r="N326" s="7"/>
      <c r="O326" s="7"/>
      <c r="P326" s="9" t="n">
        <f aca="false">(N326*L326)+(O326*M326)</f>
        <v>0</v>
      </c>
      <c r="Q326" s="10"/>
    </row>
    <row r="327" customFormat="false" ht="14.9" hidden="false" customHeight="false" outlineLevel="0" collapsed="false">
      <c r="A327" s="6" t="s">
        <v>4</v>
      </c>
      <c r="B327" s="7"/>
      <c r="C327" s="7" t="s">
        <v>685</v>
      </c>
      <c r="D327" s="6" t="s">
        <v>686</v>
      </c>
      <c r="E327" s="7" t="s">
        <v>23</v>
      </c>
      <c r="F327" s="7" t="s">
        <v>721</v>
      </c>
      <c r="G327" s="7" t="s">
        <v>722</v>
      </c>
      <c r="H327" s="8" t="n">
        <v>705142</v>
      </c>
      <c r="I327" s="8" t="n">
        <v>705142</v>
      </c>
      <c r="J327" s="8"/>
      <c r="K327" s="8"/>
      <c r="L327" s="8" t="n">
        <f aca="false">I327-H327</f>
        <v>0</v>
      </c>
      <c r="M327" s="8" t="n">
        <f aca="false">K327-J327</f>
        <v>0</v>
      </c>
      <c r="N327" s="7"/>
      <c r="O327" s="7"/>
      <c r="P327" s="9" t="n">
        <f aca="false">(N327*L327)+(O327*M327)</f>
        <v>0</v>
      </c>
      <c r="Q327" s="10"/>
    </row>
    <row r="328" customFormat="false" ht="14.9" hidden="false" customHeight="false" outlineLevel="0" collapsed="false">
      <c r="A328" s="6" t="s">
        <v>4</v>
      </c>
      <c r="B328" s="7"/>
      <c r="C328" s="7" t="s">
        <v>685</v>
      </c>
      <c r="D328" s="6" t="s">
        <v>686</v>
      </c>
      <c r="E328" s="7" t="s">
        <v>49</v>
      </c>
      <c r="F328" s="7" t="s">
        <v>723</v>
      </c>
      <c r="G328" s="7" t="s">
        <v>724</v>
      </c>
      <c r="H328" s="8" t="n">
        <v>129868</v>
      </c>
      <c r="I328" s="8" t="n">
        <v>133384</v>
      </c>
      <c r="J328" s="8"/>
      <c r="K328" s="8"/>
      <c r="L328" s="8" t="n">
        <f aca="false">I328-H328</f>
        <v>3516</v>
      </c>
      <c r="M328" s="8" t="n">
        <f aca="false">K328-J328</f>
        <v>0</v>
      </c>
      <c r="N328" s="7"/>
      <c r="O328" s="7"/>
      <c r="P328" s="9" t="n">
        <f aca="false">(N328*L328)+(O328*M328)</f>
        <v>0</v>
      </c>
      <c r="Q328" s="10"/>
    </row>
    <row r="329" customFormat="false" ht="14.9" hidden="false" customHeight="false" outlineLevel="0" collapsed="false">
      <c r="A329" s="6" t="s">
        <v>4</v>
      </c>
      <c r="B329" s="7"/>
      <c r="C329" s="7" t="s">
        <v>685</v>
      </c>
      <c r="D329" s="6" t="s">
        <v>686</v>
      </c>
      <c r="E329" s="7" t="s">
        <v>69</v>
      </c>
      <c r="F329" s="17" t="s">
        <v>725</v>
      </c>
      <c r="G329" s="7" t="s">
        <v>726</v>
      </c>
      <c r="H329" s="8" t="n">
        <v>159468</v>
      </c>
      <c r="I329" s="8" t="n">
        <v>159486</v>
      </c>
      <c r="J329" s="8"/>
      <c r="K329" s="8"/>
      <c r="L329" s="8" t="n">
        <f aca="false">I329-H329</f>
        <v>18</v>
      </c>
      <c r="M329" s="8" t="n">
        <f aca="false">K329-J329</f>
        <v>0</v>
      </c>
      <c r="N329" s="7"/>
      <c r="O329" s="7"/>
      <c r="P329" s="9" t="n">
        <f aca="false">(N329*L329)+(O329*M329)</f>
        <v>0</v>
      </c>
      <c r="Q329" s="10"/>
    </row>
    <row r="330" customFormat="false" ht="14.9" hidden="false" customHeight="false" outlineLevel="0" collapsed="false">
      <c r="A330" s="6" t="s">
        <v>4</v>
      </c>
      <c r="B330" s="7"/>
      <c r="C330" s="7" t="s">
        <v>727</v>
      </c>
      <c r="D330" s="6" t="s">
        <v>728</v>
      </c>
      <c r="E330" s="7" t="s">
        <v>729</v>
      </c>
      <c r="F330" s="7" t="s">
        <v>730</v>
      </c>
      <c r="G330" s="7" t="s">
        <v>731</v>
      </c>
      <c r="H330" s="8" t="n">
        <v>174281</v>
      </c>
      <c r="I330" s="8" t="n">
        <v>180075</v>
      </c>
      <c r="J330" s="8"/>
      <c r="K330" s="8"/>
      <c r="L330" s="8" t="n">
        <f aca="false">I330-H330</f>
        <v>5794</v>
      </c>
      <c r="M330" s="8" t="n">
        <f aca="false">K330-J330</f>
        <v>0</v>
      </c>
      <c r="N330" s="7"/>
      <c r="O330" s="7"/>
      <c r="P330" s="9" t="n">
        <f aca="false">(N330*L330)+(O330*M330)</f>
        <v>0</v>
      </c>
      <c r="Q330" s="10"/>
    </row>
    <row r="331" customFormat="false" ht="14.9" hidden="false" customHeight="false" outlineLevel="0" collapsed="false">
      <c r="A331" s="6" t="s">
        <v>4</v>
      </c>
      <c r="B331" s="7"/>
      <c r="C331" s="7" t="s">
        <v>727</v>
      </c>
      <c r="D331" s="6" t="s">
        <v>728</v>
      </c>
      <c r="E331" s="7" t="s">
        <v>54</v>
      </c>
      <c r="F331" s="7" t="s">
        <v>732</v>
      </c>
      <c r="G331" s="7" t="s">
        <v>733</v>
      </c>
      <c r="H331" s="8" t="n">
        <v>11016</v>
      </c>
      <c r="I331" s="8" t="n">
        <v>11249</v>
      </c>
      <c r="J331" s="8"/>
      <c r="K331" s="8"/>
      <c r="L331" s="8" t="n">
        <f aca="false">I331-H331</f>
        <v>233</v>
      </c>
      <c r="M331" s="8" t="n">
        <f aca="false">K331-J331</f>
        <v>0</v>
      </c>
      <c r="N331" s="7"/>
      <c r="O331" s="7"/>
      <c r="P331" s="9" t="n">
        <f aca="false">(N331*L331)+(O331*M331)</f>
        <v>0</v>
      </c>
      <c r="Q331" s="10"/>
    </row>
    <row r="332" customFormat="false" ht="14.9" hidden="false" customHeight="false" outlineLevel="0" collapsed="false">
      <c r="A332" s="6" t="s">
        <v>4</v>
      </c>
      <c r="B332" s="7"/>
      <c r="C332" s="7" t="s">
        <v>727</v>
      </c>
      <c r="D332" s="6" t="s">
        <v>728</v>
      </c>
      <c r="E332" s="7" t="s">
        <v>23</v>
      </c>
      <c r="F332" s="7" t="s">
        <v>734</v>
      </c>
      <c r="G332" s="7" t="s">
        <v>735</v>
      </c>
      <c r="H332" s="8" t="n">
        <v>279292</v>
      </c>
      <c r="I332" s="8" t="n">
        <v>279292</v>
      </c>
      <c r="J332" s="8"/>
      <c r="K332" s="8"/>
      <c r="L332" s="8" t="n">
        <f aca="false">I332-H332</f>
        <v>0</v>
      </c>
      <c r="M332" s="8" t="n">
        <f aca="false">K332-J332</f>
        <v>0</v>
      </c>
      <c r="N332" s="7"/>
      <c r="O332" s="7"/>
      <c r="P332" s="9" t="n">
        <f aca="false">(N332*L332)+(O332*M332)</f>
        <v>0</v>
      </c>
      <c r="Q332" s="10"/>
    </row>
    <row r="333" customFormat="false" ht="14.9" hidden="false" customHeight="false" outlineLevel="0" collapsed="false">
      <c r="A333" s="6" t="s">
        <v>4</v>
      </c>
      <c r="B333" s="7"/>
      <c r="C333" s="7" t="s">
        <v>727</v>
      </c>
      <c r="D333" s="6" t="s">
        <v>728</v>
      </c>
      <c r="E333" s="7" t="s">
        <v>46</v>
      </c>
      <c r="F333" s="7" t="s">
        <v>736</v>
      </c>
      <c r="G333" s="7" t="s">
        <v>737</v>
      </c>
      <c r="H333" s="8" t="n">
        <v>416410</v>
      </c>
      <c r="I333" s="8" t="n">
        <v>416410</v>
      </c>
      <c r="J333" s="8"/>
      <c r="K333" s="8"/>
      <c r="L333" s="8" t="n">
        <f aca="false">I333-H333</f>
        <v>0</v>
      </c>
      <c r="M333" s="8" t="n">
        <f aca="false">K333-J333</f>
        <v>0</v>
      </c>
      <c r="N333" s="7"/>
      <c r="O333" s="7"/>
      <c r="P333" s="9" t="n">
        <f aca="false">(N333*L333)+(O333*M333)</f>
        <v>0</v>
      </c>
      <c r="Q333" s="10"/>
    </row>
    <row r="334" customFormat="false" ht="14.9" hidden="false" customHeight="false" outlineLevel="0" collapsed="false">
      <c r="A334" s="6" t="s">
        <v>4</v>
      </c>
      <c r="B334" s="6"/>
      <c r="C334" s="6" t="s">
        <v>727</v>
      </c>
      <c r="D334" s="6" t="s">
        <v>728</v>
      </c>
      <c r="E334" s="6" t="s">
        <v>54</v>
      </c>
      <c r="F334" s="6" t="s">
        <v>738</v>
      </c>
      <c r="G334" s="6" t="s">
        <v>739</v>
      </c>
      <c r="H334" s="8" t="n">
        <v>110593</v>
      </c>
      <c r="I334" s="8" t="n">
        <v>110593</v>
      </c>
      <c r="J334" s="13"/>
      <c r="K334" s="13"/>
      <c r="L334" s="8" t="n">
        <f aca="false">I334-H334</f>
        <v>0</v>
      </c>
      <c r="M334" s="8" t="n">
        <f aca="false">K334-J334</f>
        <v>0</v>
      </c>
      <c r="N334" s="6"/>
      <c r="O334" s="6"/>
      <c r="P334" s="9" t="n">
        <f aca="false">(N334*L334)+(O334*M334)</f>
        <v>0</v>
      </c>
      <c r="Q334" s="10"/>
    </row>
    <row r="335" customFormat="false" ht="14.9" hidden="false" customHeight="false" outlineLevel="0" collapsed="false">
      <c r="A335" s="6" t="s">
        <v>4</v>
      </c>
      <c r="B335" s="7"/>
      <c r="C335" s="7" t="s">
        <v>727</v>
      </c>
      <c r="D335" s="6" t="s">
        <v>728</v>
      </c>
      <c r="E335" s="7" t="s">
        <v>46</v>
      </c>
      <c r="F335" s="7" t="s">
        <v>740</v>
      </c>
      <c r="G335" s="7" t="s">
        <v>741</v>
      </c>
      <c r="H335" s="8" t="n">
        <v>114410</v>
      </c>
      <c r="I335" s="8" t="n">
        <v>116440</v>
      </c>
      <c r="J335" s="8"/>
      <c r="K335" s="8"/>
      <c r="L335" s="8" t="n">
        <f aca="false">I335-H335</f>
        <v>2030</v>
      </c>
      <c r="M335" s="8" t="n">
        <f aca="false">K335-J335</f>
        <v>0</v>
      </c>
      <c r="N335" s="7"/>
      <c r="O335" s="7"/>
      <c r="P335" s="9" t="n">
        <f aca="false">(N335*L335)+(O335*M335)</f>
        <v>0</v>
      </c>
      <c r="Q335" s="10"/>
    </row>
    <row r="336" customFormat="false" ht="14.9" hidden="false" customHeight="false" outlineLevel="0" collapsed="false">
      <c r="A336" s="6" t="s">
        <v>4</v>
      </c>
      <c r="B336" s="7"/>
      <c r="C336" s="7" t="s">
        <v>727</v>
      </c>
      <c r="D336" s="6" t="s">
        <v>728</v>
      </c>
      <c r="E336" s="7" t="s">
        <v>46</v>
      </c>
      <c r="F336" s="7" t="s">
        <v>742</v>
      </c>
      <c r="G336" s="7" t="s">
        <v>743</v>
      </c>
      <c r="H336" s="8" t="n">
        <v>85430</v>
      </c>
      <c r="I336" s="8" t="n">
        <v>85683</v>
      </c>
      <c r="J336" s="8"/>
      <c r="K336" s="8"/>
      <c r="L336" s="8" t="n">
        <f aca="false">I336-H336</f>
        <v>253</v>
      </c>
      <c r="M336" s="8" t="n">
        <f aca="false">K336-J336</f>
        <v>0</v>
      </c>
      <c r="N336" s="7"/>
      <c r="O336" s="7"/>
      <c r="P336" s="9" t="n">
        <f aca="false">(N336*L336)+(O336*M336)</f>
        <v>0</v>
      </c>
      <c r="Q336" s="10"/>
    </row>
    <row r="337" customFormat="false" ht="14.9" hidden="false" customHeight="false" outlineLevel="0" collapsed="false">
      <c r="A337" s="6" t="s">
        <v>4</v>
      </c>
      <c r="B337" s="6"/>
      <c r="C337" s="6" t="s">
        <v>727</v>
      </c>
      <c r="D337" s="6" t="s">
        <v>728</v>
      </c>
      <c r="E337" s="6" t="s">
        <v>418</v>
      </c>
      <c r="F337" s="6" t="s">
        <v>744</v>
      </c>
      <c r="G337" s="6" t="s">
        <v>745</v>
      </c>
      <c r="H337" s="8" t="n">
        <v>130546</v>
      </c>
      <c r="I337" s="8" t="n">
        <v>133711</v>
      </c>
      <c r="J337" s="13"/>
      <c r="K337" s="13"/>
      <c r="L337" s="8" t="n">
        <f aca="false">I337-H337</f>
        <v>3165</v>
      </c>
      <c r="M337" s="8" t="n">
        <f aca="false">K337-J337</f>
        <v>0</v>
      </c>
      <c r="N337" s="6"/>
      <c r="O337" s="6"/>
      <c r="P337" s="9" t="n">
        <f aca="false">(N337*L337)+(O337*M337)</f>
        <v>0</v>
      </c>
      <c r="Q337" s="10"/>
    </row>
    <row r="338" customFormat="false" ht="14.9" hidden="false" customHeight="false" outlineLevel="0" collapsed="false">
      <c r="A338" s="6" t="s">
        <v>4</v>
      </c>
      <c r="B338" s="7"/>
      <c r="C338" s="7" t="s">
        <v>727</v>
      </c>
      <c r="D338" s="6" t="s">
        <v>728</v>
      </c>
      <c r="E338" s="7" t="s">
        <v>49</v>
      </c>
      <c r="F338" s="7" t="s">
        <v>746</v>
      </c>
      <c r="G338" s="7" t="s">
        <v>747</v>
      </c>
      <c r="H338" s="8" t="n">
        <v>109032</v>
      </c>
      <c r="I338" s="8" t="n">
        <v>111911</v>
      </c>
      <c r="J338" s="8"/>
      <c r="K338" s="8"/>
      <c r="L338" s="8" t="n">
        <f aca="false">I338-H338</f>
        <v>2879</v>
      </c>
      <c r="M338" s="8" t="n">
        <f aca="false">K338-J338</f>
        <v>0</v>
      </c>
      <c r="N338" s="7"/>
      <c r="O338" s="7"/>
      <c r="P338" s="9" t="n">
        <f aca="false">(N338*L338)+(O338*M338)</f>
        <v>0</v>
      </c>
      <c r="Q338" s="10"/>
    </row>
    <row r="339" customFormat="false" ht="14.9" hidden="false" customHeight="false" outlineLevel="0" collapsed="false">
      <c r="A339" s="6" t="s">
        <v>4</v>
      </c>
      <c r="B339" s="6"/>
      <c r="C339" s="6" t="s">
        <v>727</v>
      </c>
      <c r="D339" s="6" t="s">
        <v>728</v>
      </c>
      <c r="E339" s="6" t="s">
        <v>54</v>
      </c>
      <c r="F339" s="6" t="s">
        <v>748</v>
      </c>
      <c r="G339" s="6" t="s">
        <v>749</v>
      </c>
      <c r="H339" s="8" t="n">
        <v>81897</v>
      </c>
      <c r="I339" s="8" t="n">
        <v>83906</v>
      </c>
      <c r="J339" s="13"/>
      <c r="K339" s="13"/>
      <c r="L339" s="8" t="n">
        <f aca="false">I339-H339</f>
        <v>2009</v>
      </c>
      <c r="M339" s="8" t="n">
        <f aca="false">K339-J339</f>
        <v>0</v>
      </c>
      <c r="N339" s="6"/>
      <c r="O339" s="6"/>
      <c r="P339" s="9" t="n">
        <f aca="false">(N339*L339)+(O339*M339)</f>
        <v>0</v>
      </c>
      <c r="Q339" s="10"/>
    </row>
    <row r="340" customFormat="false" ht="14.9" hidden="false" customHeight="false" outlineLevel="0" collapsed="false">
      <c r="A340" s="6" t="s">
        <v>4</v>
      </c>
      <c r="B340" s="7"/>
      <c r="C340" s="7" t="s">
        <v>727</v>
      </c>
      <c r="D340" s="6" t="s">
        <v>728</v>
      </c>
      <c r="E340" s="7" t="s">
        <v>750</v>
      </c>
      <c r="F340" s="7" t="s">
        <v>751</v>
      </c>
      <c r="G340" s="7" t="s">
        <v>752</v>
      </c>
      <c r="H340" s="8" t="n">
        <v>166460</v>
      </c>
      <c r="I340" s="8" t="n">
        <v>168323</v>
      </c>
      <c r="J340" s="8"/>
      <c r="K340" s="8"/>
      <c r="L340" s="8" t="n">
        <f aca="false">I340-H340</f>
        <v>1863</v>
      </c>
      <c r="M340" s="8" t="n">
        <f aca="false">K340-J340</f>
        <v>0</v>
      </c>
      <c r="N340" s="7"/>
      <c r="O340" s="7"/>
      <c r="P340" s="9" t="n">
        <f aca="false">(N340*L340)+(O340*M340)</f>
        <v>0</v>
      </c>
      <c r="Q340" s="10"/>
    </row>
    <row r="341" customFormat="false" ht="14.9" hidden="false" customHeight="false" outlineLevel="0" collapsed="false">
      <c r="A341" s="6" t="s">
        <v>4</v>
      </c>
      <c r="B341" s="7"/>
      <c r="C341" s="7" t="s">
        <v>727</v>
      </c>
      <c r="D341" s="6" t="s">
        <v>728</v>
      </c>
      <c r="E341" s="7" t="s">
        <v>46</v>
      </c>
      <c r="F341" s="7" t="s">
        <v>753</v>
      </c>
      <c r="G341" s="7" t="s">
        <v>754</v>
      </c>
      <c r="H341" s="8" t="n">
        <v>116250</v>
      </c>
      <c r="I341" s="8" t="n">
        <v>117542</v>
      </c>
      <c r="J341" s="8"/>
      <c r="K341" s="8"/>
      <c r="L341" s="8" t="n">
        <f aca="false">I341-H341</f>
        <v>1292</v>
      </c>
      <c r="M341" s="8" t="n">
        <f aca="false">K341-J341</f>
        <v>0</v>
      </c>
      <c r="N341" s="7"/>
      <c r="O341" s="7"/>
      <c r="P341" s="9" t="n">
        <f aca="false">(N341*L341)+(O341*M341)</f>
        <v>0</v>
      </c>
      <c r="Q341" s="10"/>
    </row>
    <row r="342" customFormat="false" ht="14.9" hidden="false" customHeight="false" outlineLevel="0" collapsed="false">
      <c r="A342" s="6" t="s">
        <v>4</v>
      </c>
      <c r="B342" s="7"/>
      <c r="C342" s="7" t="s">
        <v>727</v>
      </c>
      <c r="D342" s="6" t="s">
        <v>728</v>
      </c>
      <c r="E342" s="7" t="s">
        <v>46</v>
      </c>
      <c r="F342" s="7" t="s">
        <v>755</v>
      </c>
      <c r="G342" s="7" t="s">
        <v>756</v>
      </c>
      <c r="H342" s="8" t="n">
        <v>720248</v>
      </c>
      <c r="I342" s="8" t="n">
        <v>722548</v>
      </c>
      <c r="J342" s="8"/>
      <c r="K342" s="8"/>
      <c r="L342" s="8" t="n">
        <f aca="false">I342-H342</f>
        <v>2300</v>
      </c>
      <c r="M342" s="8" t="n">
        <f aca="false">K342-J342</f>
        <v>0</v>
      </c>
      <c r="N342" s="7"/>
      <c r="O342" s="7"/>
      <c r="P342" s="9" t="n">
        <f aca="false">(N342*L342)+(O342*M342)</f>
        <v>0</v>
      </c>
      <c r="Q342" s="10"/>
    </row>
    <row r="343" customFormat="false" ht="14.9" hidden="false" customHeight="false" outlineLevel="0" collapsed="false">
      <c r="A343" s="6" t="s">
        <v>4</v>
      </c>
      <c r="B343" s="7"/>
      <c r="C343" s="7" t="s">
        <v>727</v>
      </c>
      <c r="D343" s="6" t="s">
        <v>728</v>
      </c>
      <c r="E343" s="7" t="s">
        <v>23</v>
      </c>
      <c r="F343" s="7" t="s">
        <v>757</v>
      </c>
      <c r="G343" s="7" t="s">
        <v>758</v>
      </c>
      <c r="H343" s="8" t="n">
        <v>84905</v>
      </c>
      <c r="I343" s="8" t="n">
        <v>85900</v>
      </c>
      <c r="J343" s="8"/>
      <c r="K343" s="8"/>
      <c r="L343" s="8" t="n">
        <f aca="false">I343-H343</f>
        <v>995</v>
      </c>
      <c r="M343" s="8" t="n">
        <f aca="false">K343-J343</f>
        <v>0</v>
      </c>
      <c r="N343" s="7"/>
      <c r="O343" s="7"/>
      <c r="P343" s="9" t="n">
        <f aca="false">(N343*L343)+(O343*M343)</f>
        <v>0</v>
      </c>
      <c r="Q343" s="10"/>
    </row>
    <row r="344" customFormat="false" ht="14.9" hidden="false" customHeight="false" outlineLevel="0" collapsed="false">
      <c r="A344" s="6" t="s">
        <v>4</v>
      </c>
      <c r="B344" s="7"/>
      <c r="C344" s="7" t="s">
        <v>727</v>
      </c>
      <c r="D344" s="6" t="s">
        <v>728</v>
      </c>
      <c r="E344" s="7" t="s">
        <v>23</v>
      </c>
      <c r="F344" s="7" t="s">
        <v>759</v>
      </c>
      <c r="G344" s="7" t="s">
        <v>760</v>
      </c>
      <c r="H344" s="8" t="n">
        <v>42015</v>
      </c>
      <c r="I344" s="8" t="n">
        <v>42015</v>
      </c>
      <c r="J344" s="8"/>
      <c r="K344" s="8"/>
      <c r="L344" s="8" t="n">
        <f aca="false">I344-H344</f>
        <v>0</v>
      </c>
      <c r="M344" s="8" t="n">
        <f aca="false">K344-J344</f>
        <v>0</v>
      </c>
      <c r="N344" s="7"/>
      <c r="O344" s="7"/>
      <c r="P344" s="9" t="n">
        <f aca="false">(N344*L344)+(O344*M344)</f>
        <v>0</v>
      </c>
      <c r="Q344" s="10"/>
    </row>
    <row r="345" customFormat="false" ht="14.9" hidden="false" customHeight="false" outlineLevel="0" collapsed="false">
      <c r="A345" s="6" t="s">
        <v>4</v>
      </c>
      <c r="B345" s="7"/>
      <c r="C345" s="7" t="s">
        <v>727</v>
      </c>
      <c r="D345" s="6" t="s">
        <v>728</v>
      </c>
      <c r="E345" s="7" t="s">
        <v>46</v>
      </c>
      <c r="F345" s="7" t="s">
        <v>761</v>
      </c>
      <c r="G345" s="7" t="s">
        <v>762</v>
      </c>
      <c r="H345" s="8" t="n">
        <v>133940</v>
      </c>
      <c r="I345" s="8" t="n">
        <v>134223</v>
      </c>
      <c r="J345" s="8"/>
      <c r="K345" s="8"/>
      <c r="L345" s="8" t="n">
        <f aca="false">I345-H345</f>
        <v>283</v>
      </c>
      <c r="M345" s="8" t="n">
        <f aca="false">K345-J345</f>
        <v>0</v>
      </c>
      <c r="N345" s="7"/>
      <c r="O345" s="7"/>
      <c r="P345" s="9" t="n">
        <f aca="false">(N345*L345)+(O345*M345)</f>
        <v>0</v>
      </c>
      <c r="Q345" s="10"/>
    </row>
    <row r="346" customFormat="false" ht="14.9" hidden="false" customHeight="false" outlineLevel="0" collapsed="false">
      <c r="A346" s="6" t="s">
        <v>4</v>
      </c>
      <c r="B346" s="7"/>
      <c r="C346" s="7" t="s">
        <v>727</v>
      </c>
      <c r="D346" s="6" t="s">
        <v>728</v>
      </c>
      <c r="E346" s="7" t="s">
        <v>49</v>
      </c>
      <c r="F346" s="7" t="s">
        <v>763</v>
      </c>
      <c r="G346" s="7" t="s">
        <v>764</v>
      </c>
      <c r="H346" s="8" t="n">
        <v>84078</v>
      </c>
      <c r="I346" s="8" t="n">
        <v>88645</v>
      </c>
      <c r="J346" s="8"/>
      <c r="K346" s="8"/>
      <c r="L346" s="8" t="n">
        <f aca="false">I346-H346</f>
        <v>4567</v>
      </c>
      <c r="M346" s="8" t="n">
        <f aca="false">K346-J346</f>
        <v>0</v>
      </c>
      <c r="N346" s="7"/>
      <c r="O346" s="7"/>
      <c r="P346" s="9" t="n">
        <f aca="false">(N346*L346)+(O346*M346)</f>
        <v>0</v>
      </c>
      <c r="Q346" s="10"/>
    </row>
    <row r="347" customFormat="false" ht="14.9" hidden="false" customHeight="false" outlineLevel="0" collapsed="false">
      <c r="A347" s="6" t="s">
        <v>4</v>
      </c>
      <c r="B347" s="7"/>
      <c r="C347" s="7" t="s">
        <v>727</v>
      </c>
      <c r="D347" s="6" t="s">
        <v>728</v>
      </c>
      <c r="E347" s="7" t="s">
        <v>54</v>
      </c>
      <c r="F347" s="7" t="s">
        <v>765</v>
      </c>
      <c r="G347" s="7" t="s">
        <v>766</v>
      </c>
      <c r="H347" s="8" t="n">
        <v>84016</v>
      </c>
      <c r="I347" s="8" t="n">
        <v>84333</v>
      </c>
      <c r="J347" s="8"/>
      <c r="K347" s="8"/>
      <c r="L347" s="8" t="n">
        <f aca="false">I347-H347</f>
        <v>317</v>
      </c>
      <c r="M347" s="8" t="n">
        <f aca="false">K347-J347</f>
        <v>0</v>
      </c>
      <c r="N347" s="7"/>
      <c r="O347" s="7"/>
      <c r="P347" s="9" t="n">
        <f aca="false">(N347*L347)+(O347*M347)</f>
        <v>0</v>
      </c>
      <c r="Q347" s="10"/>
    </row>
    <row r="348" customFormat="false" ht="14.9" hidden="false" customHeight="false" outlineLevel="0" collapsed="false">
      <c r="A348" s="6" t="s">
        <v>4</v>
      </c>
      <c r="B348" s="7"/>
      <c r="C348" s="7" t="s">
        <v>727</v>
      </c>
      <c r="D348" s="6" t="s">
        <v>728</v>
      </c>
      <c r="E348" s="7" t="s">
        <v>34</v>
      </c>
      <c r="F348" s="7" t="s">
        <v>767</v>
      </c>
      <c r="G348" s="7" t="s">
        <v>768</v>
      </c>
      <c r="H348" s="8" t="n">
        <v>195924</v>
      </c>
      <c r="I348" s="8" t="n">
        <v>195924</v>
      </c>
      <c r="J348" s="8"/>
      <c r="K348" s="8"/>
      <c r="L348" s="8" t="n">
        <f aca="false">I348-H348</f>
        <v>0</v>
      </c>
      <c r="M348" s="8" t="n">
        <f aca="false">K348-J348</f>
        <v>0</v>
      </c>
      <c r="N348" s="7"/>
      <c r="O348" s="7"/>
      <c r="P348" s="9" t="n">
        <f aca="false">(N348*L348)+(O348*M348)</f>
        <v>0</v>
      </c>
      <c r="Q348" s="10"/>
    </row>
    <row r="349" customFormat="false" ht="14.9" hidden="false" customHeight="false" outlineLevel="0" collapsed="false">
      <c r="A349" s="6" t="s">
        <v>4</v>
      </c>
      <c r="B349" s="7"/>
      <c r="C349" s="7" t="s">
        <v>727</v>
      </c>
      <c r="D349" s="6" t="s">
        <v>728</v>
      </c>
      <c r="E349" s="7" t="s">
        <v>23</v>
      </c>
      <c r="F349" s="7" t="s">
        <v>769</v>
      </c>
      <c r="G349" s="7" t="s">
        <v>770</v>
      </c>
      <c r="H349" s="8" t="n">
        <v>125139</v>
      </c>
      <c r="I349" s="8" t="n">
        <v>126484</v>
      </c>
      <c r="J349" s="8"/>
      <c r="K349" s="8"/>
      <c r="L349" s="8" t="n">
        <f aca="false">I349-H349</f>
        <v>1345</v>
      </c>
      <c r="M349" s="8" t="n">
        <f aca="false">K349-J349</f>
        <v>0</v>
      </c>
      <c r="N349" s="7"/>
      <c r="O349" s="7"/>
      <c r="P349" s="9" t="n">
        <f aca="false">(N349*L349)+(O349*M349)</f>
        <v>0</v>
      </c>
      <c r="Q349" s="10"/>
    </row>
    <row r="350" customFormat="false" ht="14.9" hidden="false" customHeight="false" outlineLevel="0" collapsed="false">
      <c r="A350" s="6" t="s">
        <v>4</v>
      </c>
      <c r="B350" s="7"/>
      <c r="C350" s="7" t="s">
        <v>727</v>
      </c>
      <c r="D350" s="6" t="s">
        <v>728</v>
      </c>
      <c r="E350" s="7" t="s">
        <v>43</v>
      </c>
      <c r="F350" s="7" t="s">
        <v>771</v>
      </c>
      <c r="G350" s="7" t="s">
        <v>772</v>
      </c>
      <c r="H350" s="8" t="n">
        <v>48425</v>
      </c>
      <c r="I350" s="8" t="n">
        <v>48425</v>
      </c>
      <c r="J350" s="8"/>
      <c r="K350" s="8"/>
      <c r="L350" s="8" t="n">
        <f aca="false">I350-H350</f>
        <v>0</v>
      </c>
      <c r="M350" s="8" t="n">
        <f aca="false">K350-J350</f>
        <v>0</v>
      </c>
      <c r="N350" s="7"/>
      <c r="O350" s="11"/>
      <c r="P350" s="9" t="n">
        <f aca="false">(N350*L350)+(O350*M350)</f>
        <v>0</v>
      </c>
      <c r="Q350" s="10"/>
    </row>
    <row r="351" customFormat="false" ht="14.9" hidden="false" customHeight="false" outlineLevel="0" collapsed="false">
      <c r="A351" s="6" t="s">
        <v>4</v>
      </c>
      <c r="B351" s="6"/>
      <c r="C351" s="6" t="s">
        <v>727</v>
      </c>
      <c r="D351" s="6" t="s">
        <v>728</v>
      </c>
      <c r="E351" s="6" t="s">
        <v>46</v>
      </c>
      <c r="F351" s="6" t="s">
        <v>773</v>
      </c>
      <c r="G351" s="6" t="s">
        <v>774</v>
      </c>
      <c r="H351" s="8" t="n">
        <v>192850</v>
      </c>
      <c r="I351" s="8" t="n">
        <v>192850</v>
      </c>
      <c r="J351" s="13"/>
      <c r="K351" s="13"/>
      <c r="L351" s="8" t="n">
        <f aca="false">I351-H351</f>
        <v>0</v>
      </c>
      <c r="M351" s="8" t="n">
        <f aca="false">K351-J351</f>
        <v>0</v>
      </c>
      <c r="N351" s="6"/>
      <c r="O351" s="6"/>
      <c r="P351" s="9" t="n">
        <f aca="false">(N351*L351)+(O351*M351)</f>
        <v>0</v>
      </c>
      <c r="Q351" s="10"/>
    </row>
    <row r="352" customFormat="false" ht="14.9" hidden="false" customHeight="false" outlineLevel="0" collapsed="false">
      <c r="A352" s="6" t="s">
        <v>4</v>
      </c>
      <c r="B352" s="7"/>
      <c r="C352" s="7" t="s">
        <v>727</v>
      </c>
      <c r="D352" s="6" t="s">
        <v>728</v>
      </c>
      <c r="E352" s="7" t="s">
        <v>34</v>
      </c>
      <c r="F352" s="7" t="s">
        <v>775</v>
      </c>
      <c r="G352" s="7" t="s">
        <v>776</v>
      </c>
      <c r="H352" s="8" t="n">
        <v>130544</v>
      </c>
      <c r="I352" s="8" t="n">
        <v>133711</v>
      </c>
      <c r="J352" s="8"/>
      <c r="K352" s="8"/>
      <c r="L352" s="8" t="n">
        <f aca="false">I352-H352</f>
        <v>3167</v>
      </c>
      <c r="M352" s="8" t="n">
        <f aca="false">K352-J352</f>
        <v>0</v>
      </c>
      <c r="N352" s="7"/>
      <c r="O352" s="7"/>
      <c r="P352" s="9" t="n">
        <f aca="false">(N352*L352)+(O352*M352)</f>
        <v>0</v>
      </c>
      <c r="Q352" s="10"/>
    </row>
    <row r="353" customFormat="false" ht="14.9" hidden="false" customHeight="false" outlineLevel="0" collapsed="false">
      <c r="A353" s="6" t="s">
        <v>4</v>
      </c>
      <c r="B353" s="7"/>
      <c r="C353" s="7" t="s">
        <v>727</v>
      </c>
      <c r="D353" s="6" t="s">
        <v>728</v>
      </c>
      <c r="E353" s="7" t="s">
        <v>49</v>
      </c>
      <c r="F353" s="7" t="s">
        <v>777</v>
      </c>
      <c r="G353" s="7" t="s">
        <v>778</v>
      </c>
      <c r="H353" s="8" t="n">
        <v>120123</v>
      </c>
      <c r="I353" s="8" t="n">
        <v>130197</v>
      </c>
      <c r="J353" s="8"/>
      <c r="K353" s="8"/>
      <c r="L353" s="8" t="n">
        <f aca="false">I353-H353</f>
        <v>10074</v>
      </c>
      <c r="M353" s="8" t="n">
        <f aca="false">K353-J353</f>
        <v>0</v>
      </c>
      <c r="N353" s="7"/>
      <c r="O353" s="7"/>
      <c r="P353" s="9" t="n">
        <f aca="false">(N353*L353)+(O353*M353)</f>
        <v>0</v>
      </c>
      <c r="Q353" s="10"/>
    </row>
    <row r="354" customFormat="false" ht="14.9" hidden="false" customHeight="false" outlineLevel="0" collapsed="false">
      <c r="A354" s="6" t="s">
        <v>4</v>
      </c>
      <c r="B354" s="6"/>
      <c r="C354" s="6" t="s">
        <v>727</v>
      </c>
      <c r="D354" s="6" t="s">
        <v>728</v>
      </c>
      <c r="E354" s="6" t="s">
        <v>779</v>
      </c>
      <c r="F354" s="6" t="s">
        <v>780</v>
      </c>
      <c r="G354" s="6" t="s">
        <v>781</v>
      </c>
      <c r="H354" s="8" t="n">
        <v>295289</v>
      </c>
      <c r="I354" s="8" t="n">
        <v>347448</v>
      </c>
      <c r="J354" s="13"/>
      <c r="K354" s="13"/>
      <c r="L354" s="8" t="n">
        <f aca="false">I354-H354</f>
        <v>52159</v>
      </c>
      <c r="M354" s="8" t="n">
        <f aca="false">K354-J354</f>
        <v>0</v>
      </c>
      <c r="N354" s="6"/>
      <c r="O354" s="6"/>
      <c r="P354" s="9" t="n">
        <f aca="false">(N354*L354)+(O354*M354)</f>
        <v>0</v>
      </c>
      <c r="Q354" s="10"/>
    </row>
    <row r="355" customFormat="false" ht="14.9" hidden="false" customHeight="false" outlineLevel="0" collapsed="false">
      <c r="A355" s="6" t="s">
        <v>4</v>
      </c>
      <c r="B355" s="7"/>
      <c r="C355" s="7" t="s">
        <v>727</v>
      </c>
      <c r="D355" s="6" t="s">
        <v>728</v>
      </c>
      <c r="E355" s="7" t="s">
        <v>43</v>
      </c>
      <c r="F355" s="7" t="s">
        <v>782</v>
      </c>
      <c r="G355" s="7" t="s">
        <v>783</v>
      </c>
      <c r="H355" s="8" t="n">
        <v>49048</v>
      </c>
      <c r="I355" s="8" t="n">
        <v>51639</v>
      </c>
      <c r="J355" s="8"/>
      <c r="K355" s="8"/>
      <c r="L355" s="8" t="n">
        <f aca="false">I355-H355</f>
        <v>2591</v>
      </c>
      <c r="M355" s="8" t="n">
        <f aca="false">K355-J355</f>
        <v>0</v>
      </c>
      <c r="N355" s="7"/>
      <c r="O355" s="11"/>
      <c r="P355" s="9" t="n">
        <f aca="false">(N355*L355)+(O355*M355)</f>
        <v>0</v>
      </c>
      <c r="Q355" s="10"/>
    </row>
    <row r="356" customFormat="false" ht="14.9" hidden="false" customHeight="false" outlineLevel="0" collapsed="false">
      <c r="A356" s="6" t="s">
        <v>4</v>
      </c>
      <c r="B356" s="7"/>
      <c r="C356" s="7" t="s">
        <v>784</v>
      </c>
      <c r="D356" s="7" t="s">
        <v>785</v>
      </c>
      <c r="E356" s="7" t="s">
        <v>43</v>
      </c>
      <c r="F356" s="7" t="s">
        <v>786</v>
      </c>
      <c r="G356" s="7" t="s">
        <v>787</v>
      </c>
      <c r="H356" s="8" t="n">
        <v>27650</v>
      </c>
      <c r="I356" s="8" t="n">
        <v>31305</v>
      </c>
      <c r="J356" s="8"/>
      <c r="K356" s="8"/>
      <c r="L356" s="8" t="n">
        <f aca="false">I356-H356</f>
        <v>3655</v>
      </c>
      <c r="M356" s="8" t="n">
        <f aca="false">K356-J356</f>
        <v>0</v>
      </c>
      <c r="N356" s="7"/>
      <c r="O356" s="11"/>
      <c r="P356" s="9" t="n">
        <f aca="false">(N356*L356)+(O356*M356)</f>
        <v>0</v>
      </c>
      <c r="Q356" s="16"/>
    </row>
    <row r="357" customFormat="false" ht="14.9" hidden="false" customHeight="false" outlineLevel="0" collapsed="false">
      <c r="A357" s="6" t="s">
        <v>4</v>
      </c>
      <c r="B357" s="7"/>
      <c r="C357" s="7" t="s">
        <v>784</v>
      </c>
      <c r="D357" s="6" t="s">
        <v>788</v>
      </c>
      <c r="E357" s="6" t="s">
        <v>23</v>
      </c>
      <c r="F357" s="7" t="s">
        <v>789</v>
      </c>
      <c r="G357" s="7" t="s">
        <v>790</v>
      </c>
      <c r="H357" s="8" t="n">
        <v>331010</v>
      </c>
      <c r="I357" s="8" t="n">
        <v>331010</v>
      </c>
      <c r="J357" s="8"/>
      <c r="K357" s="8"/>
      <c r="L357" s="8" t="n">
        <f aca="false">I357-H357</f>
        <v>0</v>
      </c>
      <c r="M357" s="8" t="n">
        <f aca="false">K357-J357</f>
        <v>0</v>
      </c>
      <c r="N357" s="7"/>
      <c r="O357" s="7"/>
      <c r="P357" s="9" t="n">
        <f aca="false">(N357*L357)+(O357*M357)</f>
        <v>0</v>
      </c>
      <c r="Q357" s="10"/>
    </row>
    <row r="358" customFormat="false" ht="14.9" hidden="false" customHeight="false" outlineLevel="0" collapsed="false">
      <c r="A358" s="6" t="s">
        <v>4</v>
      </c>
      <c r="B358" s="6"/>
      <c r="C358" s="6" t="s">
        <v>784</v>
      </c>
      <c r="D358" s="6" t="s">
        <v>788</v>
      </c>
      <c r="E358" s="7" t="s">
        <v>275</v>
      </c>
      <c r="F358" s="6" t="s">
        <v>791</v>
      </c>
      <c r="G358" s="6" t="s">
        <v>792</v>
      </c>
      <c r="H358" s="8" t="n">
        <v>73344</v>
      </c>
      <c r="I358" s="8" t="n">
        <v>73421</v>
      </c>
      <c r="J358" s="13"/>
      <c r="K358" s="13"/>
      <c r="L358" s="8" t="n">
        <f aca="false">I358-H358</f>
        <v>77</v>
      </c>
      <c r="M358" s="8" t="n">
        <f aca="false">K358-J358</f>
        <v>0</v>
      </c>
      <c r="N358" s="6"/>
      <c r="O358" s="6"/>
      <c r="P358" s="9" t="n">
        <f aca="false">(N358*L358)+(O358*M358)</f>
        <v>0</v>
      </c>
      <c r="Q358" s="10"/>
    </row>
    <row r="359" customFormat="false" ht="14.9" hidden="false" customHeight="false" outlineLevel="0" collapsed="false">
      <c r="A359" s="6" t="s">
        <v>4</v>
      </c>
      <c r="B359" s="7"/>
      <c r="C359" s="7" t="s">
        <v>784</v>
      </c>
      <c r="D359" s="6" t="s">
        <v>788</v>
      </c>
      <c r="E359" s="6" t="s">
        <v>23</v>
      </c>
      <c r="F359" s="7" t="s">
        <v>793</v>
      </c>
      <c r="G359" s="7" t="s">
        <v>794</v>
      </c>
      <c r="H359" s="8" t="n">
        <v>401795</v>
      </c>
      <c r="I359" s="8" t="n">
        <v>403615</v>
      </c>
      <c r="J359" s="8"/>
      <c r="K359" s="8"/>
      <c r="L359" s="8" t="n">
        <f aca="false">I359-H359</f>
        <v>1820</v>
      </c>
      <c r="M359" s="8" t="n">
        <f aca="false">K359-J359</f>
        <v>0</v>
      </c>
      <c r="N359" s="7"/>
      <c r="O359" s="7"/>
      <c r="P359" s="9" t="n">
        <f aca="false">(N359*L359)+(O359*M359)</f>
        <v>0</v>
      </c>
      <c r="Q359" s="10"/>
    </row>
    <row r="360" customFormat="false" ht="14.9" hidden="false" customHeight="false" outlineLevel="0" collapsed="false">
      <c r="A360" s="6" t="s">
        <v>4</v>
      </c>
      <c r="B360" s="7"/>
      <c r="C360" s="7" t="s">
        <v>784</v>
      </c>
      <c r="D360" s="6" t="s">
        <v>788</v>
      </c>
      <c r="E360" s="6" t="s">
        <v>23</v>
      </c>
      <c r="F360" s="7" t="s">
        <v>795</v>
      </c>
      <c r="G360" s="7" t="s">
        <v>796</v>
      </c>
      <c r="H360" s="8" t="n">
        <v>378318</v>
      </c>
      <c r="I360" s="8" t="n">
        <v>382375</v>
      </c>
      <c r="J360" s="8"/>
      <c r="K360" s="8"/>
      <c r="L360" s="8" t="n">
        <f aca="false">I360-H360</f>
        <v>4057</v>
      </c>
      <c r="M360" s="8" t="n">
        <f aca="false">K360-J360</f>
        <v>0</v>
      </c>
      <c r="N360" s="7"/>
      <c r="O360" s="7"/>
      <c r="P360" s="9" t="n">
        <f aca="false">(N360*L360)+(O360*M360)</f>
        <v>0</v>
      </c>
      <c r="Q360" s="10"/>
    </row>
    <row r="361" customFormat="false" ht="14.9" hidden="false" customHeight="false" outlineLevel="0" collapsed="false">
      <c r="A361" s="6" t="s">
        <v>4</v>
      </c>
      <c r="B361" s="7"/>
      <c r="C361" s="7" t="s">
        <v>784</v>
      </c>
      <c r="D361" s="6" t="s">
        <v>788</v>
      </c>
      <c r="E361" s="6" t="s">
        <v>23</v>
      </c>
      <c r="F361" s="7" t="s">
        <v>797</v>
      </c>
      <c r="G361" s="7" t="s">
        <v>798</v>
      </c>
      <c r="H361" s="8" t="n">
        <v>257734</v>
      </c>
      <c r="I361" s="8" t="n">
        <v>257734</v>
      </c>
      <c r="J361" s="8"/>
      <c r="K361" s="8"/>
      <c r="L361" s="8" t="n">
        <f aca="false">I361-H361</f>
        <v>0</v>
      </c>
      <c r="M361" s="8" t="n">
        <f aca="false">K361-J361</f>
        <v>0</v>
      </c>
      <c r="N361" s="7"/>
      <c r="O361" s="7"/>
      <c r="P361" s="9" t="n">
        <f aca="false">(N361*L361)+(O361*M361)</f>
        <v>0</v>
      </c>
      <c r="Q361" s="10"/>
    </row>
    <row r="362" customFormat="false" ht="14.9" hidden="false" customHeight="false" outlineLevel="0" collapsed="false">
      <c r="A362" s="6" t="s">
        <v>4</v>
      </c>
      <c r="B362" s="7"/>
      <c r="C362" s="7" t="s">
        <v>784</v>
      </c>
      <c r="D362" s="6" t="s">
        <v>788</v>
      </c>
      <c r="E362" s="6" t="s">
        <v>69</v>
      </c>
      <c r="F362" s="7" t="s">
        <v>799</v>
      </c>
      <c r="G362" s="7" t="s">
        <v>800</v>
      </c>
      <c r="H362" s="8" t="n">
        <v>210851</v>
      </c>
      <c r="I362" s="8" t="n">
        <v>210967</v>
      </c>
      <c r="J362" s="8"/>
      <c r="K362" s="8"/>
      <c r="L362" s="8" t="n">
        <f aca="false">I362-H362</f>
        <v>116</v>
      </c>
      <c r="M362" s="8" t="n">
        <f aca="false">K362-J362</f>
        <v>0</v>
      </c>
      <c r="N362" s="7"/>
      <c r="O362" s="7"/>
      <c r="P362" s="9" t="n">
        <f aca="false">(N362*L362)+(O362*M362)</f>
        <v>0</v>
      </c>
      <c r="Q362" s="10"/>
    </row>
    <row r="363" customFormat="false" ht="14.9" hidden="false" customHeight="false" outlineLevel="0" collapsed="false">
      <c r="A363" s="6" t="s">
        <v>4</v>
      </c>
      <c r="B363" s="7"/>
      <c r="C363" s="7" t="s">
        <v>784</v>
      </c>
      <c r="D363" s="6" t="s">
        <v>788</v>
      </c>
      <c r="E363" s="6" t="s">
        <v>23</v>
      </c>
      <c r="F363" s="7" t="s">
        <v>801</v>
      </c>
      <c r="G363" s="7" t="s">
        <v>802</v>
      </c>
      <c r="H363" s="8" t="n">
        <v>326113</v>
      </c>
      <c r="I363" s="8" t="n">
        <v>326413</v>
      </c>
      <c r="J363" s="8"/>
      <c r="K363" s="8"/>
      <c r="L363" s="8" t="n">
        <f aca="false">I363-H363</f>
        <v>300</v>
      </c>
      <c r="M363" s="8" t="n">
        <f aca="false">K363-J363</f>
        <v>0</v>
      </c>
      <c r="N363" s="7"/>
      <c r="O363" s="7"/>
      <c r="P363" s="9" t="n">
        <f aca="false">(N363*L363)+(O363*M363)</f>
        <v>0</v>
      </c>
      <c r="Q363" s="10"/>
    </row>
    <row r="364" customFormat="false" ht="14.9" hidden="false" customHeight="false" outlineLevel="0" collapsed="false">
      <c r="A364" s="6" t="s">
        <v>4</v>
      </c>
      <c r="B364" s="6"/>
      <c r="C364" s="6" t="s">
        <v>784</v>
      </c>
      <c r="D364" s="6" t="s">
        <v>788</v>
      </c>
      <c r="E364" s="6" t="s">
        <v>54</v>
      </c>
      <c r="F364" s="6" t="s">
        <v>803</v>
      </c>
      <c r="G364" s="6" t="s">
        <v>804</v>
      </c>
      <c r="H364" s="8" t="n">
        <v>75582</v>
      </c>
      <c r="I364" s="8" t="n">
        <v>77550</v>
      </c>
      <c r="J364" s="13"/>
      <c r="K364" s="13"/>
      <c r="L364" s="8" t="n">
        <f aca="false">I364-H364</f>
        <v>1968</v>
      </c>
      <c r="M364" s="8" t="n">
        <f aca="false">K364-J364</f>
        <v>0</v>
      </c>
      <c r="N364" s="6"/>
      <c r="O364" s="6"/>
      <c r="P364" s="9" t="n">
        <f aca="false">(N364*L364)+(O364*M364)</f>
        <v>0</v>
      </c>
      <c r="Q364" s="10"/>
    </row>
    <row r="365" customFormat="false" ht="14.9" hidden="false" customHeight="false" outlineLevel="0" collapsed="false">
      <c r="A365" s="6" t="s">
        <v>4</v>
      </c>
      <c r="B365" s="7"/>
      <c r="C365" s="7" t="s">
        <v>784</v>
      </c>
      <c r="D365" s="6" t="s">
        <v>788</v>
      </c>
      <c r="E365" s="6" t="s">
        <v>46</v>
      </c>
      <c r="F365" s="7" t="s">
        <v>805</v>
      </c>
      <c r="G365" s="7" t="s">
        <v>806</v>
      </c>
      <c r="H365" s="8" t="n">
        <v>104925</v>
      </c>
      <c r="I365" s="8" t="n">
        <v>104925</v>
      </c>
      <c r="J365" s="8"/>
      <c r="K365" s="8"/>
      <c r="L365" s="8" t="n">
        <f aca="false">I365-H365</f>
        <v>0</v>
      </c>
      <c r="M365" s="8" t="n">
        <f aca="false">K365-J365</f>
        <v>0</v>
      </c>
      <c r="N365" s="7"/>
      <c r="O365" s="7"/>
      <c r="P365" s="9" t="n">
        <f aca="false">(N365*L365)+(O365*M365)</f>
        <v>0</v>
      </c>
      <c r="Q365" s="10"/>
    </row>
    <row r="366" customFormat="false" ht="14.9" hidden="false" customHeight="false" outlineLevel="0" collapsed="false">
      <c r="A366" s="6" t="s">
        <v>4</v>
      </c>
      <c r="B366" s="7"/>
      <c r="C366" s="7" t="s">
        <v>784</v>
      </c>
      <c r="D366" s="6" t="s">
        <v>788</v>
      </c>
      <c r="E366" s="6" t="s">
        <v>23</v>
      </c>
      <c r="F366" s="7" t="s">
        <v>807</v>
      </c>
      <c r="G366" s="7" t="s">
        <v>808</v>
      </c>
      <c r="H366" s="8" t="n">
        <v>112538</v>
      </c>
      <c r="I366" s="8" t="n">
        <v>112728</v>
      </c>
      <c r="J366" s="8"/>
      <c r="K366" s="8"/>
      <c r="L366" s="8" t="n">
        <f aca="false">I366-H366</f>
        <v>190</v>
      </c>
      <c r="M366" s="8" t="n">
        <f aca="false">K366-J366</f>
        <v>0</v>
      </c>
      <c r="N366" s="7"/>
      <c r="O366" s="7"/>
      <c r="P366" s="9" t="n">
        <f aca="false">(N366*L366)+(O366*M366)</f>
        <v>0</v>
      </c>
      <c r="Q366" s="10"/>
    </row>
    <row r="367" customFormat="false" ht="14.9" hidden="false" customHeight="false" outlineLevel="0" collapsed="false">
      <c r="A367" s="6" t="s">
        <v>4</v>
      </c>
      <c r="B367" s="7"/>
      <c r="C367" s="7" t="s">
        <v>784</v>
      </c>
      <c r="D367" s="6" t="s">
        <v>788</v>
      </c>
      <c r="E367" s="6" t="s">
        <v>26</v>
      </c>
      <c r="F367" s="7" t="s">
        <v>809</v>
      </c>
      <c r="G367" s="7" t="s">
        <v>810</v>
      </c>
      <c r="H367" s="8" t="n">
        <v>836975</v>
      </c>
      <c r="I367" s="8" t="n">
        <v>836975</v>
      </c>
      <c r="J367" s="8"/>
      <c r="K367" s="8"/>
      <c r="L367" s="8" t="n">
        <f aca="false">I367-H367</f>
        <v>0</v>
      </c>
      <c r="M367" s="8" t="n">
        <f aca="false">K367-J367</f>
        <v>0</v>
      </c>
      <c r="N367" s="7"/>
      <c r="O367" s="7"/>
      <c r="P367" s="9" t="n">
        <f aca="false">(N367*L367)+(O367*M367)</f>
        <v>0</v>
      </c>
      <c r="Q367" s="10"/>
    </row>
    <row r="368" customFormat="false" ht="14.9" hidden="false" customHeight="false" outlineLevel="0" collapsed="false">
      <c r="A368" s="6" t="s">
        <v>4</v>
      </c>
      <c r="B368" s="7"/>
      <c r="C368" s="7" t="s">
        <v>784</v>
      </c>
      <c r="D368" s="6" t="s">
        <v>788</v>
      </c>
      <c r="E368" s="6" t="s">
        <v>23</v>
      </c>
      <c r="F368" s="7" t="s">
        <v>811</v>
      </c>
      <c r="G368" s="7" t="s">
        <v>812</v>
      </c>
      <c r="H368" s="8" t="n">
        <v>192856</v>
      </c>
      <c r="I368" s="8" t="n">
        <v>193020</v>
      </c>
      <c r="J368" s="8"/>
      <c r="K368" s="8"/>
      <c r="L368" s="8" t="n">
        <f aca="false">I368-H368</f>
        <v>164</v>
      </c>
      <c r="M368" s="8" t="n">
        <f aca="false">K368-J368</f>
        <v>0</v>
      </c>
      <c r="N368" s="7"/>
      <c r="O368" s="7"/>
      <c r="P368" s="9" t="n">
        <f aca="false">(N368*L368)+(O368*M368)</f>
        <v>0</v>
      </c>
      <c r="Q368" s="10"/>
    </row>
    <row r="369" customFormat="false" ht="14.9" hidden="false" customHeight="false" outlineLevel="0" collapsed="false">
      <c r="A369" s="6" t="s">
        <v>4</v>
      </c>
      <c r="B369" s="7"/>
      <c r="C369" s="7" t="s">
        <v>784</v>
      </c>
      <c r="D369" s="6" t="s">
        <v>788</v>
      </c>
      <c r="E369" s="6" t="s">
        <v>23</v>
      </c>
      <c r="F369" s="7" t="s">
        <v>813</v>
      </c>
      <c r="G369" s="7" t="s">
        <v>814</v>
      </c>
      <c r="H369" s="8" t="n">
        <v>192446</v>
      </c>
      <c r="I369" s="8" t="n">
        <v>192464</v>
      </c>
      <c r="J369" s="8"/>
      <c r="K369" s="8"/>
      <c r="L369" s="8" t="n">
        <f aca="false">I369-H369</f>
        <v>18</v>
      </c>
      <c r="M369" s="8" t="n">
        <f aca="false">K369-J369</f>
        <v>0</v>
      </c>
      <c r="N369" s="7"/>
      <c r="O369" s="7"/>
      <c r="P369" s="9" t="n">
        <f aca="false">(N369*L369)+(O369*M369)</f>
        <v>0</v>
      </c>
      <c r="Q369" s="10"/>
    </row>
    <row r="370" customFormat="false" ht="14.9" hidden="false" customHeight="false" outlineLevel="0" collapsed="false">
      <c r="A370" s="6" t="s">
        <v>4</v>
      </c>
      <c r="B370" s="7"/>
      <c r="C370" s="7" t="s">
        <v>784</v>
      </c>
      <c r="D370" s="6" t="s">
        <v>788</v>
      </c>
      <c r="E370" s="6" t="s">
        <v>46</v>
      </c>
      <c r="F370" s="7" t="s">
        <v>815</v>
      </c>
      <c r="G370" s="7" t="s">
        <v>816</v>
      </c>
      <c r="H370" s="8" t="n">
        <v>152280</v>
      </c>
      <c r="I370" s="8" t="n">
        <v>152280</v>
      </c>
      <c r="J370" s="8"/>
      <c r="K370" s="8"/>
      <c r="L370" s="8" t="n">
        <f aca="false">I370-H370</f>
        <v>0</v>
      </c>
      <c r="M370" s="8" t="n">
        <f aca="false">K370-J370</f>
        <v>0</v>
      </c>
      <c r="N370" s="7"/>
      <c r="O370" s="7"/>
      <c r="P370" s="9" t="n">
        <f aca="false">(N370*L370)+(O370*M370)</f>
        <v>0</v>
      </c>
      <c r="Q370" s="10"/>
    </row>
    <row r="371" customFormat="false" ht="14.9" hidden="false" customHeight="false" outlineLevel="0" collapsed="false">
      <c r="A371" s="6" t="s">
        <v>4</v>
      </c>
      <c r="B371" s="6"/>
      <c r="C371" s="6" t="s">
        <v>784</v>
      </c>
      <c r="D371" s="6" t="s">
        <v>788</v>
      </c>
      <c r="E371" s="6" t="s">
        <v>109</v>
      </c>
      <c r="F371" s="6" t="s">
        <v>817</v>
      </c>
      <c r="G371" s="6" t="s">
        <v>818</v>
      </c>
      <c r="H371" s="8" t="n">
        <v>5970</v>
      </c>
      <c r="I371" s="8" t="n">
        <v>6147</v>
      </c>
      <c r="J371" s="13"/>
      <c r="K371" s="13"/>
      <c r="L371" s="8" t="n">
        <f aca="false">I371-H371</f>
        <v>177</v>
      </c>
      <c r="M371" s="8" t="n">
        <f aca="false">K371-J371</f>
        <v>0</v>
      </c>
      <c r="N371" s="6"/>
      <c r="O371" s="6"/>
      <c r="P371" s="9" t="n">
        <f aca="false">(N371*L371)+(O371*M371)</f>
        <v>0</v>
      </c>
      <c r="Q371" s="10"/>
    </row>
    <row r="372" customFormat="false" ht="14.9" hidden="false" customHeight="false" outlineLevel="0" collapsed="false">
      <c r="A372" s="6" t="s">
        <v>4</v>
      </c>
      <c r="B372" s="7"/>
      <c r="C372" s="7" t="s">
        <v>784</v>
      </c>
      <c r="D372" s="6" t="s">
        <v>788</v>
      </c>
      <c r="E372" s="6" t="s">
        <v>34</v>
      </c>
      <c r="F372" s="7" t="s">
        <v>819</v>
      </c>
      <c r="G372" s="7" t="s">
        <v>820</v>
      </c>
      <c r="H372" s="8" t="n">
        <v>133723</v>
      </c>
      <c r="I372" s="8" t="n">
        <v>133843</v>
      </c>
      <c r="J372" s="8"/>
      <c r="K372" s="8"/>
      <c r="L372" s="8" t="n">
        <f aca="false">I372-H372</f>
        <v>120</v>
      </c>
      <c r="M372" s="8" t="n">
        <f aca="false">K372-J372</f>
        <v>0</v>
      </c>
      <c r="N372" s="7"/>
      <c r="O372" s="7"/>
      <c r="P372" s="9" t="n">
        <f aca="false">(N372*L372)+(O372*M372)</f>
        <v>0</v>
      </c>
      <c r="Q372" s="10"/>
    </row>
    <row r="373" customFormat="false" ht="14.9" hidden="false" customHeight="false" outlineLevel="0" collapsed="false">
      <c r="A373" s="6" t="s">
        <v>4</v>
      </c>
      <c r="B373" s="7"/>
      <c r="C373" s="7" t="s">
        <v>821</v>
      </c>
      <c r="D373" s="6" t="s">
        <v>822</v>
      </c>
      <c r="E373" s="7" t="s">
        <v>46</v>
      </c>
      <c r="F373" s="7" t="s">
        <v>823</v>
      </c>
      <c r="G373" s="7" t="s">
        <v>824</v>
      </c>
      <c r="H373" s="8" t="n">
        <v>16720</v>
      </c>
      <c r="I373" s="8" t="n">
        <v>16720</v>
      </c>
      <c r="J373" s="8"/>
      <c r="K373" s="8"/>
      <c r="L373" s="8" t="n">
        <f aca="false">I373-H373</f>
        <v>0</v>
      </c>
      <c r="M373" s="8" t="n">
        <f aca="false">K373-J373</f>
        <v>0</v>
      </c>
      <c r="N373" s="7"/>
      <c r="O373" s="7"/>
      <c r="P373" s="9" t="n">
        <f aca="false">(N373*L373)+(O373*M373)</f>
        <v>0</v>
      </c>
      <c r="Q373" s="10"/>
    </row>
    <row r="374" customFormat="false" ht="14.9" hidden="false" customHeight="false" outlineLevel="0" collapsed="false">
      <c r="A374" s="6" t="s">
        <v>4</v>
      </c>
      <c r="B374" s="7"/>
      <c r="C374" s="7" t="s">
        <v>821</v>
      </c>
      <c r="D374" s="6" t="s">
        <v>822</v>
      </c>
      <c r="E374" s="7" t="s">
        <v>23</v>
      </c>
      <c r="F374" s="7" t="s">
        <v>825</v>
      </c>
      <c r="G374" s="7" t="s">
        <v>826</v>
      </c>
      <c r="H374" s="8" t="n">
        <v>205401</v>
      </c>
      <c r="I374" s="8" t="n">
        <v>206564</v>
      </c>
      <c r="J374" s="8"/>
      <c r="K374" s="8"/>
      <c r="L374" s="8" t="n">
        <f aca="false">I374-H374</f>
        <v>1163</v>
      </c>
      <c r="M374" s="8" t="n">
        <f aca="false">K374-J374</f>
        <v>0</v>
      </c>
      <c r="N374" s="7"/>
      <c r="O374" s="7"/>
      <c r="P374" s="9" t="n">
        <f aca="false">(N374*L374)+(O374*M374)</f>
        <v>0</v>
      </c>
      <c r="Q374" s="10"/>
    </row>
    <row r="375" customFormat="false" ht="14.9" hidden="false" customHeight="false" outlineLevel="0" collapsed="false">
      <c r="A375" s="6" t="s">
        <v>4</v>
      </c>
      <c r="B375" s="7"/>
      <c r="C375" s="7" t="s">
        <v>821</v>
      </c>
      <c r="D375" s="6" t="s">
        <v>822</v>
      </c>
      <c r="E375" s="7" t="s">
        <v>275</v>
      </c>
      <c r="F375" s="7" t="s">
        <v>827</v>
      </c>
      <c r="G375" s="7" t="s">
        <v>828</v>
      </c>
      <c r="H375" s="8" t="n">
        <v>77098</v>
      </c>
      <c r="I375" s="8" t="n">
        <v>77692</v>
      </c>
      <c r="J375" s="8"/>
      <c r="K375" s="8"/>
      <c r="L375" s="8" t="n">
        <f aca="false">I375-H375</f>
        <v>594</v>
      </c>
      <c r="M375" s="8" t="n">
        <f aca="false">K375-J375</f>
        <v>0</v>
      </c>
      <c r="N375" s="7"/>
      <c r="O375" s="7"/>
      <c r="P375" s="9" t="n">
        <f aca="false">(N375*L375)+(O375*M375)</f>
        <v>0</v>
      </c>
      <c r="Q375" s="10"/>
    </row>
    <row r="376" customFormat="false" ht="14.9" hidden="false" customHeight="false" outlineLevel="0" collapsed="false">
      <c r="A376" s="6" t="s">
        <v>4</v>
      </c>
      <c r="B376" s="7"/>
      <c r="C376" s="7" t="s">
        <v>821</v>
      </c>
      <c r="D376" s="6" t="s">
        <v>822</v>
      </c>
      <c r="E376" s="7" t="s">
        <v>23</v>
      </c>
      <c r="F376" s="7" t="s">
        <v>829</v>
      </c>
      <c r="G376" s="7" t="s">
        <v>830</v>
      </c>
      <c r="H376" s="8" t="n">
        <v>169557</v>
      </c>
      <c r="I376" s="8" t="n">
        <v>169557</v>
      </c>
      <c r="J376" s="8"/>
      <c r="K376" s="8"/>
      <c r="L376" s="8" t="n">
        <f aca="false">I376-H376</f>
        <v>0</v>
      </c>
      <c r="M376" s="8" t="n">
        <f aca="false">K376-J376</f>
        <v>0</v>
      </c>
      <c r="N376" s="7"/>
      <c r="O376" s="7"/>
      <c r="P376" s="9" t="n">
        <f aca="false">(N376*L376)+(O376*M376)</f>
        <v>0</v>
      </c>
      <c r="Q376" s="10"/>
    </row>
    <row r="377" customFormat="false" ht="14.9" hidden="false" customHeight="false" outlineLevel="0" collapsed="false">
      <c r="A377" s="6" t="s">
        <v>4</v>
      </c>
      <c r="B377" s="7"/>
      <c r="C377" s="7" t="s">
        <v>821</v>
      </c>
      <c r="D377" s="6" t="s">
        <v>822</v>
      </c>
      <c r="E377" s="7" t="s">
        <v>23</v>
      </c>
      <c r="F377" s="7" t="s">
        <v>831</v>
      </c>
      <c r="G377" s="7" t="s">
        <v>832</v>
      </c>
      <c r="H377" s="8" t="n">
        <v>80128</v>
      </c>
      <c r="I377" s="8" t="n">
        <v>80128</v>
      </c>
      <c r="J377" s="8"/>
      <c r="K377" s="8"/>
      <c r="L377" s="8" t="n">
        <f aca="false">I377-H377</f>
        <v>0</v>
      </c>
      <c r="M377" s="8" t="n">
        <f aca="false">K377-J377</f>
        <v>0</v>
      </c>
      <c r="N377" s="7"/>
      <c r="O377" s="7"/>
      <c r="P377" s="9" t="n">
        <f aca="false">(N377*L377)+(O377*M377)</f>
        <v>0</v>
      </c>
      <c r="Q377" s="10"/>
    </row>
    <row r="378" customFormat="false" ht="14.9" hidden="false" customHeight="false" outlineLevel="0" collapsed="false">
      <c r="A378" s="6" t="s">
        <v>4</v>
      </c>
      <c r="B378" s="7"/>
      <c r="C378" s="7" t="s">
        <v>821</v>
      </c>
      <c r="D378" s="6" t="s">
        <v>822</v>
      </c>
      <c r="E378" s="7" t="s">
        <v>23</v>
      </c>
      <c r="F378" s="7" t="s">
        <v>833</v>
      </c>
      <c r="G378" s="7" t="s">
        <v>834</v>
      </c>
      <c r="H378" s="8" t="n">
        <v>255671</v>
      </c>
      <c r="I378" s="8" t="n">
        <v>255685</v>
      </c>
      <c r="J378" s="8"/>
      <c r="K378" s="8"/>
      <c r="L378" s="8" t="n">
        <f aca="false">I378-H378</f>
        <v>14</v>
      </c>
      <c r="M378" s="8" t="n">
        <f aca="false">K378-J378</f>
        <v>0</v>
      </c>
      <c r="N378" s="7"/>
      <c r="O378" s="7"/>
      <c r="P378" s="9" t="n">
        <f aca="false">(N378*L378)+(O378*M378)</f>
        <v>0</v>
      </c>
      <c r="Q378" s="10"/>
    </row>
    <row r="379" customFormat="false" ht="14.9" hidden="false" customHeight="false" outlineLevel="0" collapsed="false">
      <c r="A379" s="6" t="s">
        <v>4</v>
      </c>
      <c r="B379" s="7"/>
      <c r="C379" s="7" t="s">
        <v>821</v>
      </c>
      <c r="D379" s="6" t="s">
        <v>822</v>
      </c>
      <c r="E379" s="7" t="s">
        <v>23</v>
      </c>
      <c r="F379" s="7" t="s">
        <v>835</v>
      </c>
      <c r="G379" s="7" t="s">
        <v>836</v>
      </c>
      <c r="H379" s="8" t="n">
        <v>172290</v>
      </c>
      <c r="I379" s="8" t="n">
        <v>172587</v>
      </c>
      <c r="J379" s="8"/>
      <c r="K379" s="8"/>
      <c r="L379" s="8" t="n">
        <f aca="false">I379-H379</f>
        <v>297</v>
      </c>
      <c r="M379" s="8" t="n">
        <f aca="false">K379-J379</f>
        <v>0</v>
      </c>
      <c r="N379" s="7"/>
      <c r="O379" s="7"/>
      <c r="P379" s="9" t="n">
        <f aca="false">(N379*L379)+(O379*M379)</f>
        <v>0</v>
      </c>
      <c r="Q379" s="10"/>
    </row>
    <row r="380" customFormat="false" ht="14.9" hidden="false" customHeight="false" outlineLevel="0" collapsed="false">
      <c r="A380" s="6" t="s">
        <v>4</v>
      </c>
      <c r="B380" s="7"/>
      <c r="C380" s="7" t="s">
        <v>821</v>
      </c>
      <c r="D380" s="6" t="s">
        <v>822</v>
      </c>
      <c r="E380" s="7" t="s">
        <v>23</v>
      </c>
      <c r="F380" s="7" t="s">
        <v>837</v>
      </c>
      <c r="G380" s="7" t="s">
        <v>838</v>
      </c>
      <c r="H380" s="8" t="n">
        <v>365411</v>
      </c>
      <c r="I380" s="8" t="n">
        <v>366497</v>
      </c>
      <c r="J380" s="8"/>
      <c r="K380" s="8"/>
      <c r="L380" s="8" t="n">
        <f aca="false">I380-H380</f>
        <v>1086</v>
      </c>
      <c r="M380" s="8" t="n">
        <f aca="false">K380-J380</f>
        <v>0</v>
      </c>
      <c r="N380" s="7"/>
      <c r="O380" s="7"/>
      <c r="P380" s="9" t="n">
        <f aca="false">(N380*L380)+(O380*M380)</f>
        <v>0</v>
      </c>
      <c r="Q380" s="10"/>
    </row>
    <row r="381" customFormat="false" ht="14.9" hidden="false" customHeight="false" outlineLevel="0" collapsed="false">
      <c r="A381" s="6" t="s">
        <v>4</v>
      </c>
      <c r="B381" s="7"/>
      <c r="C381" s="7" t="s">
        <v>821</v>
      </c>
      <c r="D381" s="6" t="s">
        <v>822</v>
      </c>
      <c r="E381" s="7" t="s">
        <v>46</v>
      </c>
      <c r="F381" s="7" t="s">
        <v>839</v>
      </c>
      <c r="G381" s="7" t="s">
        <v>840</v>
      </c>
      <c r="H381" s="8" t="n">
        <v>132114</v>
      </c>
      <c r="I381" s="8" t="n">
        <v>132294</v>
      </c>
      <c r="J381" s="8"/>
      <c r="K381" s="8"/>
      <c r="L381" s="8" t="n">
        <f aca="false">I381-H381</f>
        <v>180</v>
      </c>
      <c r="M381" s="8" t="n">
        <f aca="false">K381-J381</f>
        <v>0</v>
      </c>
      <c r="N381" s="7"/>
      <c r="O381" s="7"/>
      <c r="P381" s="9" t="n">
        <f aca="false">(N381*L381)+(O381*M381)</f>
        <v>0</v>
      </c>
      <c r="Q381" s="10"/>
    </row>
    <row r="382" customFormat="false" ht="14.9" hidden="false" customHeight="false" outlineLevel="0" collapsed="false">
      <c r="A382" s="6" t="s">
        <v>4</v>
      </c>
      <c r="B382" s="7"/>
      <c r="C382" s="7" t="s">
        <v>821</v>
      </c>
      <c r="D382" s="6" t="s">
        <v>822</v>
      </c>
      <c r="E382" s="7" t="s">
        <v>23</v>
      </c>
      <c r="F382" s="7" t="s">
        <v>841</v>
      </c>
      <c r="G382" s="7" t="s">
        <v>842</v>
      </c>
      <c r="H382" s="8" t="n">
        <v>97141</v>
      </c>
      <c r="I382" s="8" t="n">
        <v>97340</v>
      </c>
      <c r="J382" s="8"/>
      <c r="K382" s="8"/>
      <c r="L382" s="8" t="n">
        <f aca="false">I382-H382</f>
        <v>199</v>
      </c>
      <c r="M382" s="8" t="n">
        <f aca="false">K382-J382</f>
        <v>0</v>
      </c>
      <c r="N382" s="7"/>
      <c r="O382" s="7"/>
      <c r="P382" s="9" t="n">
        <f aca="false">(N382*L382)+(O382*M382)</f>
        <v>0</v>
      </c>
      <c r="Q382" s="10"/>
    </row>
    <row r="383" customFormat="false" ht="14.9" hidden="false" customHeight="false" outlineLevel="0" collapsed="false">
      <c r="A383" s="6" t="s">
        <v>4</v>
      </c>
      <c r="B383" s="7"/>
      <c r="C383" s="7" t="s">
        <v>821</v>
      </c>
      <c r="D383" s="6" t="s">
        <v>822</v>
      </c>
      <c r="E383" s="7" t="s">
        <v>46</v>
      </c>
      <c r="F383" s="7" t="s">
        <v>843</v>
      </c>
      <c r="G383" s="7" t="s">
        <v>844</v>
      </c>
      <c r="H383" s="8" t="n">
        <v>227040</v>
      </c>
      <c r="I383" s="8" t="n">
        <v>227160</v>
      </c>
      <c r="J383" s="8"/>
      <c r="K383" s="8"/>
      <c r="L383" s="8" t="n">
        <f aca="false">I383-H383</f>
        <v>120</v>
      </c>
      <c r="M383" s="8" t="n">
        <f aca="false">K383-J383</f>
        <v>0</v>
      </c>
      <c r="N383" s="7"/>
      <c r="O383" s="7"/>
      <c r="P383" s="9" t="n">
        <f aca="false">(N383*L383)+(O383*M383)</f>
        <v>0</v>
      </c>
      <c r="Q383" s="10"/>
    </row>
    <row r="384" customFormat="false" ht="14.9" hidden="false" customHeight="false" outlineLevel="0" collapsed="false">
      <c r="A384" s="6" t="s">
        <v>4</v>
      </c>
      <c r="B384" s="7"/>
      <c r="C384" s="7" t="s">
        <v>821</v>
      </c>
      <c r="D384" s="6" t="s">
        <v>822</v>
      </c>
      <c r="E384" s="7" t="s">
        <v>23</v>
      </c>
      <c r="F384" s="7" t="s">
        <v>845</v>
      </c>
      <c r="G384" s="7" t="s">
        <v>846</v>
      </c>
      <c r="H384" s="8" t="n">
        <v>240310</v>
      </c>
      <c r="I384" s="8" t="n">
        <v>240310</v>
      </c>
      <c r="J384" s="8"/>
      <c r="K384" s="8"/>
      <c r="L384" s="8" t="n">
        <f aca="false">I384-H384</f>
        <v>0</v>
      </c>
      <c r="M384" s="8" t="n">
        <f aca="false">K384-J384</f>
        <v>0</v>
      </c>
      <c r="N384" s="7"/>
      <c r="O384" s="7"/>
      <c r="P384" s="9" t="n">
        <f aca="false">(N384*L384)+(O384*M384)</f>
        <v>0</v>
      </c>
      <c r="Q384" s="10"/>
    </row>
    <row r="385" customFormat="false" ht="14.9" hidden="false" customHeight="false" outlineLevel="0" collapsed="false">
      <c r="A385" s="6" t="s">
        <v>4</v>
      </c>
      <c r="B385" s="7"/>
      <c r="C385" s="7" t="s">
        <v>821</v>
      </c>
      <c r="D385" s="6" t="s">
        <v>822</v>
      </c>
      <c r="E385" s="7" t="s">
        <v>43</v>
      </c>
      <c r="F385" s="7" t="s">
        <v>847</v>
      </c>
      <c r="G385" s="7" t="s">
        <v>848</v>
      </c>
      <c r="H385" s="8" t="n">
        <v>7447</v>
      </c>
      <c r="I385" s="8" t="n">
        <v>7472</v>
      </c>
      <c r="J385" s="8"/>
      <c r="K385" s="8"/>
      <c r="L385" s="8" t="n">
        <f aca="false">I385-H385</f>
        <v>25</v>
      </c>
      <c r="M385" s="8" t="n">
        <f aca="false">K385-J385</f>
        <v>0</v>
      </c>
      <c r="N385" s="7"/>
      <c r="O385" s="11"/>
      <c r="P385" s="9" t="n">
        <f aca="false">(N385*L385)+(O385*M385)</f>
        <v>0</v>
      </c>
      <c r="Q385" s="10"/>
    </row>
    <row r="386" customFormat="false" ht="14.9" hidden="false" customHeight="false" outlineLevel="0" collapsed="false">
      <c r="A386" s="6" t="s">
        <v>4</v>
      </c>
      <c r="B386" s="7"/>
      <c r="C386" s="7" t="s">
        <v>821</v>
      </c>
      <c r="D386" s="6" t="s">
        <v>822</v>
      </c>
      <c r="E386" s="7" t="s">
        <v>23</v>
      </c>
      <c r="F386" s="7" t="s">
        <v>849</v>
      </c>
      <c r="G386" s="7" t="s">
        <v>850</v>
      </c>
      <c r="H386" s="8" t="n">
        <v>285795</v>
      </c>
      <c r="I386" s="8" t="n">
        <v>287865</v>
      </c>
      <c r="J386" s="8"/>
      <c r="K386" s="8"/>
      <c r="L386" s="8" t="n">
        <f aca="false">I386-H386</f>
        <v>2070</v>
      </c>
      <c r="M386" s="8" t="n">
        <f aca="false">K386-J386</f>
        <v>0</v>
      </c>
      <c r="N386" s="7"/>
      <c r="O386" s="7"/>
      <c r="P386" s="9" t="n">
        <f aca="false">(N386*L386)+(O386*M386)</f>
        <v>0</v>
      </c>
      <c r="Q386" s="10"/>
    </row>
    <row r="387" customFormat="false" ht="14.9" hidden="false" customHeight="false" outlineLevel="0" collapsed="false">
      <c r="A387" s="6" t="s">
        <v>4</v>
      </c>
      <c r="B387" s="7"/>
      <c r="C387" s="7" t="s">
        <v>821</v>
      </c>
      <c r="D387" s="6" t="s">
        <v>822</v>
      </c>
      <c r="E387" s="7" t="s">
        <v>46</v>
      </c>
      <c r="F387" s="7" t="s">
        <v>851</v>
      </c>
      <c r="G387" s="7" t="s">
        <v>852</v>
      </c>
      <c r="H387" s="8" t="n">
        <v>311256</v>
      </c>
      <c r="I387" s="8" t="n">
        <v>311256</v>
      </c>
      <c r="J387" s="8"/>
      <c r="K387" s="8"/>
      <c r="L387" s="8" t="n">
        <f aca="false">I387-H387</f>
        <v>0</v>
      </c>
      <c r="M387" s="8" t="n">
        <f aca="false">K387-J387</f>
        <v>0</v>
      </c>
      <c r="N387" s="7"/>
      <c r="O387" s="7"/>
      <c r="P387" s="9" t="n">
        <f aca="false">(N387*L387)+(O387*M387)</f>
        <v>0</v>
      </c>
      <c r="Q387" s="10"/>
    </row>
    <row r="388" customFormat="false" ht="14.9" hidden="false" customHeight="false" outlineLevel="0" collapsed="false">
      <c r="A388" s="6" t="s">
        <v>4</v>
      </c>
      <c r="B388" s="7"/>
      <c r="C388" s="7" t="s">
        <v>821</v>
      </c>
      <c r="D388" s="6" t="s">
        <v>822</v>
      </c>
      <c r="E388" s="7" t="s">
        <v>23</v>
      </c>
      <c r="F388" s="7" t="s">
        <v>853</v>
      </c>
      <c r="G388" s="7" t="s">
        <v>854</v>
      </c>
      <c r="H388" s="8" t="n">
        <v>306459</v>
      </c>
      <c r="I388" s="8" t="n">
        <v>312966</v>
      </c>
      <c r="J388" s="8"/>
      <c r="K388" s="8"/>
      <c r="L388" s="8" t="n">
        <f aca="false">I388-H388</f>
        <v>6507</v>
      </c>
      <c r="M388" s="8" t="n">
        <f aca="false">K388-J388</f>
        <v>0</v>
      </c>
      <c r="N388" s="7"/>
      <c r="O388" s="7"/>
      <c r="P388" s="9" t="n">
        <f aca="false">(N388*L388)+(O388*M388)</f>
        <v>0</v>
      </c>
      <c r="Q388" s="10"/>
    </row>
    <row r="389" customFormat="false" ht="14.9" hidden="false" customHeight="false" outlineLevel="0" collapsed="false">
      <c r="A389" s="6" t="s">
        <v>4</v>
      </c>
      <c r="B389" s="7"/>
      <c r="C389" s="7" t="s">
        <v>821</v>
      </c>
      <c r="D389" s="6" t="s">
        <v>822</v>
      </c>
      <c r="E389" s="7" t="s">
        <v>275</v>
      </c>
      <c r="F389" s="7" t="s">
        <v>855</v>
      </c>
      <c r="G389" s="7" t="s">
        <v>856</v>
      </c>
      <c r="H389" s="8" t="n">
        <v>341973</v>
      </c>
      <c r="I389" s="8" t="n">
        <v>345450</v>
      </c>
      <c r="J389" s="8"/>
      <c r="K389" s="8"/>
      <c r="L389" s="8" t="n">
        <f aca="false">I389-H389</f>
        <v>3477</v>
      </c>
      <c r="M389" s="8" t="n">
        <f aca="false">K389-J389</f>
        <v>0</v>
      </c>
      <c r="N389" s="7"/>
      <c r="O389" s="7"/>
      <c r="P389" s="9" t="n">
        <f aca="false">(N389*L389)+(O389*M389)</f>
        <v>0</v>
      </c>
      <c r="Q389" s="10"/>
    </row>
    <row r="390" customFormat="false" ht="14.9" hidden="false" customHeight="false" outlineLevel="0" collapsed="false">
      <c r="A390" s="6" t="s">
        <v>4</v>
      </c>
      <c r="B390" s="7"/>
      <c r="C390" s="7" t="s">
        <v>857</v>
      </c>
      <c r="D390" s="6" t="s">
        <v>858</v>
      </c>
      <c r="E390" s="7" t="s">
        <v>54</v>
      </c>
      <c r="F390" s="7" t="s">
        <v>859</v>
      </c>
      <c r="G390" s="14" t="s">
        <v>860</v>
      </c>
      <c r="H390" s="8" t="n">
        <v>106993</v>
      </c>
      <c r="I390" s="8" t="n">
        <v>107626</v>
      </c>
      <c r="J390" s="8"/>
      <c r="K390" s="8"/>
      <c r="L390" s="8" t="n">
        <f aca="false">I390-H390</f>
        <v>633</v>
      </c>
      <c r="M390" s="8" t="n">
        <f aca="false">K390-J390</f>
        <v>0</v>
      </c>
      <c r="N390" s="7"/>
      <c r="O390" s="7"/>
      <c r="P390" s="9" t="n">
        <f aca="false">(N390*L390)+(O390*M390)</f>
        <v>0</v>
      </c>
      <c r="Q390" s="10"/>
    </row>
    <row r="391" customFormat="false" ht="14.9" hidden="false" customHeight="false" outlineLevel="0" collapsed="false">
      <c r="A391" s="6" t="s">
        <v>4</v>
      </c>
      <c r="B391" s="7"/>
      <c r="C391" s="7" t="s">
        <v>857</v>
      </c>
      <c r="D391" s="6" t="s">
        <v>858</v>
      </c>
      <c r="E391" s="7" t="s">
        <v>23</v>
      </c>
      <c r="F391" s="7" t="s">
        <v>861</v>
      </c>
      <c r="G391" s="7" t="s">
        <v>862</v>
      </c>
      <c r="H391" s="8" t="n">
        <v>248975</v>
      </c>
      <c r="I391" s="8" t="n">
        <v>251656</v>
      </c>
      <c r="J391" s="8"/>
      <c r="K391" s="8"/>
      <c r="L391" s="8" t="n">
        <f aca="false">I391-H391</f>
        <v>2681</v>
      </c>
      <c r="M391" s="8" t="n">
        <f aca="false">K391-J391</f>
        <v>0</v>
      </c>
      <c r="N391" s="7"/>
      <c r="O391" s="7"/>
      <c r="P391" s="9" t="n">
        <f aca="false">(N391*L391)+(O391*M391)</f>
        <v>0</v>
      </c>
      <c r="Q391" s="10"/>
    </row>
    <row r="392" customFormat="false" ht="14.9" hidden="false" customHeight="false" outlineLevel="0" collapsed="false">
      <c r="A392" s="6" t="s">
        <v>4</v>
      </c>
      <c r="B392" s="7"/>
      <c r="C392" s="7" t="s">
        <v>857</v>
      </c>
      <c r="D392" s="6" t="s">
        <v>858</v>
      </c>
      <c r="E392" s="7" t="s">
        <v>54</v>
      </c>
      <c r="F392" s="7" t="s">
        <v>863</v>
      </c>
      <c r="G392" s="7" t="s">
        <v>864</v>
      </c>
      <c r="H392" s="8" t="n">
        <v>64031</v>
      </c>
      <c r="I392" s="8" t="n">
        <v>64433</v>
      </c>
      <c r="J392" s="8"/>
      <c r="K392" s="8"/>
      <c r="L392" s="8" t="n">
        <f aca="false">I392-H392</f>
        <v>402</v>
      </c>
      <c r="M392" s="8" t="n">
        <f aca="false">K392-J392</f>
        <v>0</v>
      </c>
      <c r="N392" s="7"/>
      <c r="O392" s="7"/>
      <c r="P392" s="9" t="n">
        <f aca="false">(N392*L392)+(O392*M392)</f>
        <v>0</v>
      </c>
      <c r="Q392" s="10"/>
    </row>
    <row r="393" customFormat="false" ht="14.9" hidden="false" customHeight="false" outlineLevel="0" collapsed="false">
      <c r="A393" s="6" t="s">
        <v>4</v>
      </c>
      <c r="B393" s="6"/>
      <c r="C393" s="6" t="s">
        <v>857</v>
      </c>
      <c r="D393" s="6" t="s">
        <v>858</v>
      </c>
      <c r="E393" s="6" t="s">
        <v>54</v>
      </c>
      <c r="F393" s="6" t="s">
        <v>865</v>
      </c>
      <c r="G393" s="6" t="s">
        <v>866</v>
      </c>
      <c r="H393" s="8" t="n">
        <v>40913</v>
      </c>
      <c r="I393" s="8" t="n">
        <v>41139</v>
      </c>
      <c r="J393" s="13"/>
      <c r="K393" s="13"/>
      <c r="L393" s="8" t="n">
        <f aca="false">I393-H393</f>
        <v>226</v>
      </c>
      <c r="M393" s="8" t="n">
        <f aca="false">K393-J393</f>
        <v>0</v>
      </c>
      <c r="N393" s="6"/>
      <c r="O393" s="6"/>
      <c r="P393" s="9" t="n">
        <f aca="false">(N393*L393)+(O393*M393)</f>
        <v>0</v>
      </c>
      <c r="Q393" s="10"/>
    </row>
    <row r="394" customFormat="false" ht="14.9" hidden="false" customHeight="false" outlineLevel="0" collapsed="false">
      <c r="A394" s="6" t="s">
        <v>4</v>
      </c>
      <c r="B394" s="19"/>
      <c r="C394" s="7" t="s">
        <v>857</v>
      </c>
      <c r="D394" s="6" t="s">
        <v>858</v>
      </c>
      <c r="E394" s="7" t="s">
        <v>46</v>
      </c>
      <c r="F394" s="7" t="s">
        <v>867</v>
      </c>
      <c r="G394" s="7" t="s">
        <v>868</v>
      </c>
      <c r="H394" s="8" t="n">
        <v>60685</v>
      </c>
      <c r="I394" s="8" t="n">
        <v>60694</v>
      </c>
      <c r="J394" s="8"/>
      <c r="K394" s="8"/>
      <c r="L394" s="8" t="n">
        <f aca="false">I394-H394</f>
        <v>9</v>
      </c>
      <c r="M394" s="8" t="n">
        <f aca="false">K394-J394</f>
        <v>0</v>
      </c>
      <c r="N394" s="7"/>
      <c r="O394" s="7"/>
      <c r="P394" s="9" t="n">
        <f aca="false">(N394*L394)+(O394*M394)</f>
        <v>0</v>
      </c>
      <c r="Q394" s="10"/>
    </row>
    <row r="395" customFormat="false" ht="14.9" hidden="false" customHeight="false" outlineLevel="0" collapsed="false">
      <c r="A395" s="6" t="s">
        <v>4</v>
      </c>
      <c r="B395" s="7"/>
      <c r="C395" s="7" t="s">
        <v>857</v>
      </c>
      <c r="D395" s="6" t="s">
        <v>858</v>
      </c>
      <c r="E395" s="7" t="s">
        <v>23</v>
      </c>
      <c r="F395" s="7" t="s">
        <v>869</v>
      </c>
      <c r="G395" s="7" t="s">
        <v>870</v>
      </c>
      <c r="H395" s="8" t="n">
        <v>139821</v>
      </c>
      <c r="I395" s="8" t="n">
        <v>139922</v>
      </c>
      <c r="J395" s="8"/>
      <c r="K395" s="8"/>
      <c r="L395" s="8" t="n">
        <f aca="false">I395-H395</f>
        <v>101</v>
      </c>
      <c r="M395" s="8" t="n">
        <f aca="false">K395-J395</f>
        <v>0</v>
      </c>
      <c r="N395" s="7"/>
      <c r="O395" s="7"/>
      <c r="P395" s="9" t="n">
        <f aca="false">(N395*L395)+(O395*M395)</f>
        <v>0</v>
      </c>
      <c r="Q395" s="10"/>
    </row>
    <row r="396" customFormat="false" ht="14.9" hidden="false" customHeight="false" outlineLevel="0" collapsed="false">
      <c r="A396" s="6" t="s">
        <v>4</v>
      </c>
      <c r="B396" s="7"/>
      <c r="C396" s="7" t="s">
        <v>857</v>
      </c>
      <c r="D396" s="6" t="s">
        <v>858</v>
      </c>
      <c r="E396" s="7" t="s">
        <v>23</v>
      </c>
      <c r="F396" s="7" t="s">
        <v>871</v>
      </c>
      <c r="G396" s="7" t="s">
        <v>872</v>
      </c>
      <c r="H396" s="8" t="n">
        <v>76203</v>
      </c>
      <c r="I396" s="8" t="n">
        <v>76225</v>
      </c>
      <c r="J396" s="8"/>
      <c r="K396" s="8"/>
      <c r="L396" s="8" t="n">
        <f aca="false">I396-H396</f>
        <v>22</v>
      </c>
      <c r="M396" s="8" t="n">
        <f aca="false">K396-J396</f>
        <v>0</v>
      </c>
      <c r="N396" s="7"/>
      <c r="O396" s="7"/>
      <c r="P396" s="9" t="n">
        <f aca="false">(N396*L396)+(O396*M396)</f>
        <v>0</v>
      </c>
      <c r="Q396" s="10"/>
    </row>
    <row r="397" customFormat="false" ht="14.9" hidden="false" customHeight="false" outlineLevel="0" collapsed="false">
      <c r="A397" s="6" t="s">
        <v>4</v>
      </c>
      <c r="B397" s="7"/>
      <c r="C397" s="7" t="s">
        <v>857</v>
      </c>
      <c r="D397" s="6" t="s">
        <v>858</v>
      </c>
      <c r="E397" s="7" t="s">
        <v>23</v>
      </c>
      <c r="F397" s="7" t="s">
        <v>873</v>
      </c>
      <c r="G397" s="7" t="s">
        <v>874</v>
      </c>
      <c r="H397" s="8" t="n">
        <v>70646</v>
      </c>
      <c r="I397" s="8" t="n">
        <v>70832</v>
      </c>
      <c r="J397" s="8"/>
      <c r="K397" s="8"/>
      <c r="L397" s="8" t="n">
        <f aca="false">I397-H397</f>
        <v>186</v>
      </c>
      <c r="M397" s="8" t="n">
        <f aca="false">K397-J397</f>
        <v>0</v>
      </c>
      <c r="N397" s="7"/>
      <c r="O397" s="7"/>
      <c r="P397" s="9" t="n">
        <f aca="false">(N397*L397)+(O397*M397)</f>
        <v>0</v>
      </c>
      <c r="Q397" s="10"/>
    </row>
    <row r="398" customFormat="false" ht="14.9" hidden="false" customHeight="false" outlineLevel="0" collapsed="false">
      <c r="A398" s="6" t="s">
        <v>4</v>
      </c>
      <c r="B398" s="7"/>
      <c r="C398" s="7" t="s">
        <v>857</v>
      </c>
      <c r="D398" s="6" t="s">
        <v>858</v>
      </c>
      <c r="E398" s="7" t="s">
        <v>46</v>
      </c>
      <c r="F398" s="7" t="s">
        <v>875</v>
      </c>
      <c r="G398" s="7" t="s">
        <v>876</v>
      </c>
      <c r="H398" s="8" t="n">
        <v>26914</v>
      </c>
      <c r="I398" s="8" t="n">
        <v>26991</v>
      </c>
      <c r="J398" s="8"/>
      <c r="K398" s="8"/>
      <c r="L398" s="8" t="n">
        <f aca="false">I398-H398</f>
        <v>77</v>
      </c>
      <c r="M398" s="8" t="n">
        <f aca="false">K398-J398</f>
        <v>0</v>
      </c>
      <c r="N398" s="7"/>
      <c r="O398" s="7"/>
      <c r="P398" s="9" t="n">
        <f aca="false">(N398*L398)+(O398*M398)</f>
        <v>0</v>
      </c>
      <c r="Q398" s="10"/>
    </row>
    <row r="399" customFormat="false" ht="14.9" hidden="false" customHeight="false" outlineLevel="0" collapsed="false">
      <c r="A399" s="6" t="s">
        <v>4</v>
      </c>
      <c r="B399" s="7"/>
      <c r="C399" s="7" t="s">
        <v>857</v>
      </c>
      <c r="D399" s="6" t="s">
        <v>858</v>
      </c>
      <c r="E399" s="7" t="s">
        <v>23</v>
      </c>
      <c r="F399" s="7" t="s">
        <v>877</v>
      </c>
      <c r="G399" s="7" t="s">
        <v>878</v>
      </c>
      <c r="H399" s="8" t="n">
        <v>408395</v>
      </c>
      <c r="I399" s="8" t="n">
        <v>408874</v>
      </c>
      <c r="J399" s="8"/>
      <c r="K399" s="8"/>
      <c r="L399" s="8" t="n">
        <f aca="false">I399-H399</f>
        <v>479</v>
      </c>
      <c r="M399" s="8" t="n">
        <f aca="false">K399-J399</f>
        <v>0</v>
      </c>
      <c r="N399" s="7"/>
      <c r="O399" s="7"/>
      <c r="P399" s="9" t="n">
        <f aca="false">(N399*L399)+(O399*M399)</f>
        <v>0</v>
      </c>
      <c r="Q399" s="10"/>
    </row>
    <row r="400" customFormat="false" ht="14.9" hidden="false" customHeight="false" outlineLevel="0" collapsed="false">
      <c r="A400" s="6" t="s">
        <v>4</v>
      </c>
      <c r="B400" s="7"/>
      <c r="C400" s="7" t="s">
        <v>857</v>
      </c>
      <c r="D400" s="6" t="s">
        <v>858</v>
      </c>
      <c r="E400" s="7" t="s">
        <v>337</v>
      </c>
      <c r="F400" s="7" t="s">
        <v>879</v>
      </c>
      <c r="G400" s="7" t="s">
        <v>880</v>
      </c>
      <c r="H400" s="8" t="n">
        <v>123770</v>
      </c>
      <c r="I400" s="8" t="n">
        <v>124515</v>
      </c>
      <c r="J400" s="8"/>
      <c r="K400" s="8"/>
      <c r="L400" s="8" t="n">
        <f aca="false">I400-H400</f>
        <v>745</v>
      </c>
      <c r="M400" s="8" t="n">
        <f aca="false">K400-J400</f>
        <v>0</v>
      </c>
      <c r="N400" s="7"/>
      <c r="O400" s="7"/>
      <c r="P400" s="9" t="n">
        <f aca="false">(N400*L400)+(O400*M400)</f>
        <v>0</v>
      </c>
      <c r="Q400" s="10"/>
    </row>
    <row r="401" customFormat="false" ht="14.9" hidden="false" customHeight="false" outlineLevel="0" collapsed="false">
      <c r="A401" s="6" t="s">
        <v>4</v>
      </c>
      <c r="B401" s="7"/>
      <c r="C401" s="7" t="s">
        <v>857</v>
      </c>
      <c r="D401" s="6" t="s">
        <v>858</v>
      </c>
      <c r="E401" s="7" t="s">
        <v>23</v>
      </c>
      <c r="F401" s="7" t="s">
        <v>881</v>
      </c>
      <c r="G401" s="7" t="s">
        <v>882</v>
      </c>
      <c r="H401" s="8" t="n">
        <v>54518</v>
      </c>
      <c r="I401" s="8" t="n">
        <v>54550</v>
      </c>
      <c r="J401" s="8"/>
      <c r="K401" s="8"/>
      <c r="L401" s="8" t="n">
        <f aca="false">I401-H401</f>
        <v>32</v>
      </c>
      <c r="M401" s="8" t="n">
        <f aca="false">K401-J401</f>
        <v>0</v>
      </c>
      <c r="N401" s="7"/>
      <c r="O401" s="7"/>
      <c r="P401" s="9" t="n">
        <f aca="false">(N401*L401)+(O401*M401)</f>
        <v>0</v>
      </c>
      <c r="Q401" s="10"/>
    </row>
    <row r="402" customFormat="false" ht="14.9" hidden="false" customHeight="false" outlineLevel="0" collapsed="false">
      <c r="A402" s="6" t="s">
        <v>4</v>
      </c>
      <c r="B402" s="7"/>
      <c r="C402" s="7" t="s">
        <v>857</v>
      </c>
      <c r="D402" s="6" t="s">
        <v>858</v>
      </c>
      <c r="E402" s="7" t="s">
        <v>54</v>
      </c>
      <c r="F402" s="7" t="s">
        <v>883</v>
      </c>
      <c r="G402" s="7" t="s">
        <v>884</v>
      </c>
      <c r="H402" s="8" t="n">
        <v>204460</v>
      </c>
      <c r="I402" s="8" t="n">
        <v>210901</v>
      </c>
      <c r="J402" s="8"/>
      <c r="K402" s="8"/>
      <c r="L402" s="8" t="n">
        <f aca="false">I402-H402</f>
        <v>6441</v>
      </c>
      <c r="M402" s="8" t="n">
        <f aca="false">K402-J402</f>
        <v>0</v>
      </c>
      <c r="N402" s="7"/>
      <c r="O402" s="7"/>
      <c r="P402" s="9" t="n">
        <f aca="false">(N402*L402)+(O402*M402)</f>
        <v>0</v>
      </c>
      <c r="Q402" s="10"/>
    </row>
    <row r="403" customFormat="false" ht="14.9" hidden="false" customHeight="false" outlineLevel="0" collapsed="false">
      <c r="A403" s="6" t="s">
        <v>4</v>
      </c>
      <c r="B403" s="7"/>
      <c r="C403" s="7" t="s">
        <v>885</v>
      </c>
      <c r="D403" s="6" t="s">
        <v>886</v>
      </c>
      <c r="E403" s="7" t="s">
        <v>69</v>
      </c>
      <c r="F403" s="7" t="s">
        <v>887</v>
      </c>
      <c r="G403" s="7" t="s">
        <v>888</v>
      </c>
      <c r="H403" s="8" t="n">
        <v>152165</v>
      </c>
      <c r="I403" s="8" t="n">
        <v>154551</v>
      </c>
      <c r="J403" s="8"/>
      <c r="K403" s="8"/>
      <c r="L403" s="8" t="n">
        <f aca="false">I403-H403</f>
        <v>2386</v>
      </c>
      <c r="M403" s="8" t="n">
        <f aca="false">K403-J403</f>
        <v>0</v>
      </c>
      <c r="N403" s="7"/>
      <c r="O403" s="7"/>
      <c r="P403" s="9" t="n">
        <f aca="false">(N403*L403)+(O403*M403)</f>
        <v>0</v>
      </c>
      <c r="Q403" s="10"/>
    </row>
    <row r="404" customFormat="false" ht="14.9" hidden="false" customHeight="false" outlineLevel="0" collapsed="false">
      <c r="A404" s="6" t="s">
        <v>4</v>
      </c>
      <c r="B404" s="7"/>
      <c r="C404" s="7" t="s">
        <v>885</v>
      </c>
      <c r="D404" s="6" t="s">
        <v>886</v>
      </c>
      <c r="E404" s="7" t="s">
        <v>69</v>
      </c>
      <c r="F404" s="7" t="s">
        <v>889</v>
      </c>
      <c r="G404" s="7" t="s">
        <v>890</v>
      </c>
      <c r="H404" s="8" t="n">
        <v>62111</v>
      </c>
      <c r="I404" s="8" t="n">
        <v>62696</v>
      </c>
      <c r="J404" s="8"/>
      <c r="K404" s="8"/>
      <c r="L404" s="8" t="n">
        <f aca="false">I404-H404</f>
        <v>585</v>
      </c>
      <c r="M404" s="8" t="n">
        <f aca="false">K404-J404</f>
        <v>0</v>
      </c>
      <c r="N404" s="7"/>
      <c r="O404" s="7"/>
      <c r="P404" s="9" t="n">
        <f aca="false">(N404*L404)+(O404*M404)</f>
        <v>0</v>
      </c>
      <c r="Q404" s="10"/>
    </row>
    <row r="405" customFormat="false" ht="14.9" hidden="false" customHeight="false" outlineLevel="0" collapsed="false">
      <c r="A405" s="6" t="s">
        <v>4</v>
      </c>
      <c r="B405" s="6"/>
      <c r="C405" s="6" t="s">
        <v>885</v>
      </c>
      <c r="D405" s="6" t="s">
        <v>886</v>
      </c>
      <c r="E405" s="6" t="s">
        <v>54</v>
      </c>
      <c r="F405" s="6" t="s">
        <v>891</v>
      </c>
      <c r="G405" s="6" t="s">
        <v>892</v>
      </c>
      <c r="H405" s="8" t="n">
        <v>30108</v>
      </c>
      <c r="I405" s="8" t="n">
        <v>30320</v>
      </c>
      <c r="J405" s="13"/>
      <c r="K405" s="13"/>
      <c r="L405" s="8" t="n">
        <f aca="false">I405-H405</f>
        <v>212</v>
      </c>
      <c r="M405" s="8" t="n">
        <f aca="false">K405-J405</f>
        <v>0</v>
      </c>
      <c r="N405" s="6"/>
      <c r="O405" s="6"/>
      <c r="P405" s="9" t="n">
        <f aca="false">(N405*L405)+(O405*M405)</f>
        <v>0</v>
      </c>
      <c r="Q405" s="10"/>
    </row>
    <row r="406" customFormat="false" ht="14.9" hidden="false" customHeight="false" outlineLevel="0" collapsed="false">
      <c r="A406" s="6" t="s">
        <v>4</v>
      </c>
      <c r="B406" s="7"/>
      <c r="C406" s="7" t="s">
        <v>885</v>
      </c>
      <c r="D406" s="6" t="s">
        <v>886</v>
      </c>
      <c r="E406" s="7" t="s">
        <v>54</v>
      </c>
      <c r="F406" s="7" t="s">
        <v>893</v>
      </c>
      <c r="G406" s="7" t="s">
        <v>894</v>
      </c>
      <c r="H406" s="8" t="n">
        <v>76088</v>
      </c>
      <c r="I406" s="8" t="n">
        <v>80232</v>
      </c>
      <c r="J406" s="8"/>
      <c r="K406" s="8"/>
      <c r="L406" s="8" t="n">
        <f aca="false">I406-H406</f>
        <v>4144</v>
      </c>
      <c r="M406" s="8" t="n">
        <f aca="false">K406-J406</f>
        <v>0</v>
      </c>
      <c r="N406" s="7"/>
      <c r="O406" s="7"/>
      <c r="P406" s="9" t="n">
        <f aca="false">(N406*L406)+(O406*M406)</f>
        <v>0</v>
      </c>
      <c r="Q406" s="10"/>
    </row>
    <row r="407" s="20" customFormat="true" ht="14.9" hidden="false" customHeight="false" outlineLevel="0" collapsed="false">
      <c r="A407" s="6" t="s">
        <v>4</v>
      </c>
      <c r="B407" s="7"/>
      <c r="C407" s="7" t="s">
        <v>885</v>
      </c>
      <c r="D407" s="6" t="s">
        <v>886</v>
      </c>
      <c r="E407" s="7" t="s">
        <v>23</v>
      </c>
      <c r="F407" s="7" t="s">
        <v>895</v>
      </c>
      <c r="G407" s="7" t="s">
        <v>896</v>
      </c>
      <c r="H407" s="8" t="n">
        <v>752719</v>
      </c>
      <c r="I407" s="8" t="n">
        <v>752719</v>
      </c>
      <c r="J407" s="8"/>
      <c r="K407" s="8"/>
      <c r="L407" s="8" t="n">
        <f aca="false">I407-H407</f>
        <v>0</v>
      </c>
      <c r="M407" s="8" t="n">
        <f aca="false">K407-J407</f>
        <v>0</v>
      </c>
      <c r="N407" s="7"/>
      <c r="O407" s="7"/>
      <c r="P407" s="9" t="n">
        <f aca="false">(N407*L407)+(O407*M407)</f>
        <v>0</v>
      </c>
      <c r="Q407" s="6"/>
    </row>
    <row r="408" s="20" customFormat="true" ht="14.9" hidden="false" customHeight="false" outlineLevel="0" collapsed="false">
      <c r="A408" s="6" t="s">
        <v>4</v>
      </c>
      <c r="B408" s="7"/>
      <c r="C408" s="7" t="s">
        <v>885</v>
      </c>
      <c r="D408" s="6" t="s">
        <v>886</v>
      </c>
      <c r="E408" s="6" t="s">
        <v>49</v>
      </c>
      <c r="F408" s="7" t="s">
        <v>897</v>
      </c>
      <c r="G408" s="7" t="s">
        <v>898</v>
      </c>
      <c r="H408" s="8" t="n">
        <v>132876</v>
      </c>
      <c r="I408" s="8" t="n">
        <v>132876</v>
      </c>
      <c r="J408" s="8"/>
      <c r="K408" s="8"/>
      <c r="L408" s="8" t="n">
        <f aca="false">I408-H408</f>
        <v>0</v>
      </c>
      <c r="M408" s="8" t="n">
        <f aca="false">K408-J408</f>
        <v>0</v>
      </c>
      <c r="N408" s="7"/>
      <c r="O408" s="7"/>
      <c r="P408" s="9" t="n">
        <f aca="false">(N408*L408)+(O408*M408)</f>
        <v>0</v>
      </c>
      <c r="Q408" s="6"/>
    </row>
    <row r="409" customFormat="false" ht="14.9" hidden="false" customHeight="false" outlineLevel="0" collapsed="false">
      <c r="A409" s="6" t="s">
        <v>4</v>
      </c>
      <c r="B409" s="6"/>
      <c r="C409" s="6" t="s">
        <v>885</v>
      </c>
      <c r="D409" s="6" t="s">
        <v>886</v>
      </c>
      <c r="E409" s="6" t="s">
        <v>54</v>
      </c>
      <c r="F409" s="6" t="s">
        <v>899</v>
      </c>
      <c r="G409" s="6" t="s">
        <v>900</v>
      </c>
      <c r="H409" s="8" t="n">
        <v>79180</v>
      </c>
      <c r="I409" s="8" t="n">
        <v>85064</v>
      </c>
      <c r="J409" s="13"/>
      <c r="K409" s="13"/>
      <c r="L409" s="8" t="n">
        <f aca="false">I409-H409</f>
        <v>5884</v>
      </c>
      <c r="M409" s="8" t="n">
        <f aca="false">K409-J409</f>
        <v>0</v>
      </c>
      <c r="N409" s="6"/>
      <c r="O409" s="6"/>
      <c r="P409" s="9" t="n">
        <f aca="false">(N409*L409)+(O409*M409)</f>
        <v>0</v>
      </c>
      <c r="Q409" s="10"/>
    </row>
    <row r="410" customFormat="false" ht="14.9" hidden="false" customHeight="false" outlineLevel="0" collapsed="false">
      <c r="A410" s="6" t="s">
        <v>4</v>
      </c>
      <c r="B410" s="7"/>
      <c r="C410" s="7" t="s">
        <v>885</v>
      </c>
      <c r="D410" s="6" t="s">
        <v>886</v>
      </c>
      <c r="E410" s="7" t="s">
        <v>54</v>
      </c>
      <c r="F410" s="7" t="s">
        <v>901</v>
      </c>
      <c r="G410" s="7" t="s">
        <v>902</v>
      </c>
      <c r="H410" s="8" t="n">
        <v>222392</v>
      </c>
      <c r="I410" s="8" t="n">
        <v>223884</v>
      </c>
      <c r="J410" s="8"/>
      <c r="K410" s="8"/>
      <c r="L410" s="8" t="n">
        <f aca="false">I410-H410</f>
        <v>1492</v>
      </c>
      <c r="M410" s="8" t="n">
        <f aca="false">K410-J410</f>
        <v>0</v>
      </c>
      <c r="N410" s="7"/>
      <c r="O410" s="7"/>
      <c r="P410" s="9" t="n">
        <f aca="false">(N410*L410)+(O410*M410)</f>
        <v>0</v>
      </c>
      <c r="Q410" s="10"/>
    </row>
    <row r="411" customFormat="false" ht="14.9" hidden="false" customHeight="false" outlineLevel="0" collapsed="false">
      <c r="A411" s="6" t="s">
        <v>4</v>
      </c>
      <c r="B411" s="7"/>
      <c r="C411" s="7" t="s">
        <v>885</v>
      </c>
      <c r="D411" s="6" t="s">
        <v>886</v>
      </c>
      <c r="E411" s="7" t="s">
        <v>69</v>
      </c>
      <c r="F411" s="7" t="s">
        <v>903</v>
      </c>
      <c r="G411" s="7" t="s">
        <v>904</v>
      </c>
      <c r="H411" s="8" t="n">
        <v>120599</v>
      </c>
      <c r="I411" s="8" t="n">
        <v>120911</v>
      </c>
      <c r="J411" s="8"/>
      <c r="K411" s="8"/>
      <c r="L411" s="8" t="n">
        <f aca="false">I411-H411</f>
        <v>312</v>
      </c>
      <c r="M411" s="8" t="n">
        <f aca="false">K411-J411</f>
        <v>0</v>
      </c>
      <c r="N411" s="7"/>
      <c r="O411" s="7"/>
      <c r="P411" s="9" t="n">
        <f aca="false">(N411*L411)+(O411*M411)</f>
        <v>0</v>
      </c>
      <c r="Q411" s="10"/>
    </row>
    <row r="412" customFormat="false" ht="14.9" hidden="false" customHeight="false" outlineLevel="0" collapsed="false">
      <c r="A412" s="6" t="s">
        <v>4</v>
      </c>
      <c r="B412" s="6"/>
      <c r="C412" s="6" t="s">
        <v>885</v>
      </c>
      <c r="D412" s="6" t="s">
        <v>886</v>
      </c>
      <c r="E412" s="6" t="s">
        <v>49</v>
      </c>
      <c r="F412" s="21" t="s">
        <v>905</v>
      </c>
      <c r="G412" s="6" t="s">
        <v>906</v>
      </c>
      <c r="H412" s="8" t="n">
        <v>314738</v>
      </c>
      <c r="I412" s="8" t="n">
        <v>322987</v>
      </c>
      <c r="J412" s="13"/>
      <c r="K412" s="13"/>
      <c r="L412" s="8" t="n">
        <f aca="false">I412-H412</f>
        <v>8249</v>
      </c>
      <c r="M412" s="8" t="n">
        <f aca="false">K412-J412</f>
        <v>0</v>
      </c>
      <c r="N412" s="6"/>
      <c r="O412" s="6"/>
      <c r="P412" s="9" t="n">
        <f aca="false">(N412*L412)+(O412*M412)</f>
        <v>0</v>
      </c>
      <c r="Q412" s="10"/>
    </row>
    <row r="413" customFormat="false" ht="14.9" hidden="false" customHeight="false" outlineLevel="0" collapsed="false">
      <c r="A413" s="6" t="s">
        <v>4</v>
      </c>
      <c r="B413" s="6"/>
      <c r="C413" s="6" t="s">
        <v>885</v>
      </c>
      <c r="D413" s="6" t="s">
        <v>886</v>
      </c>
      <c r="E413" s="6" t="s">
        <v>34</v>
      </c>
      <c r="F413" s="6" t="s">
        <v>907</v>
      </c>
      <c r="G413" s="6" t="s">
        <v>908</v>
      </c>
      <c r="H413" s="8" t="n">
        <v>108692</v>
      </c>
      <c r="I413" s="8" t="n">
        <v>109251</v>
      </c>
      <c r="J413" s="13"/>
      <c r="K413" s="13"/>
      <c r="L413" s="8" t="n">
        <f aca="false">I413-H413</f>
        <v>559</v>
      </c>
      <c r="M413" s="8" t="n">
        <f aca="false">K413-J413</f>
        <v>0</v>
      </c>
      <c r="N413" s="6"/>
      <c r="O413" s="6"/>
      <c r="P413" s="9" t="n">
        <f aca="false">(N413*L413)+(O413*M413)</f>
        <v>0</v>
      </c>
      <c r="Q413" s="10"/>
    </row>
    <row r="414" customFormat="false" ht="14.9" hidden="false" customHeight="false" outlineLevel="0" collapsed="false">
      <c r="A414" s="6" t="s">
        <v>4</v>
      </c>
      <c r="B414" s="6"/>
      <c r="C414" s="6" t="s">
        <v>885</v>
      </c>
      <c r="D414" s="6" t="s">
        <v>886</v>
      </c>
      <c r="E414" s="6" t="s">
        <v>54</v>
      </c>
      <c r="F414" s="6" t="s">
        <v>909</v>
      </c>
      <c r="G414" s="6" t="s">
        <v>910</v>
      </c>
      <c r="H414" s="8" t="n">
        <v>34052</v>
      </c>
      <c r="I414" s="8" t="n">
        <v>34658</v>
      </c>
      <c r="J414" s="13"/>
      <c r="K414" s="13"/>
      <c r="L414" s="8" t="n">
        <f aca="false">I414-H414</f>
        <v>606</v>
      </c>
      <c r="M414" s="8" t="n">
        <f aca="false">K414-J414</f>
        <v>0</v>
      </c>
      <c r="N414" s="6"/>
      <c r="O414" s="6"/>
      <c r="P414" s="9" t="n">
        <f aca="false">(N414*L414)+(O414*M414)</f>
        <v>0</v>
      </c>
      <c r="Q414" s="10"/>
    </row>
    <row r="415" customFormat="false" ht="14.9" hidden="false" customHeight="false" outlineLevel="0" collapsed="false">
      <c r="A415" s="6" t="s">
        <v>4</v>
      </c>
      <c r="B415" s="7"/>
      <c r="C415" s="7" t="s">
        <v>885</v>
      </c>
      <c r="D415" s="6" t="s">
        <v>886</v>
      </c>
      <c r="E415" s="7" t="s">
        <v>34</v>
      </c>
      <c r="F415" s="7" t="s">
        <v>911</v>
      </c>
      <c r="G415" s="7" t="s">
        <v>912</v>
      </c>
      <c r="H415" s="8" t="n">
        <v>98109</v>
      </c>
      <c r="I415" s="8" t="n">
        <v>98174</v>
      </c>
      <c r="J415" s="8"/>
      <c r="K415" s="8"/>
      <c r="L415" s="8" t="n">
        <f aca="false">I415-H415</f>
        <v>65</v>
      </c>
      <c r="M415" s="8" t="n">
        <f aca="false">K415-J415</f>
        <v>0</v>
      </c>
      <c r="N415" s="7"/>
      <c r="O415" s="7"/>
      <c r="P415" s="9" t="n">
        <f aca="false">(N415*L415)+(O415*M415)</f>
        <v>0</v>
      </c>
      <c r="Q415" s="10"/>
    </row>
    <row r="416" customFormat="false" ht="14.9" hidden="false" customHeight="false" outlineLevel="0" collapsed="false">
      <c r="A416" s="6" t="s">
        <v>4</v>
      </c>
      <c r="B416" s="7"/>
      <c r="C416" s="7" t="s">
        <v>885</v>
      </c>
      <c r="D416" s="6" t="s">
        <v>886</v>
      </c>
      <c r="E416" s="7" t="s">
        <v>54</v>
      </c>
      <c r="F416" s="7" t="s">
        <v>913</v>
      </c>
      <c r="G416" s="7" t="s">
        <v>914</v>
      </c>
      <c r="H416" s="8" t="n">
        <v>99774</v>
      </c>
      <c r="I416" s="8" t="n">
        <v>102687</v>
      </c>
      <c r="J416" s="8"/>
      <c r="K416" s="8"/>
      <c r="L416" s="8" t="n">
        <f aca="false">I416-H416</f>
        <v>2913</v>
      </c>
      <c r="M416" s="8" t="n">
        <f aca="false">K416-J416</f>
        <v>0</v>
      </c>
      <c r="N416" s="7"/>
      <c r="O416" s="7"/>
      <c r="P416" s="9" t="n">
        <f aca="false">(N416*L416)+(O416*M416)</f>
        <v>0</v>
      </c>
      <c r="Q416" s="10"/>
    </row>
    <row r="417" customFormat="false" ht="14.9" hidden="false" customHeight="false" outlineLevel="0" collapsed="false">
      <c r="A417" s="6" t="s">
        <v>4</v>
      </c>
      <c r="B417" s="6"/>
      <c r="C417" s="6" t="s">
        <v>885</v>
      </c>
      <c r="D417" s="6" t="s">
        <v>886</v>
      </c>
      <c r="E417" s="6" t="s">
        <v>54</v>
      </c>
      <c r="F417" s="6" t="s">
        <v>915</v>
      </c>
      <c r="G417" s="6" t="s">
        <v>916</v>
      </c>
      <c r="H417" s="8" t="n">
        <v>176728</v>
      </c>
      <c r="I417" s="8" t="n">
        <v>179797</v>
      </c>
      <c r="J417" s="13"/>
      <c r="K417" s="13"/>
      <c r="L417" s="8" t="n">
        <f aca="false">I417-H417</f>
        <v>3069</v>
      </c>
      <c r="M417" s="8" t="n">
        <f aca="false">K417-J417</f>
        <v>0</v>
      </c>
      <c r="N417" s="6"/>
      <c r="O417" s="6"/>
      <c r="P417" s="9" t="n">
        <f aca="false">(N417*L417)+(O417*M417)</f>
        <v>0</v>
      </c>
      <c r="Q417" s="10"/>
    </row>
    <row r="418" customFormat="false" ht="14.9" hidden="false" customHeight="false" outlineLevel="0" collapsed="false">
      <c r="A418" s="6" t="s">
        <v>4</v>
      </c>
      <c r="B418" s="7"/>
      <c r="C418" s="7" t="s">
        <v>885</v>
      </c>
      <c r="D418" s="6" t="s">
        <v>886</v>
      </c>
      <c r="E418" s="7" t="s">
        <v>54</v>
      </c>
      <c r="F418" s="7" t="s">
        <v>917</v>
      </c>
      <c r="G418" s="7" t="s">
        <v>918</v>
      </c>
      <c r="H418" s="8" t="n">
        <v>204274</v>
      </c>
      <c r="I418" s="8" t="n">
        <v>207527</v>
      </c>
      <c r="J418" s="8"/>
      <c r="K418" s="8"/>
      <c r="L418" s="8" t="n">
        <f aca="false">I418-H418</f>
        <v>3253</v>
      </c>
      <c r="M418" s="8" t="n">
        <f aca="false">K418-J418</f>
        <v>0</v>
      </c>
      <c r="N418" s="7"/>
      <c r="O418" s="7"/>
      <c r="P418" s="9" t="n">
        <f aca="false">(N418*L418)+(O418*M418)</f>
        <v>0</v>
      </c>
      <c r="Q418" s="10"/>
    </row>
    <row r="420" customFormat="false" ht="14.25" hidden="false" customHeight="false" outlineLevel="0" collapsed="false">
      <c r="L420" s="22"/>
      <c r="P420" s="23"/>
    </row>
    <row r="421" customFormat="false" ht="14.25" hidden="false" customHeight="false" outlineLevel="0" collapsed="false">
      <c r="P421" s="23"/>
    </row>
    <row r="1048576" customFormat="false" ht="12.8" hidden="false" customHeight="false" outlineLevel="0" collapsed="false"/>
  </sheetData>
  <conditionalFormatting sqref="F419:G1048576 F35:G41 F43:G49 F180:G182 F212:G219 F66:G70 F250:G250 F371:G380 F62:G63 F51:G54 F56:G56 F207:G208 F184:G192 F239:G239 F269:G270 F204:G205 F143:G147 F149:G154 F28:G33 F194:G202 F356:G369 F156:G167 F58:G58 F276:G276 F278:G316 F19:G26 F228:G237 F210:G210 F60:G60 F221:G224 F72:G141 F252:G267 F318:G337 F169:G178 F226:G226 F242:G248 F339:G352 F273:G274 F1:G17">
    <cfRule type="duplicateValues" priority="2" aboveAverage="0" equalAverage="0" bottom="0" percent="0" rank="0" text="" dxfId="3"/>
  </conditionalFormatting>
  <conditionalFormatting sqref="F34:G34">
    <cfRule type="duplicateValues" priority="3" aboveAverage="0" equalAverage="0" bottom="0" percent="0" rank="0" text="" dxfId="4"/>
  </conditionalFormatting>
  <conditionalFormatting sqref="F42:G42">
    <cfRule type="duplicateValues" priority="4" aboveAverage="0" equalAverage="0" bottom="0" percent="0" rank="0" text="" dxfId="5"/>
  </conditionalFormatting>
  <conditionalFormatting sqref="F55:G55">
    <cfRule type="duplicateValues" priority="5" aboveAverage="0" equalAverage="0" bottom="0" percent="0" rank="0" text="" dxfId="6"/>
  </conditionalFormatting>
  <conditionalFormatting sqref="F65:G65">
    <cfRule type="duplicateValues" priority="6" aboveAverage="0" equalAverage="0" bottom="0" percent="0" rank="0" text="" dxfId="7"/>
  </conditionalFormatting>
  <conditionalFormatting sqref="F179:G179">
    <cfRule type="duplicateValues" priority="7" aboveAverage="0" equalAverage="0" bottom="0" percent="0" rank="0" text="" dxfId="8"/>
  </conditionalFormatting>
  <conditionalFormatting sqref="F211:G211">
    <cfRule type="duplicateValues" priority="8" aboveAverage="0" equalAverage="0" bottom="0" percent="0" rank="0" text="" dxfId="9"/>
  </conditionalFormatting>
  <conditionalFormatting sqref="F251:G251">
    <cfRule type="duplicateValues" priority="9" aboveAverage="0" equalAverage="0" bottom="0" percent="0" rank="0" text="" dxfId="10"/>
  </conditionalFormatting>
  <conditionalFormatting sqref="F268:G268">
    <cfRule type="duplicateValues" priority="10" aboveAverage="0" equalAverage="0" bottom="0" percent="0" rank="0" text="" dxfId="11"/>
  </conditionalFormatting>
  <conditionalFormatting sqref="F249:G249">
    <cfRule type="duplicateValues" priority="11" aboveAverage="0" equalAverage="0" bottom="0" percent="0" rank="0" text="" dxfId="12"/>
  </conditionalFormatting>
  <conditionalFormatting sqref="F370:G370">
    <cfRule type="duplicateValues" priority="12" aboveAverage="0" equalAverage="0" bottom="0" percent="0" rank="0" text="" dxfId="13"/>
  </conditionalFormatting>
  <conditionalFormatting sqref="F61:G61">
    <cfRule type="duplicateValues" priority="13" aboveAverage="0" equalAverage="0" bottom="0" percent="0" rank="0" text="" dxfId="14"/>
  </conditionalFormatting>
  <conditionalFormatting sqref="F61:G61">
    <cfRule type="duplicateValues" priority="14" aboveAverage="0" equalAverage="0" bottom="0" percent="0" rank="0" text="" dxfId="15"/>
  </conditionalFormatting>
  <conditionalFormatting sqref="F50:G50">
    <cfRule type="duplicateValues" priority="15" aboveAverage="0" equalAverage="0" bottom="0" percent="0" rank="0" text="" dxfId="16"/>
  </conditionalFormatting>
  <conditionalFormatting sqref="F206:G206">
    <cfRule type="duplicateValues" priority="16" aboveAverage="0" equalAverage="0" bottom="0" percent="0" rank="0" text="" dxfId="17"/>
  </conditionalFormatting>
  <conditionalFormatting sqref="F183:G183">
    <cfRule type="duplicateValues" priority="17" aboveAverage="0" equalAverage="0" bottom="0" percent="0" rank="0" text="" dxfId="18"/>
  </conditionalFormatting>
  <conditionalFormatting sqref="F419:G1048576 F239:G239 F204:G208 F143:G147 F149:G154 F28:G56 F194:G202 F356:G380 F156:G167 F58:G58 F276:G276 F278:G316 F19:G26 F228:G237 F210:G219 F60:G63 F221:G224 F72:G141 F318:G337 F169:G192 F226:G226 F242:G270 F339:G352 F273:G274 F65:G70 F1:G17">
    <cfRule type="duplicateValues" priority="18" aboveAverage="0" equalAverage="0" bottom="0" percent="0" rank="0" text="" dxfId="19"/>
  </conditionalFormatting>
  <conditionalFormatting sqref="F383:G383">
    <cfRule type="duplicateValues" priority="19" aboveAverage="0" equalAverage="0" bottom="0" percent="0" rank="0" text="" dxfId="20"/>
  </conditionalFormatting>
  <conditionalFormatting sqref="F381:G381">
    <cfRule type="duplicateValues" priority="20" aboveAverage="0" equalAverage="0" bottom="0" percent="0" rank="0" text="" dxfId="21"/>
  </conditionalFormatting>
  <conditionalFormatting sqref="F382:G382">
    <cfRule type="duplicateValues" priority="21" aboveAverage="0" equalAverage="0" bottom="0" percent="0" rank="0" text="" dxfId="22"/>
  </conditionalFormatting>
  <conditionalFormatting sqref="F385:G385">
    <cfRule type="duplicateValues" priority="22" aboveAverage="0" equalAverage="0" bottom="0" percent="0" rank="0" text="" dxfId="23"/>
  </conditionalFormatting>
  <conditionalFormatting sqref="F386:G386">
    <cfRule type="duplicateValues" priority="23" aboveAverage="0" equalAverage="0" bottom="0" percent="0" rank="0" text="" dxfId="24"/>
  </conditionalFormatting>
  <conditionalFormatting sqref="F387:G387">
    <cfRule type="duplicateValues" priority="24" aboveAverage="0" equalAverage="0" bottom="0" percent="0" rank="0" text="" dxfId="25"/>
  </conditionalFormatting>
  <conditionalFormatting sqref="F388:G388">
    <cfRule type="duplicateValues" priority="25" aboveAverage="0" equalAverage="0" bottom="0" percent="0" rank="0" text="" dxfId="26"/>
  </conditionalFormatting>
  <conditionalFormatting sqref="F389:G389">
    <cfRule type="duplicateValues" priority="26" aboveAverage="0" equalAverage="0" bottom="0" percent="0" rank="0" text="" dxfId="27"/>
  </conditionalFormatting>
  <conditionalFormatting sqref="F390:G390">
    <cfRule type="duplicateValues" priority="27" aboveAverage="0" equalAverage="0" bottom="0" percent="0" rank="0" text="" dxfId="28"/>
  </conditionalFormatting>
  <conditionalFormatting sqref="F391:G391">
    <cfRule type="duplicateValues" priority="28" aboveAverage="0" equalAverage="0" bottom="0" percent="0" rank="0" text="" dxfId="29"/>
  </conditionalFormatting>
  <conditionalFormatting sqref="F392:G392">
    <cfRule type="duplicateValues" priority="29" aboveAverage="0" equalAverage="0" bottom="0" percent="0" rank="0" text="" dxfId="30"/>
  </conditionalFormatting>
  <conditionalFormatting sqref="F393:G393">
    <cfRule type="duplicateValues" priority="30" aboveAverage="0" equalAverage="0" bottom="0" percent="0" rank="0" text="" dxfId="31"/>
  </conditionalFormatting>
  <conditionalFormatting sqref="G419:G1048576 G356:G383 G239 G204:G208 G143:G147 G149:G154 G28:G56 G194:G202 G156:G167 G58 G276 G278:G316 G385:G407 G413:G417 G19:G26 G228:G237 G210:G219 G60:G63 G221:G224 G72:G141 G318:G337 G169:G192 G226 G242:G270 G339:G352 G273:G274 G65:G70 G409:G411 G1:G17">
    <cfRule type="duplicateValues" priority="31" aboveAverage="0" equalAverage="0" bottom="0" percent="0" rank="0" text="" dxfId="32"/>
  </conditionalFormatting>
  <conditionalFormatting sqref="F238:G238">
    <cfRule type="duplicateValues" priority="32" aboveAverage="0" equalAverage="0" bottom="0" percent="0" rank="0" text="" dxfId="33"/>
  </conditionalFormatting>
  <conditionalFormatting sqref="F238:G238">
    <cfRule type="duplicateValues" priority="33" aboveAverage="0" equalAverage="0" bottom="0" percent="0" rank="0" text="" dxfId="34"/>
  </conditionalFormatting>
  <conditionalFormatting sqref="F203">
    <cfRule type="duplicateValues" priority="34" aboveAverage="0" equalAverage="0" bottom="0" percent="0" rank="0" text="" dxfId="35"/>
  </conditionalFormatting>
  <conditionalFormatting sqref="F203">
    <cfRule type="duplicateValues" priority="35" aboveAverage="0" equalAverage="0" bottom="0" percent="0" rank="0" text="" dxfId="36"/>
  </conditionalFormatting>
  <conditionalFormatting sqref="G203">
    <cfRule type="duplicateValues" priority="36" aboveAverage="0" equalAverage="0" bottom="0" percent="0" rank="0" text="" dxfId="37"/>
  </conditionalFormatting>
  <conditionalFormatting sqref="G203">
    <cfRule type="duplicateValues" priority="37" aboveAverage="0" equalAverage="0" bottom="0" percent="0" rank="0" text="" dxfId="38"/>
  </conditionalFormatting>
  <conditionalFormatting sqref="G203">
    <cfRule type="duplicateValues" priority="38" aboveAverage="0" equalAverage="0" bottom="0" percent="0" rank="0" text="" dxfId="39"/>
  </conditionalFormatting>
  <conditionalFormatting sqref="F142:G142">
    <cfRule type="duplicateValues" priority="39" aboveAverage="0" equalAverage="0" bottom="0" percent="0" rank="0" text="" dxfId="40"/>
  </conditionalFormatting>
  <conditionalFormatting sqref="F142:G142">
    <cfRule type="duplicateValues" priority="40" aboveAverage="0" equalAverage="0" bottom="0" percent="0" rank="0" text="" dxfId="41"/>
  </conditionalFormatting>
  <conditionalFormatting sqref="F148:G148">
    <cfRule type="duplicateValues" priority="41" aboveAverage="0" equalAverage="0" bottom="0" percent="0" rank="0" text="" dxfId="42"/>
  </conditionalFormatting>
  <conditionalFormatting sqref="F148:G148">
    <cfRule type="duplicateValues" priority="42" aboveAverage="0" equalAverage="0" bottom="0" percent="0" rank="0" text="" dxfId="43"/>
  </conditionalFormatting>
  <conditionalFormatting sqref="F155:G155">
    <cfRule type="duplicateValues" priority="43" aboveAverage="0" equalAverage="0" bottom="0" percent="0" rank="0" text="" dxfId="44"/>
  </conditionalFormatting>
  <conditionalFormatting sqref="F155:G155">
    <cfRule type="duplicateValues" priority="44" aboveAverage="0" equalAverage="0" bottom="0" percent="0" rank="0" text="" dxfId="45"/>
  </conditionalFormatting>
  <conditionalFormatting sqref="F27:G27">
    <cfRule type="duplicateValues" priority="45" aboveAverage="0" equalAverage="0" bottom="0" percent="0" rank="0" text="" dxfId="46"/>
  </conditionalFormatting>
  <conditionalFormatting sqref="F27:G27">
    <cfRule type="duplicateValues" priority="46" aboveAverage="0" equalAverage="0" bottom="0" percent="0" rank="0" text="" dxfId="47"/>
  </conditionalFormatting>
  <conditionalFormatting sqref="G27">
    <cfRule type="duplicateValues" priority="47" aboveAverage="0" equalAverage="0" bottom="0" percent="0" rank="0" text="" dxfId="48"/>
  </conditionalFormatting>
  <conditionalFormatting sqref="F193:G193">
    <cfRule type="duplicateValues" priority="48" aboveAverage="0" equalAverage="0" bottom="0" percent="0" rank="0" text="" dxfId="49"/>
  </conditionalFormatting>
  <conditionalFormatting sqref="F193:G193">
    <cfRule type="duplicateValues" priority="49" aboveAverage="0" equalAverage="0" bottom="0" percent="0" rank="0" text="" dxfId="50"/>
  </conditionalFormatting>
  <conditionalFormatting sqref="G193">
    <cfRule type="duplicateValues" priority="50" aboveAverage="0" equalAverage="0" bottom="0" percent="0" rank="0" text="" dxfId="51"/>
  </conditionalFormatting>
  <conditionalFormatting sqref="F355:G355">
    <cfRule type="duplicateValues" priority="51" aboveAverage="0" equalAverage="0" bottom="0" percent="0" rank="0" text="" dxfId="52"/>
  </conditionalFormatting>
  <conditionalFormatting sqref="F355:G355">
    <cfRule type="duplicateValues" priority="52" aboveAverage="0" equalAverage="0" bottom="0" percent="0" rank="0" text="" dxfId="53"/>
  </conditionalFormatting>
  <conditionalFormatting sqref="G355">
    <cfRule type="duplicateValues" priority="53" aboveAverage="0" equalAverage="0" bottom="0" percent="0" rank="0" text="" dxfId="54"/>
  </conditionalFormatting>
  <conditionalFormatting sqref="G418">
    <cfRule type="duplicateValues" priority="54" aboveAverage="0" equalAverage="0" bottom="0" percent="0" rank="0" text="" dxfId="55"/>
  </conditionalFormatting>
  <conditionalFormatting sqref="F418:G418">
    <cfRule type="duplicateValues" priority="55" aboveAverage="0" equalAverage="0" bottom="0" percent="0" rank="0" text="" dxfId="56"/>
  </conditionalFormatting>
  <conditionalFormatting sqref="F418:G418">
    <cfRule type="duplicateValues" priority="56" aboveAverage="0" equalAverage="0" bottom="0" percent="0" rank="0" text="" dxfId="57"/>
  </conditionalFormatting>
  <conditionalFormatting sqref="F413:G417 F394:G407 F409:G411">
    <cfRule type="duplicateValues" priority="57" aboveAverage="0" equalAverage="0" bottom="0" percent="0" rank="0" text="" dxfId="58"/>
  </conditionalFormatting>
  <conditionalFormatting sqref="F413:G417 F381:G383 F385:G407 F409:G411">
    <cfRule type="duplicateValues" priority="58" aboveAverage="0" equalAverage="0" bottom="0" percent="0" rank="0" text="" dxfId="59"/>
  </conditionalFormatting>
  <conditionalFormatting sqref="F271:G271">
    <cfRule type="duplicateValues" priority="59" aboveAverage="0" equalAverage="0" bottom="0" percent="0" rank="0" text="" dxfId="60"/>
  </conditionalFormatting>
  <conditionalFormatting sqref="F271:G271">
    <cfRule type="duplicateValues" priority="60" aboveAverage="0" equalAverage="0" bottom="0" percent="0" rank="0" text="" dxfId="61"/>
  </conditionalFormatting>
  <conditionalFormatting sqref="G271">
    <cfRule type="duplicateValues" priority="61" aboveAverage="0" equalAverage="0" bottom="0" percent="0" rank="0" text="" dxfId="62"/>
  </conditionalFormatting>
  <conditionalFormatting sqref="F220:G220">
    <cfRule type="duplicateValues" priority="62" aboveAverage="0" equalAverage="0" bottom="0" percent="0" rank="0" text="" dxfId="63"/>
  </conditionalFormatting>
  <conditionalFormatting sqref="F220:G220">
    <cfRule type="duplicateValues" priority="63" aboveAverage="0" equalAverage="0" bottom="0" percent="0" rank="0" text="" dxfId="64"/>
  </conditionalFormatting>
  <conditionalFormatting sqref="G220">
    <cfRule type="duplicateValues" priority="64" aboveAverage="0" equalAverage="0" bottom="0" percent="0" rank="0" text="" dxfId="65"/>
  </conditionalFormatting>
  <conditionalFormatting sqref="F240:G240">
    <cfRule type="duplicateValues" priority="65" aboveAverage="0" equalAverage="0" bottom="0" percent="0" rank="0" text="" dxfId="66"/>
  </conditionalFormatting>
  <conditionalFormatting sqref="F240:G240">
    <cfRule type="duplicateValues" priority="66" aboveAverage="0" equalAverage="0" bottom="0" percent="0" rank="0" text="" dxfId="67"/>
  </conditionalFormatting>
  <conditionalFormatting sqref="G240">
    <cfRule type="duplicateValues" priority="67" aboveAverage="0" equalAverage="0" bottom="0" percent="0" rank="0" text="" dxfId="68"/>
  </conditionalFormatting>
  <conditionalFormatting sqref="F57:G57">
    <cfRule type="duplicateValues" priority="68" aboveAverage="0" equalAverage="0" bottom="0" percent="0" rank="0" text="" dxfId="69"/>
  </conditionalFormatting>
  <conditionalFormatting sqref="F57:G57">
    <cfRule type="duplicateValues" priority="69" aboveAverage="0" equalAverage="0" bottom="0" percent="0" rank="0" text="" dxfId="70"/>
  </conditionalFormatting>
  <conditionalFormatting sqref="G57">
    <cfRule type="duplicateValues" priority="70" aboveAverage="0" equalAverage="0" bottom="0" percent="0" rank="0" text="" dxfId="71"/>
  </conditionalFormatting>
  <conditionalFormatting sqref="F275:G275">
    <cfRule type="duplicateValues" priority="71" aboveAverage="0" equalAverage="0" bottom="0" percent="0" rank="0" text="" dxfId="72"/>
  </conditionalFormatting>
  <conditionalFormatting sqref="F275:G275">
    <cfRule type="duplicateValues" priority="72" aboveAverage="0" equalAverage="0" bottom="0" percent="0" rank="0" text="" dxfId="73"/>
  </conditionalFormatting>
  <conditionalFormatting sqref="G275">
    <cfRule type="duplicateValues" priority="73" aboveAverage="0" equalAverage="0" bottom="0" percent="0" rank="0" text="" dxfId="74"/>
  </conditionalFormatting>
  <conditionalFormatting sqref="F317:G317">
    <cfRule type="duplicateValues" priority="74" aboveAverage="0" equalAverage="0" bottom="0" percent="0" rank="0" text="" dxfId="75"/>
  </conditionalFormatting>
  <conditionalFormatting sqref="F317:G317">
    <cfRule type="duplicateValues" priority="75" aboveAverage="0" equalAverage="0" bottom="0" percent="0" rank="0" text="" dxfId="76"/>
  </conditionalFormatting>
  <conditionalFormatting sqref="G317">
    <cfRule type="duplicateValues" priority="76" aboveAverage="0" equalAverage="0" bottom="0" percent="0" rank="0" text="" dxfId="77"/>
  </conditionalFormatting>
  <conditionalFormatting sqref="F277:G277">
    <cfRule type="duplicateValues" priority="77" aboveAverage="0" equalAverage="0" bottom="0" percent="0" rank="0" text="" dxfId="78"/>
  </conditionalFormatting>
  <conditionalFormatting sqref="F277:G277">
    <cfRule type="duplicateValues" priority="78" aboveAverage="0" equalAverage="0" bottom="0" percent="0" rank="0" text="" dxfId="79"/>
  </conditionalFormatting>
  <conditionalFormatting sqref="G277">
    <cfRule type="duplicateValues" priority="79" aboveAverage="0" equalAverage="0" bottom="0" percent="0" rank="0" text="" dxfId="80"/>
  </conditionalFormatting>
  <conditionalFormatting sqref="F384:G384">
    <cfRule type="duplicateValues" priority="80" aboveAverage="0" equalAverage="0" bottom="0" percent="0" rank="0" text="" dxfId="81"/>
  </conditionalFormatting>
  <conditionalFormatting sqref="G384">
    <cfRule type="duplicateValues" priority="81" aboveAverage="0" equalAverage="0" bottom="0" percent="0" rank="0" text="" dxfId="82"/>
  </conditionalFormatting>
  <conditionalFormatting sqref="F384:G384">
    <cfRule type="duplicateValues" priority="82" aboveAverage="0" equalAverage="0" bottom="0" percent="0" rank="0" text="" dxfId="83"/>
  </conditionalFormatting>
  <conditionalFormatting sqref="F412">
    <cfRule type="duplicateValues" priority="83" aboveAverage="0" equalAverage="0" bottom="0" percent="0" rank="0" text="" dxfId="84"/>
  </conditionalFormatting>
  <conditionalFormatting sqref="F412">
    <cfRule type="duplicateValues" priority="84" aboveAverage="0" equalAverage="0" bottom="0" percent="0" rank="0" text="" dxfId="85"/>
  </conditionalFormatting>
  <conditionalFormatting sqref="G412">
    <cfRule type="duplicateValues" priority="85" aboveAverage="0" equalAverage="0" bottom="0" percent="0" rank="0" text="" dxfId="86"/>
  </conditionalFormatting>
  <conditionalFormatting sqref="G412">
    <cfRule type="duplicateValues" priority="86" aboveAverage="0" equalAverage="0" bottom="0" percent="0" rank="0" text="" dxfId="87"/>
  </conditionalFormatting>
  <conditionalFormatting sqref="G412">
    <cfRule type="duplicateValues" priority="87" aboveAverage="0" equalAverage="0" bottom="0" percent="0" rank="0" text="" dxfId="88"/>
  </conditionalFormatting>
  <conditionalFormatting sqref="F18:G18">
    <cfRule type="duplicateValues" priority="88" aboveAverage="0" equalAverage="0" bottom="0" percent="0" rank="0" text="" dxfId="89"/>
  </conditionalFormatting>
  <conditionalFormatting sqref="F18:G18">
    <cfRule type="duplicateValues" priority="89" aboveAverage="0" equalAverage="0" bottom="0" percent="0" rank="0" text="" dxfId="90"/>
  </conditionalFormatting>
  <conditionalFormatting sqref="G18">
    <cfRule type="duplicateValues" priority="90" aboveAverage="0" equalAverage="0" bottom="0" percent="0" rank="0" text="" dxfId="91"/>
  </conditionalFormatting>
  <conditionalFormatting sqref="F227:G227">
    <cfRule type="duplicateValues" priority="91" aboveAverage="0" equalAverage="0" bottom="0" percent="0" rank="0" text="" dxfId="92"/>
  </conditionalFormatting>
  <conditionalFormatting sqref="F227:G227">
    <cfRule type="duplicateValues" priority="92" aboveAverage="0" equalAverage="0" bottom="0" percent="0" rank="0" text="" dxfId="93"/>
  </conditionalFormatting>
  <conditionalFormatting sqref="G227">
    <cfRule type="duplicateValues" priority="93" aboveAverage="0" equalAverage="0" bottom="0" percent="0" rank="0" text="" dxfId="94"/>
  </conditionalFormatting>
  <conditionalFormatting sqref="F353:G353">
    <cfRule type="duplicateValues" priority="94" aboveAverage="0" equalAverage="0" bottom="0" percent="0" rank="0" text="" dxfId="95"/>
  </conditionalFormatting>
  <conditionalFormatting sqref="F353:G353">
    <cfRule type="duplicateValues" priority="95" aboveAverage="0" equalAverage="0" bottom="0" percent="0" rank="0" text="" dxfId="96"/>
  </conditionalFormatting>
  <conditionalFormatting sqref="G353">
    <cfRule type="duplicateValues" priority="96" aboveAverage="0" equalAverage="0" bottom="0" percent="0" rank="0" text="" dxfId="97"/>
  </conditionalFormatting>
  <conditionalFormatting sqref="F209:G209">
    <cfRule type="duplicateValues" priority="97" aboveAverage="0" equalAverage="0" bottom="0" percent="0" rank="0" text="" dxfId="98"/>
  </conditionalFormatting>
  <conditionalFormatting sqref="F209:G209">
    <cfRule type="duplicateValues" priority="98" aboveAverage="0" equalAverage="0" bottom="0" percent="0" rank="0" text="" dxfId="99"/>
  </conditionalFormatting>
  <conditionalFormatting sqref="G209">
    <cfRule type="duplicateValues" priority="99" aboveAverage="0" equalAverage="0" bottom="0" percent="0" rank="0" text="" dxfId="100"/>
  </conditionalFormatting>
  <conditionalFormatting sqref="F59:G59">
    <cfRule type="duplicateValues" priority="100" aboveAverage="0" equalAverage="0" bottom="0" percent="0" rank="0" text="" dxfId="101"/>
  </conditionalFormatting>
  <conditionalFormatting sqref="F59:G59">
    <cfRule type="duplicateValues" priority="101" aboveAverage="0" equalAverage="0" bottom="0" percent="0" rank="0" text="" dxfId="102"/>
  </conditionalFormatting>
  <conditionalFormatting sqref="G59">
    <cfRule type="duplicateValues" priority="102" aboveAverage="0" equalAverage="0" bottom="0" percent="0" rank="0" text="" dxfId="103"/>
  </conditionalFormatting>
  <conditionalFormatting sqref="F71:G71">
    <cfRule type="duplicateValues" priority="103" aboveAverage="0" equalAverage="0" bottom="0" percent="0" rank="0" text="" dxfId="104"/>
  </conditionalFormatting>
  <conditionalFormatting sqref="F71:G71">
    <cfRule type="duplicateValues" priority="104" aboveAverage="0" equalAverage="0" bottom="0" percent="0" rank="0" text="" dxfId="105"/>
  </conditionalFormatting>
  <conditionalFormatting sqref="G71">
    <cfRule type="duplicateValues" priority="105" aboveAverage="0" equalAverage="0" bottom="0" percent="0" rank="0" text="" dxfId="106"/>
  </conditionalFormatting>
  <conditionalFormatting sqref="F168:G168">
    <cfRule type="duplicateValues" priority="106" aboveAverage="0" equalAverage="0" bottom="0" percent="0" rank="0" text="" dxfId="107"/>
  </conditionalFormatting>
  <conditionalFormatting sqref="F168:G168">
    <cfRule type="duplicateValues" priority="107" aboveAverage="0" equalAverage="0" bottom="0" percent="0" rank="0" text="" dxfId="108"/>
  </conditionalFormatting>
  <conditionalFormatting sqref="G168">
    <cfRule type="duplicateValues" priority="108" aboveAverage="0" equalAverage="0" bottom="0" percent="0" rank="0" text="" dxfId="109"/>
  </conditionalFormatting>
  <conditionalFormatting sqref="F354:G354">
    <cfRule type="duplicateValues" priority="109" aboveAverage="0" equalAverage="0" bottom="0" percent="0" rank="0" text="" dxfId="110"/>
  </conditionalFormatting>
  <conditionalFormatting sqref="F354:G354">
    <cfRule type="duplicateValues" priority="110" aboveAverage="0" equalAverage="0" bottom="0" percent="0" rank="0" text="" dxfId="111"/>
  </conditionalFormatting>
  <conditionalFormatting sqref="G354">
    <cfRule type="duplicateValues" priority="111" aboveAverage="0" equalAverage="0" bottom="0" percent="0" rank="0" text="" dxfId="112"/>
  </conditionalFormatting>
  <conditionalFormatting sqref="F225:G225">
    <cfRule type="duplicateValues" priority="112" aboveAverage="0" equalAverage="0" bottom="0" percent="0" rank="0" text="" dxfId="113"/>
  </conditionalFormatting>
  <conditionalFormatting sqref="F225:G225">
    <cfRule type="duplicateValues" priority="113" aboveAverage="0" equalAverage="0" bottom="0" percent="0" rank="0" text="" dxfId="114"/>
  </conditionalFormatting>
  <conditionalFormatting sqref="G225">
    <cfRule type="duplicateValues" priority="114" aboveAverage="0" equalAverage="0" bottom="0" percent="0" rank="0" text="" dxfId="115"/>
  </conditionalFormatting>
  <conditionalFormatting sqref="F241:G241">
    <cfRule type="duplicateValues" priority="115" aboveAverage="0" equalAverage="0" bottom="0" percent="0" rank="0" text="" dxfId="116"/>
  </conditionalFormatting>
  <conditionalFormatting sqref="F241:G241">
    <cfRule type="duplicateValues" priority="116" aboveAverage="0" equalAverage="0" bottom="0" percent="0" rank="0" text="" dxfId="117"/>
  </conditionalFormatting>
  <conditionalFormatting sqref="G241">
    <cfRule type="duplicateValues" priority="117" aboveAverage="0" equalAverage="0" bottom="0" percent="0" rank="0" text="" dxfId="118"/>
  </conditionalFormatting>
  <conditionalFormatting sqref="F338:G338">
    <cfRule type="duplicateValues" priority="118" aboveAverage="0" equalAverage="0" bottom="0" percent="0" rank="0" text="" dxfId="119"/>
  </conditionalFormatting>
  <conditionalFormatting sqref="F338:G338">
    <cfRule type="duplicateValues" priority="119" aboveAverage="0" equalAverage="0" bottom="0" percent="0" rank="0" text="" dxfId="120"/>
  </conditionalFormatting>
  <conditionalFormatting sqref="G338">
    <cfRule type="duplicateValues" priority="120" aboveAverage="0" equalAverage="0" bottom="0" percent="0" rank="0" text="" dxfId="121"/>
  </conditionalFormatting>
  <conditionalFormatting sqref="F272:G272">
    <cfRule type="duplicateValues" priority="121" aboveAverage="0" equalAverage="0" bottom="0" percent="0" rank="0" text="" dxfId="122"/>
  </conditionalFormatting>
  <conditionalFormatting sqref="F272:G272">
    <cfRule type="duplicateValues" priority="122" aboveAverage="0" equalAverage="0" bottom="0" percent="0" rank="0" text="" dxfId="123"/>
  </conditionalFormatting>
  <conditionalFormatting sqref="G272">
    <cfRule type="duplicateValues" priority="123" aboveAverage="0" equalAverage="0" bottom="0" percent="0" rank="0" text="" dxfId="124"/>
  </conditionalFormatting>
  <conditionalFormatting sqref="F64:G64">
    <cfRule type="duplicateValues" priority="124" aboveAverage="0" equalAverage="0" bottom="0" percent="0" rank="0" text="" dxfId="125"/>
  </conditionalFormatting>
  <conditionalFormatting sqref="F64:G64">
    <cfRule type="duplicateValues" priority="125" aboveAverage="0" equalAverage="0" bottom="0" percent="0" rank="0" text="" dxfId="126"/>
  </conditionalFormatting>
  <conditionalFormatting sqref="G64">
    <cfRule type="duplicateValues" priority="126" aboveAverage="0" equalAverage="0" bottom="0" percent="0" rank="0" text="" dxfId="127"/>
  </conditionalFormatting>
  <conditionalFormatting sqref="G408">
    <cfRule type="duplicateValues" priority="127" aboveAverage="0" equalAverage="0" bottom="0" percent="0" rank="0" text="" dxfId="128"/>
  </conditionalFormatting>
  <conditionalFormatting sqref="F408:G408">
    <cfRule type="duplicateValues" priority="128" aboveAverage="0" equalAverage="0" bottom="0" percent="0" rank="0" text="" dxfId="129"/>
  </conditionalFormatting>
  <conditionalFormatting sqref="F408:G408">
    <cfRule type="duplicateValues" priority="129" aboveAverage="0" equalAverage="0" bottom="0" percent="0" rank="0" text="" dxfId="130"/>
  </conditionalFormatting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20" pageOrder="downThenOver" orientation="landscape" blackAndWhite="false" draft="false" cellComments="none" horizontalDpi="300" verticalDpi="300" copies="1"/>
  <headerFooter differentFirst="false" differentOddEven="false">
    <oddHeader/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89"/>
  <sheetViews>
    <sheetView showFormulas="false" showGridLines="true" showRowColHeaders="true" showZeros="true" rightToLeft="false" tabSelected="false" showOutlineSymbols="true" defaultGridColor="true" view="normal" topLeftCell="A391" colorId="64" zoomScale="80" zoomScaleNormal="80" zoomScalePageLayoutView="100" workbookViewId="0">
      <selection pane="topLeft" activeCell="A413" activeCellId="0" sqref="A413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3.45"/>
    <col collapsed="false" customWidth="true" hidden="false" outlineLevel="0" max="2" min="2" style="0" width="9.54"/>
    <col collapsed="false" customWidth="true" hidden="false" outlineLevel="0" max="3" min="3" style="0" width="9.45"/>
    <col collapsed="false" customWidth="true" hidden="false" outlineLevel="0" max="4" min="4" style="0" width="15.54"/>
    <col collapsed="false" customWidth="true" hidden="false" outlineLevel="0" max="8" min="5" style="0" width="13.82"/>
    <col collapsed="false" customWidth="true" hidden="false" outlineLevel="0" max="9" min="9" style="0" width="17.45"/>
  </cols>
  <sheetData>
    <row r="1" customFormat="false" ht="14.25" hidden="false" customHeight="false" outlineLevel="0" collapsed="false">
      <c r="A1" s="21" t="s">
        <v>919</v>
      </c>
      <c r="B1" s="21" t="s">
        <v>920</v>
      </c>
      <c r="C1" s="21" t="s">
        <v>921</v>
      </c>
      <c r="D1" s="21" t="s">
        <v>922</v>
      </c>
      <c r="E1" s="21" t="s">
        <v>923</v>
      </c>
      <c r="F1" s="21" t="s">
        <v>924</v>
      </c>
      <c r="G1" s="21" t="s">
        <v>925</v>
      </c>
      <c r="H1" s="21" t="s">
        <v>926</v>
      </c>
      <c r="I1" s="21" t="s">
        <v>927</v>
      </c>
    </row>
    <row r="2" customFormat="false" ht="14.25" hidden="false" customHeight="false" outlineLevel="0" collapsed="false">
      <c r="A2" s="0" t="str">
        <f aca="false">Munka1!A8</f>
        <v>T/12/34567</v>
      </c>
      <c r="B2" s="0" t="str">
        <f aca="false">Munka1!G8</f>
        <v>NY21355</v>
      </c>
      <c r="C2" s="0" t="str">
        <f aca="false">Munka1!F8</f>
        <v>CNK1R31933</v>
      </c>
      <c r="D2" s="24" t="n">
        <v>44895</v>
      </c>
      <c r="E2" s="22" t="n">
        <f aca="false">Munka1!I8</f>
        <v>33445</v>
      </c>
      <c r="G2" s="22" t="n">
        <f aca="false">Munka1!K8</f>
        <v>0</v>
      </c>
    </row>
    <row r="3" customFormat="false" ht="14.25" hidden="false" customHeight="false" outlineLevel="0" collapsed="false">
      <c r="A3" s="0" t="str">
        <f aca="false">Munka1!A9</f>
        <v>T/12/34567</v>
      </c>
      <c r="B3" s="0" t="str">
        <f aca="false">Munka1!G9</f>
        <v>NY14427</v>
      </c>
      <c r="C3" s="0" t="str">
        <f aca="false">Munka1!F9</f>
        <v>JPCN689G0K</v>
      </c>
      <c r="D3" s="24" t="n">
        <v>44895</v>
      </c>
      <c r="E3" s="22" t="n">
        <f aca="false">Munka1!I9</f>
        <v>2498666</v>
      </c>
      <c r="G3" s="22" t="n">
        <f aca="false">Munka1!K9</f>
        <v>0</v>
      </c>
    </row>
    <row r="4" customFormat="false" ht="14.25" hidden="false" customHeight="false" outlineLevel="0" collapsed="false">
      <c r="A4" s="0" t="str">
        <f aca="false">Munka1!A10</f>
        <v>T/12/34567</v>
      </c>
      <c r="B4" s="0" t="str">
        <f aca="false">Munka1!G10</f>
        <v>NY14433</v>
      </c>
      <c r="C4" s="0" t="str">
        <f aca="false">Munka1!F10</f>
        <v>CNCD195617</v>
      </c>
      <c r="D4" s="24" t="n">
        <v>44895</v>
      </c>
      <c r="E4" s="22" t="n">
        <f aca="false">Munka1!I10</f>
        <v>39440</v>
      </c>
      <c r="G4" s="22" t="n">
        <f aca="false">Munka1!K10</f>
        <v>0</v>
      </c>
    </row>
    <row r="5" customFormat="false" ht="14.25" hidden="false" customHeight="false" outlineLevel="0" collapsed="false">
      <c r="A5" s="0" t="str">
        <f aca="false">Munka1!A11</f>
        <v>T/12/34567</v>
      </c>
      <c r="B5" s="0" t="str">
        <f aca="false">Munka1!G11</f>
        <v>NY21316</v>
      </c>
      <c r="C5" s="0" t="str">
        <f aca="false">Munka1!F11</f>
        <v>CNK2P07024</v>
      </c>
      <c r="D5" s="24" t="n">
        <v>44895</v>
      </c>
      <c r="E5" s="22" t="n">
        <f aca="false">Munka1!I11</f>
        <v>144324</v>
      </c>
      <c r="G5" s="22" t="n">
        <f aca="false">Munka1!K11</f>
        <v>0</v>
      </c>
    </row>
    <row r="6" customFormat="false" ht="14.25" hidden="false" customHeight="false" outlineLevel="0" collapsed="false">
      <c r="A6" s="0" t="str">
        <f aca="false">Munka1!A12</f>
        <v>T/12/34567</v>
      </c>
      <c r="B6" s="0" t="str">
        <f aca="false">Munka1!G12</f>
        <v>NY55890</v>
      </c>
      <c r="C6" s="0" t="str">
        <f aca="false">Munka1!F12</f>
        <v>CNC1720442</v>
      </c>
      <c r="D6" s="24" t="n">
        <v>44895</v>
      </c>
      <c r="E6" s="22" t="n">
        <f aca="false">Munka1!I12</f>
        <v>222142</v>
      </c>
      <c r="G6" s="22" t="n">
        <f aca="false">Munka1!K12</f>
        <v>0</v>
      </c>
    </row>
    <row r="7" customFormat="false" ht="14.25" hidden="false" customHeight="false" outlineLevel="0" collapsed="false">
      <c r="A7" s="0" t="str">
        <f aca="false">Munka1!A13</f>
        <v>T/12/34567</v>
      </c>
      <c r="B7" s="0" t="str">
        <f aca="false">Munka1!G13</f>
        <v>NY36182</v>
      </c>
      <c r="C7" s="0" t="str">
        <f aca="false">Munka1!F13</f>
        <v>CNCKB435R2</v>
      </c>
      <c r="D7" s="24" t="n">
        <v>44895</v>
      </c>
      <c r="E7" s="22" t="n">
        <f aca="false">Munka1!I13</f>
        <v>79252</v>
      </c>
      <c r="G7" s="22" t="n">
        <f aca="false">Munka1!K13</f>
        <v>0</v>
      </c>
    </row>
    <row r="8" customFormat="false" ht="14.25" hidden="false" customHeight="false" outlineLevel="0" collapsed="false">
      <c r="A8" s="0" t="str">
        <f aca="false">Munka1!A14</f>
        <v>T/12/34567</v>
      </c>
      <c r="B8" s="0" t="str">
        <f aca="false">Munka1!G14</f>
        <v>NY55892</v>
      </c>
      <c r="C8" s="0" t="str">
        <f aca="false">Munka1!F14</f>
        <v>CNCK719404</v>
      </c>
      <c r="D8" s="24" t="n">
        <v>44895</v>
      </c>
      <c r="E8" s="22" t="n">
        <f aca="false">Munka1!I14</f>
        <v>170987</v>
      </c>
      <c r="G8" s="22" t="n">
        <f aca="false">Munka1!K14</f>
        <v>0</v>
      </c>
    </row>
    <row r="9" customFormat="false" ht="14.25" hidden="false" customHeight="false" outlineLevel="0" collapsed="false">
      <c r="A9" s="0" t="str">
        <f aca="false">Munka1!A15</f>
        <v>T/12/34567</v>
      </c>
      <c r="B9" s="0" t="str">
        <f aca="false">Munka1!G15</f>
        <v>NY55891</v>
      </c>
      <c r="C9" s="0" t="str">
        <f aca="false">Munka1!F15</f>
        <v>CNCK719400</v>
      </c>
      <c r="D9" s="24" t="n">
        <v>44895</v>
      </c>
      <c r="E9" s="22" t="n">
        <f aca="false">Munka1!I15</f>
        <v>1503</v>
      </c>
      <c r="G9" s="22" t="n">
        <f aca="false">Munka1!K15</f>
        <v>0</v>
      </c>
    </row>
    <row r="10" customFormat="false" ht="14.25" hidden="false" customHeight="false" outlineLevel="0" collapsed="false">
      <c r="A10" s="0" t="str">
        <f aca="false">Munka1!A16</f>
        <v>T/12/34567</v>
      </c>
      <c r="B10" s="0" t="str">
        <f aca="false">Munka1!G16</f>
        <v>NY61359</v>
      </c>
      <c r="C10" s="0" t="str">
        <f aca="false">Munka1!F16</f>
        <v>CNC9C2RBYD</v>
      </c>
      <c r="D10" s="24" t="n">
        <v>44895</v>
      </c>
      <c r="E10" s="22" t="n">
        <f aca="false">Munka1!I16</f>
        <v>74787</v>
      </c>
      <c r="G10" s="22" t="n">
        <f aca="false">Munka1!K16</f>
        <v>0</v>
      </c>
    </row>
    <row r="11" customFormat="false" ht="14.25" hidden="false" customHeight="false" outlineLevel="0" collapsed="false">
      <c r="A11" s="0" t="str">
        <f aca="false">Munka1!A17</f>
        <v>T/12/34567</v>
      </c>
      <c r="B11" s="0" t="str">
        <f aca="false">Munka1!G17</f>
        <v>NY11354</v>
      </c>
      <c r="C11" s="0" t="str">
        <f aca="false">Munka1!F17</f>
        <v>CNHW68YM34</v>
      </c>
      <c r="D11" s="24" t="n">
        <v>44895</v>
      </c>
      <c r="E11" s="22" t="n">
        <f aca="false">Munka1!I17</f>
        <v>340630</v>
      </c>
      <c r="G11" s="22" t="n">
        <f aca="false">Munka1!K17</f>
        <v>0</v>
      </c>
    </row>
    <row r="12" customFormat="false" ht="14.25" hidden="false" customHeight="false" outlineLevel="0" collapsed="false">
      <c r="A12" s="0" t="str">
        <f aca="false">Munka1!A18</f>
        <v>T/12/34567</v>
      </c>
      <c r="B12" s="0" t="str">
        <f aca="false">Munka1!G18</f>
        <v>NY79364</v>
      </c>
      <c r="C12" s="0" t="str">
        <f aca="false">Munka1!F18</f>
        <v>V1S6331579</v>
      </c>
      <c r="D12" s="24" t="n">
        <v>44895</v>
      </c>
      <c r="E12" s="22" t="n">
        <f aca="false">Munka1!I18</f>
        <v>154958</v>
      </c>
      <c r="G12" s="22" t="n">
        <f aca="false">Munka1!K18</f>
        <v>0</v>
      </c>
    </row>
    <row r="13" customFormat="false" ht="14.25" hidden="false" customHeight="false" outlineLevel="0" collapsed="false">
      <c r="A13" s="0" t="str">
        <f aca="false">Munka1!A19</f>
        <v>T/12/34567</v>
      </c>
      <c r="B13" s="0" t="str">
        <f aca="false">Munka1!G19</f>
        <v>NY88034</v>
      </c>
      <c r="C13" s="0" t="str">
        <f aca="false">Munka1!F19</f>
        <v>PHKFG43163</v>
      </c>
      <c r="D13" s="24" t="n">
        <v>44895</v>
      </c>
      <c r="E13" s="22" t="n">
        <f aca="false">Munka1!I19</f>
        <v>140538</v>
      </c>
      <c r="G13" s="22" t="n">
        <f aca="false">Munka1!K19</f>
        <v>0</v>
      </c>
    </row>
    <row r="14" customFormat="false" ht="14.25" hidden="false" customHeight="false" outlineLevel="0" collapsed="false">
      <c r="A14" s="0" t="str">
        <f aca="false">Munka1!A20</f>
        <v>T/12/34567</v>
      </c>
      <c r="B14" s="0" t="str">
        <f aca="false">Munka1!G20</f>
        <v>NY53749</v>
      </c>
      <c r="C14" s="0" t="str">
        <f aca="false">Munka1!F20</f>
        <v>CNK1T85882</v>
      </c>
      <c r="D14" s="24" t="n">
        <v>44895</v>
      </c>
      <c r="E14" s="22" t="n">
        <f aca="false">Munka1!I20</f>
        <v>286534</v>
      </c>
      <c r="G14" s="22" t="n">
        <f aca="false">Munka1!K20</f>
        <v>0</v>
      </c>
    </row>
    <row r="15" customFormat="false" ht="14.25" hidden="false" customHeight="false" outlineLevel="0" collapsed="false">
      <c r="A15" s="0" t="str">
        <f aca="false">Munka1!A21</f>
        <v>T/12/34567</v>
      </c>
      <c r="B15" s="0" t="str">
        <f aca="false">Munka1!G21</f>
        <v>NY36200</v>
      </c>
      <c r="C15" s="0" t="str">
        <f aca="false">Munka1!F21</f>
        <v>CNCKB415B1</v>
      </c>
      <c r="D15" s="24" t="n">
        <v>44895</v>
      </c>
      <c r="E15" s="22" t="n">
        <f aca="false">Munka1!I21</f>
        <v>256306</v>
      </c>
      <c r="G15" s="22" t="n">
        <f aca="false">Munka1!K21</f>
        <v>0</v>
      </c>
    </row>
    <row r="16" customFormat="false" ht="14.25" hidden="false" customHeight="false" outlineLevel="0" collapsed="false">
      <c r="A16" s="0" t="str">
        <f aca="false">Munka1!A22</f>
        <v>T/12/34567</v>
      </c>
      <c r="B16" s="0" t="str">
        <f aca="false">Munka1!G22</f>
        <v>NY36195</v>
      </c>
      <c r="C16" s="0" t="str">
        <f aca="false">Munka1!F22</f>
        <v>CNCKK52879</v>
      </c>
      <c r="D16" s="24" t="n">
        <v>44895</v>
      </c>
      <c r="E16" s="22" t="n">
        <f aca="false">Munka1!I22</f>
        <v>156917</v>
      </c>
      <c r="G16" s="22" t="n">
        <f aca="false">Munka1!K22</f>
        <v>0</v>
      </c>
    </row>
    <row r="17" customFormat="false" ht="14.25" hidden="false" customHeight="false" outlineLevel="0" collapsed="false">
      <c r="A17" s="0" t="str">
        <f aca="false">Munka1!A23</f>
        <v>T/12/34567</v>
      </c>
      <c r="B17" s="0" t="str">
        <f aca="false">Munka1!G23</f>
        <v>NY89105</v>
      </c>
      <c r="C17" s="0" t="str">
        <f aca="false">Munka1!F23</f>
        <v>PHKGF05788</v>
      </c>
      <c r="D17" s="24" t="n">
        <v>44895</v>
      </c>
      <c r="E17" s="22" t="n">
        <f aca="false">Munka1!I23</f>
        <v>46145</v>
      </c>
      <c r="G17" s="22" t="n">
        <f aca="false">Munka1!K23</f>
        <v>0</v>
      </c>
    </row>
    <row r="18" customFormat="false" ht="14.25" hidden="false" customHeight="false" outlineLevel="0" collapsed="false">
      <c r="A18" s="0" t="str">
        <f aca="false">Munka1!A24</f>
        <v>T/12/34567</v>
      </c>
      <c r="B18" s="0" t="str">
        <f aca="false">Munka1!G24</f>
        <v>NY98251</v>
      </c>
      <c r="C18" s="0" t="str">
        <f aca="false">Munka1!F24</f>
        <v>PHKGB38309</v>
      </c>
      <c r="D18" s="24" t="n">
        <v>44895</v>
      </c>
      <c r="E18" s="22" t="n">
        <f aca="false">Munka1!I24</f>
        <v>76899</v>
      </c>
      <c r="G18" s="22" t="n">
        <f aca="false">Munka1!K24</f>
        <v>0</v>
      </c>
    </row>
    <row r="19" customFormat="false" ht="14.25" hidden="false" customHeight="false" outlineLevel="0" collapsed="false">
      <c r="A19" s="0" t="str">
        <f aca="false">Munka1!A25</f>
        <v>T/12/34567</v>
      </c>
      <c r="B19" s="0" t="str">
        <f aca="false">Munka1!G25</f>
        <v>NY84441</v>
      </c>
      <c r="C19" s="0" t="str">
        <f aca="false">Munka1!F25</f>
        <v>CNCKK31451</v>
      </c>
      <c r="D19" s="24" t="n">
        <v>44895</v>
      </c>
      <c r="E19" s="22" t="n">
        <f aca="false">Munka1!I25</f>
        <v>41849</v>
      </c>
      <c r="G19" s="22" t="n">
        <f aca="false">Munka1!K25</f>
        <v>0</v>
      </c>
    </row>
    <row r="20" customFormat="false" ht="14.25" hidden="false" customHeight="false" outlineLevel="0" collapsed="false">
      <c r="A20" s="0" t="str">
        <f aca="false">Munka1!A26</f>
        <v>T/12/34567</v>
      </c>
      <c r="B20" s="0" t="str">
        <f aca="false">Munka1!G26</f>
        <v>NY11134</v>
      </c>
      <c r="C20" s="0" t="str">
        <f aca="false">Munka1!F26</f>
        <v>CNRW66D0GQ</v>
      </c>
      <c r="D20" s="24" t="n">
        <v>44895</v>
      </c>
      <c r="E20" s="22" t="n">
        <f aca="false">Munka1!I26</f>
        <v>74312</v>
      </c>
      <c r="G20" s="22" t="n">
        <f aca="false">Munka1!K26</f>
        <v>0</v>
      </c>
    </row>
    <row r="21" customFormat="false" ht="14.25" hidden="false" customHeight="false" outlineLevel="0" collapsed="false">
      <c r="A21" s="0" t="str">
        <f aca="false">Munka1!A27</f>
        <v>T/12/34567</v>
      </c>
      <c r="B21" s="0" t="str">
        <f aca="false">Munka1!G27</f>
        <v>NY37901</v>
      </c>
      <c r="C21" s="0" t="str">
        <f aca="false">Munka1!F27</f>
        <v>CNFJD74114</v>
      </c>
      <c r="D21" s="24" t="n">
        <v>44895</v>
      </c>
      <c r="E21" s="22" t="n">
        <f aca="false">Munka1!I27</f>
        <v>416411</v>
      </c>
      <c r="G21" s="22" t="n">
        <f aca="false">Munka1!K27</f>
        <v>0</v>
      </c>
    </row>
    <row r="22" customFormat="false" ht="14.25" hidden="false" customHeight="false" outlineLevel="0" collapsed="false">
      <c r="A22" s="0" t="str">
        <f aca="false">Munka1!A28</f>
        <v>T/12/34567</v>
      </c>
      <c r="B22" s="0" t="str">
        <f aca="false">Munka1!G28</f>
        <v>NY64345</v>
      </c>
      <c r="C22" s="0" t="str">
        <f aca="false">Munka1!F28</f>
        <v>MKRA946075</v>
      </c>
      <c r="D22" s="24" t="n">
        <v>44895</v>
      </c>
      <c r="E22" s="22" t="n">
        <f aca="false">Munka1!I28</f>
        <v>179014</v>
      </c>
      <c r="G22" s="22" t="n">
        <f aca="false">Munka1!K28</f>
        <v>0</v>
      </c>
    </row>
    <row r="23" customFormat="false" ht="14.25" hidden="false" customHeight="false" outlineLevel="0" collapsed="false">
      <c r="A23" s="0" t="str">
        <f aca="false">Munka1!A29</f>
        <v>T/12/34567</v>
      </c>
      <c r="B23" s="0" t="str">
        <f aca="false">Munka1!G29</f>
        <v>NY21437</v>
      </c>
      <c r="C23" s="0" t="str">
        <f aca="false">Munka1!F29</f>
        <v>CNK2N12099</v>
      </c>
      <c r="D23" s="24" t="n">
        <v>44895</v>
      </c>
      <c r="E23" s="22" t="n">
        <f aca="false">Munka1!I29</f>
        <v>70404</v>
      </c>
      <c r="G23" s="22" t="n">
        <f aca="false">Munka1!K29</f>
        <v>0</v>
      </c>
    </row>
    <row r="24" customFormat="false" ht="14.25" hidden="false" customHeight="false" outlineLevel="0" collapsed="false">
      <c r="A24" s="0" t="str">
        <f aca="false">Munka1!A30</f>
        <v>T/12/34567</v>
      </c>
      <c r="B24" s="0" t="str">
        <f aca="false">Munka1!G30</f>
        <v>NY76939</v>
      </c>
      <c r="C24" s="0" t="str">
        <f aca="false">Munka1!F30</f>
        <v>VNH5311324</v>
      </c>
      <c r="D24" s="24" t="n">
        <v>44895</v>
      </c>
      <c r="E24" s="22" t="n">
        <f aca="false">Munka1!I30</f>
        <v>145255</v>
      </c>
      <c r="G24" s="22" t="n">
        <f aca="false">Munka1!K30</f>
        <v>0</v>
      </c>
    </row>
    <row r="25" customFormat="false" ht="14.25" hidden="false" customHeight="false" outlineLevel="0" collapsed="false">
      <c r="A25" s="0" t="str">
        <f aca="false">Munka1!A31</f>
        <v>T/12/34567</v>
      </c>
      <c r="B25" s="0" t="str">
        <f aca="false">Munka1!G31</f>
        <v>NY21443</v>
      </c>
      <c r="C25" s="0" t="str">
        <f aca="false">Munka1!F31</f>
        <v>CNK2N12100</v>
      </c>
      <c r="D25" s="24" t="n">
        <v>44895</v>
      </c>
      <c r="E25" s="22" t="n">
        <f aca="false">Munka1!I31</f>
        <v>464711</v>
      </c>
      <c r="G25" s="22" t="n">
        <f aca="false">Munka1!K31</f>
        <v>0</v>
      </c>
    </row>
    <row r="26" customFormat="false" ht="14.25" hidden="false" customHeight="false" outlineLevel="0" collapsed="false">
      <c r="A26" s="0" t="str">
        <f aca="false">Munka1!A32</f>
        <v>T/12/34567</v>
      </c>
      <c r="B26" s="0" t="str">
        <f aca="false">Munka1!G32</f>
        <v>NY88028</v>
      </c>
      <c r="C26" s="0" t="str">
        <f aca="false">Munka1!F32</f>
        <v>PHKFG43165</v>
      </c>
      <c r="D26" s="24" t="n">
        <v>44895</v>
      </c>
      <c r="E26" s="22" t="n">
        <f aca="false">Munka1!I32</f>
        <v>148150</v>
      </c>
      <c r="G26" s="22" t="n">
        <f aca="false">Munka1!K32</f>
        <v>0</v>
      </c>
    </row>
    <row r="27" customFormat="false" ht="14.25" hidden="false" customHeight="false" outlineLevel="0" collapsed="false">
      <c r="A27" s="0" t="str">
        <f aca="false">Munka1!A33</f>
        <v>T/12/34567</v>
      </c>
      <c r="B27" s="0" t="str">
        <f aca="false">Munka1!G33</f>
        <v>NY11407</v>
      </c>
      <c r="C27" s="0" t="str">
        <f aca="false">Munka1!F33</f>
        <v>CNRW68HBBB</v>
      </c>
      <c r="D27" s="24" t="n">
        <v>44895</v>
      </c>
      <c r="E27" s="22" t="n">
        <f aca="false">Munka1!I33</f>
        <v>70850</v>
      </c>
      <c r="G27" s="22" t="n">
        <f aca="false">Munka1!K33</f>
        <v>0</v>
      </c>
    </row>
    <row r="28" customFormat="false" ht="14.25" hidden="false" customHeight="false" outlineLevel="0" collapsed="false">
      <c r="A28" s="0" t="str">
        <f aca="false">Munka1!A34</f>
        <v>T/12/34567</v>
      </c>
      <c r="B28" s="0" t="str">
        <f aca="false">Munka1!G34</f>
        <v>NY76812</v>
      </c>
      <c r="C28" s="0" t="str">
        <f aca="false">Munka1!F34</f>
        <v>CNCKB18970</v>
      </c>
      <c r="D28" s="24" t="n">
        <v>44895</v>
      </c>
      <c r="E28" s="22" t="n">
        <f aca="false">Munka1!I34</f>
        <v>159617</v>
      </c>
      <c r="G28" s="22" t="n">
        <f aca="false">Munka1!K34</f>
        <v>0</v>
      </c>
    </row>
    <row r="29" customFormat="false" ht="14.25" hidden="false" customHeight="false" outlineLevel="0" collapsed="false">
      <c r="A29" s="0" t="str">
        <f aca="false">Munka1!A35</f>
        <v>T/12/34567</v>
      </c>
      <c r="B29" s="0" t="str">
        <f aca="false">Munka1!G35</f>
        <v>NY11410</v>
      </c>
      <c r="C29" s="0" t="str">
        <f aca="false">Munka1!F35</f>
        <v>CNRW68HBB5</v>
      </c>
      <c r="D29" s="24" t="n">
        <v>44895</v>
      </c>
      <c r="E29" s="22" t="n">
        <f aca="false">Munka1!I35</f>
        <v>141079</v>
      </c>
      <c r="G29" s="22" t="n">
        <f aca="false">Munka1!K35</f>
        <v>0</v>
      </c>
    </row>
    <row r="30" customFormat="false" ht="14.25" hidden="false" customHeight="false" outlineLevel="0" collapsed="false">
      <c r="A30" s="0" t="str">
        <f aca="false">Munka1!A36</f>
        <v>T/12/34567</v>
      </c>
      <c r="B30" s="0" t="str">
        <f aca="false">Munka1!G36</f>
        <v>NY11395</v>
      </c>
      <c r="C30" s="0" t="str">
        <f aca="false">Munka1!F36</f>
        <v>CNRW68HBB2</v>
      </c>
      <c r="D30" s="24" t="n">
        <v>44895</v>
      </c>
      <c r="E30" s="22" t="n">
        <f aca="false">Munka1!I36</f>
        <v>53110</v>
      </c>
      <c r="G30" s="22" t="n">
        <f aca="false">Munka1!K36</f>
        <v>0</v>
      </c>
    </row>
    <row r="31" customFormat="false" ht="14.25" hidden="false" customHeight="false" outlineLevel="0" collapsed="false">
      <c r="A31" s="0" t="str">
        <f aca="false">Munka1!A37</f>
        <v>T/12/34567</v>
      </c>
      <c r="B31" s="0" t="str">
        <f aca="false">Munka1!G37</f>
        <v>NY21346</v>
      </c>
      <c r="C31" s="0" t="str">
        <f aca="false">Munka1!F37</f>
        <v>CNK2P13520</v>
      </c>
      <c r="D31" s="24" t="n">
        <v>44895</v>
      </c>
      <c r="E31" s="22" t="n">
        <f aca="false">Munka1!I37</f>
        <v>429530</v>
      </c>
      <c r="G31" s="22" t="n">
        <f aca="false">Munka1!K37</f>
        <v>0</v>
      </c>
    </row>
    <row r="32" customFormat="false" ht="14.25" hidden="false" customHeight="false" outlineLevel="0" collapsed="false">
      <c r="A32" s="0" t="str">
        <f aca="false">Munka1!A38</f>
        <v>T/12/34567</v>
      </c>
      <c r="B32" s="0" t="str">
        <f aca="false">Munka1!G38</f>
        <v>NY64346</v>
      </c>
      <c r="C32" s="0" t="str">
        <f aca="false">Munka1!F38</f>
        <v>MKRA946083</v>
      </c>
      <c r="D32" s="24" t="n">
        <v>44895</v>
      </c>
      <c r="E32" s="22" t="n">
        <f aca="false">Munka1!I38</f>
        <v>145941</v>
      </c>
      <c r="G32" s="22" t="n">
        <f aca="false">Munka1!K38</f>
        <v>0</v>
      </c>
    </row>
    <row r="33" customFormat="false" ht="14.25" hidden="false" customHeight="false" outlineLevel="0" collapsed="false">
      <c r="A33" s="0" t="str">
        <f aca="false">Munka1!A39</f>
        <v>T/12/34567</v>
      </c>
      <c r="B33" s="0" t="str">
        <f aca="false">Munka1!G39</f>
        <v>NY83393</v>
      </c>
      <c r="C33" s="0" t="str">
        <f aca="false">Munka1!F39</f>
        <v>VNH6G29209</v>
      </c>
      <c r="D33" s="24" t="n">
        <v>44895</v>
      </c>
      <c r="E33" s="22" t="n">
        <f aca="false">Munka1!I39</f>
        <v>172892</v>
      </c>
      <c r="G33" s="22" t="n">
        <f aca="false">Munka1!K39</f>
        <v>0</v>
      </c>
    </row>
    <row r="34" customFormat="false" ht="14.25" hidden="false" customHeight="false" outlineLevel="0" collapsed="false">
      <c r="A34" s="0" t="str">
        <f aca="false">Munka1!A40</f>
        <v>T/12/34567</v>
      </c>
      <c r="B34" s="0" t="str">
        <f aca="false">Munka1!G40</f>
        <v>NY91782</v>
      </c>
      <c r="C34" s="0" t="str">
        <f aca="false">Munka1!F40</f>
        <v>VNH6G40009</v>
      </c>
      <c r="D34" s="24" t="n">
        <v>44895</v>
      </c>
      <c r="E34" s="22" t="n">
        <f aca="false">Munka1!I40</f>
        <v>88463</v>
      </c>
      <c r="G34" s="22" t="n">
        <f aca="false">Munka1!K40</f>
        <v>0</v>
      </c>
    </row>
    <row r="35" customFormat="false" ht="14.25" hidden="false" customHeight="false" outlineLevel="0" collapsed="false">
      <c r="A35" s="0" t="str">
        <f aca="false">Munka1!A41</f>
        <v>T/12/34567</v>
      </c>
      <c r="B35" s="0" t="str">
        <f aca="false">Munka1!G41</f>
        <v>NY93597</v>
      </c>
      <c r="C35" s="0" t="str">
        <f aca="false">Munka1!F41</f>
        <v>PHHGF02764</v>
      </c>
      <c r="D35" s="24" t="n">
        <v>44895</v>
      </c>
      <c r="E35" s="22" t="n">
        <f aca="false">Munka1!I41</f>
        <v>115598</v>
      </c>
      <c r="G35" s="22" t="n">
        <f aca="false">Munka1!K41</f>
        <v>0</v>
      </c>
    </row>
    <row r="36" customFormat="false" ht="14.25" hidden="false" customHeight="false" outlineLevel="0" collapsed="false">
      <c r="A36" s="0" t="str">
        <f aca="false">Munka1!A42</f>
        <v>T/12/34567</v>
      </c>
      <c r="B36" s="0" t="str">
        <f aca="false">Munka1!G42</f>
        <v>NY88997</v>
      </c>
      <c r="C36" s="0" t="str">
        <f aca="false">Munka1!F42</f>
        <v>PHKGF29109</v>
      </c>
      <c r="D36" s="24" t="n">
        <v>44895</v>
      </c>
      <c r="E36" s="22" t="n">
        <f aca="false">Munka1!I42</f>
        <v>131849</v>
      </c>
      <c r="G36" s="22" t="n">
        <f aca="false">Munka1!K42</f>
        <v>0</v>
      </c>
    </row>
    <row r="37" customFormat="false" ht="14.25" hidden="false" customHeight="false" outlineLevel="0" collapsed="false">
      <c r="A37" s="0" t="str">
        <f aca="false">Munka1!A43</f>
        <v>T/12/34567</v>
      </c>
      <c r="B37" s="0" t="str">
        <f aca="false">Munka1!G43</f>
        <v>NY88999</v>
      </c>
      <c r="C37" s="0" t="str">
        <f aca="false">Munka1!F43</f>
        <v>PHKGF28867</v>
      </c>
      <c r="D37" s="24" t="n">
        <v>44895</v>
      </c>
      <c r="E37" s="22" t="n">
        <f aca="false">Munka1!I43</f>
        <v>20267</v>
      </c>
      <c r="G37" s="22" t="n">
        <f aca="false">Munka1!K43</f>
        <v>0</v>
      </c>
    </row>
    <row r="38" customFormat="false" ht="14.25" hidden="false" customHeight="false" outlineLevel="0" collapsed="false">
      <c r="A38" s="0" t="str">
        <f aca="false">Munka1!A44</f>
        <v>T/12/34567</v>
      </c>
      <c r="B38" s="0" t="str">
        <f aca="false">Munka1!G44</f>
        <v>NY104773</v>
      </c>
      <c r="C38" s="0" t="str">
        <f aca="false">Munka1!F44</f>
        <v>CNB2N46QN0</v>
      </c>
      <c r="D38" s="24" t="n">
        <v>44895</v>
      </c>
      <c r="E38" s="22" t="n">
        <f aca="false">Munka1!I44</f>
        <v>47918</v>
      </c>
      <c r="G38" s="22" t="n">
        <f aca="false">Munka1!K44</f>
        <v>0</v>
      </c>
    </row>
    <row r="39" customFormat="false" ht="14.25" hidden="false" customHeight="false" outlineLevel="0" collapsed="false">
      <c r="A39" s="0" t="str">
        <f aca="false">Munka1!A45</f>
        <v>T/12/34567</v>
      </c>
      <c r="B39" s="0" t="str">
        <f aca="false">Munka1!G45</f>
        <v>NY92292</v>
      </c>
      <c r="C39" s="0" t="str">
        <f aca="false">Munka1!F45</f>
        <v>PHCPD11549</v>
      </c>
      <c r="D39" s="24" t="n">
        <v>44895</v>
      </c>
      <c r="E39" s="22" t="n">
        <f aca="false">Munka1!I45</f>
        <v>25116</v>
      </c>
      <c r="G39" s="22" t="n">
        <f aca="false">Munka1!K45</f>
        <v>0</v>
      </c>
    </row>
    <row r="40" customFormat="false" ht="14.25" hidden="false" customHeight="false" outlineLevel="0" collapsed="false">
      <c r="A40" s="0" t="str">
        <f aca="false">Munka1!A46</f>
        <v>T/12/34567</v>
      </c>
      <c r="B40" s="0" t="str">
        <f aca="false">Munka1!G46</f>
        <v>NY11403</v>
      </c>
      <c r="C40" s="0" t="str">
        <f aca="false">Munka1!F46</f>
        <v>CNRW68HBBC</v>
      </c>
      <c r="D40" s="24" t="n">
        <v>44895</v>
      </c>
      <c r="E40" s="22" t="n">
        <f aca="false">Munka1!I46</f>
        <v>84845</v>
      </c>
      <c r="G40" s="22" t="n">
        <f aca="false">Munka1!K46</f>
        <v>0</v>
      </c>
    </row>
    <row r="41" customFormat="false" ht="14.25" hidden="false" customHeight="false" outlineLevel="0" collapsed="false">
      <c r="A41" s="0" t="str">
        <f aca="false">Munka1!A47</f>
        <v>T/12/34567</v>
      </c>
      <c r="B41" s="0" t="str">
        <f aca="false">Munka1!G47</f>
        <v>NY11421</v>
      </c>
      <c r="C41" s="0" t="str">
        <f aca="false">Munka1!F47</f>
        <v>CNHW68YM1Q</v>
      </c>
      <c r="D41" s="24" t="n">
        <v>44895</v>
      </c>
      <c r="E41" s="22" t="n">
        <f aca="false">Munka1!I47</f>
        <v>222357</v>
      </c>
      <c r="G41" s="22" t="n">
        <f aca="false">Munka1!K47</f>
        <v>0</v>
      </c>
    </row>
    <row r="42" customFormat="false" ht="14.25" hidden="false" customHeight="false" outlineLevel="0" collapsed="false">
      <c r="A42" s="0" t="str">
        <f aca="false">Munka1!A48</f>
        <v>T/12/34567</v>
      </c>
      <c r="B42" s="0" t="str">
        <f aca="false">Munka1!G48</f>
        <v>NY11408</v>
      </c>
      <c r="C42" s="0" t="str">
        <f aca="false">Munka1!F48</f>
        <v>CNRW68HBB6</v>
      </c>
      <c r="D42" s="24" t="n">
        <v>44895</v>
      </c>
      <c r="E42" s="22" t="n">
        <f aca="false">Munka1!I48</f>
        <v>96449</v>
      </c>
      <c r="G42" s="22" t="n">
        <f aca="false">Munka1!K48</f>
        <v>0</v>
      </c>
    </row>
    <row r="43" customFormat="false" ht="14.25" hidden="false" customHeight="false" outlineLevel="0" collapsed="false">
      <c r="A43" s="0" t="str">
        <f aca="false">Munka1!A49</f>
        <v>T/12/34567</v>
      </c>
      <c r="B43" s="0" t="str">
        <f aca="false">Munka1!G49</f>
        <v>NY21348</v>
      </c>
      <c r="C43" s="0" t="str">
        <f aca="false">Munka1!F49</f>
        <v>CNK1R33751</v>
      </c>
      <c r="D43" s="24" t="n">
        <v>44895</v>
      </c>
      <c r="E43" s="22" t="n">
        <f aca="false">Munka1!I49</f>
        <v>354090</v>
      </c>
      <c r="G43" s="22" t="n">
        <f aca="false">Munka1!K49</f>
        <v>0</v>
      </c>
    </row>
    <row r="44" customFormat="false" ht="14.25" hidden="false" customHeight="false" outlineLevel="0" collapsed="false">
      <c r="A44" s="0" t="str">
        <f aca="false">Munka1!A50</f>
        <v>T/12/34567</v>
      </c>
      <c r="B44" s="0" t="str">
        <f aca="false">Munka1!G50</f>
        <v>NY15197</v>
      </c>
      <c r="C44" s="0" t="str">
        <f aca="false">Munka1!F50</f>
        <v>CNBW48YJB2</v>
      </c>
      <c r="D44" s="24" t="n">
        <v>44895</v>
      </c>
      <c r="E44" s="22" t="n">
        <f aca="false">Munka1!I50</f>
        <v>28640</v>
      </c>
      <c r="G44" s="22" t="n">
        <f aca="false">Munka1!K50</f>
        <v>0</v>
      </c>
    </row>
    <row r="45" customFormat="false" ht="14.25" hidden="false" customHeight="false" outlineLevel="0" collapsed="false">
      <c r="A45" s="0" t="str">
        <f aca="false">Munka1!A51</f>
        <v>T/12/34567</v>
      </c>
      <c r="B45" s="0" t="str">
        <f aca="false">Munka1!G51</f>
        <v>NY11417</v>
      </c>
      <c r="C45" s="0" t="str">
        <f aca="false">Munka1!F51</f>
        <v>CNHW68YM1D</v>
      </c>
      <c r="D45" s="24" t="n">
        <v>44895</v>
      </c>
      <c r="E45" s="22" t="n">
        <f aca="false">Munka1!I51</f>
        <v>209060</v>
      </c>
      <c r="G45" s="22" t="n">
        <f aca="false">Munka1!K51</f>
        <v>0</v>
      </c>
    </row>
    <row r="46" customFormat="false" ht="14.25" hidden="false" customHeight="false" outlineLevel="0" collapsed="false">
      <c r="A46" s="0" t="str">
        <f aca="false">Munka1!A52</f>
        <v>T/12/34567</v>
      </c>
      <c r="B46" s="0" t="str">
        <f aca="false">Munka1!G52</f>
        <v>NY102413</v>
      </c>
      <c r="C46" s="0" t="str">
        <f aca="false">Munka1!F52</f>
        <v>PHKGD59740</v>
      </c>
      <c r="D46" s="24" t="n">
        <v>44895</v>
      </c>
      <c r="E46" s="22" t="n">
        <f aca="false">Munka1!I52</f>
        <v>72485</v>
      </c>
      <c r="G46" s="22" t="n">
        <f aca="false">Munka1!K52</f>
        <v>0</v>
      </c>
    </row>
    <row r="47" customFormat="false" ht="14.25" hidden="false" customHeight="false" outlineLevel="0" collapsed="false">
      <c r="A47" s="0" t="str">
        <f aca="false">Munka1!A53</f>
        <v>T/12/34567</v>
      </c>
      <c r="B47" s="0" t="str">
        <f aca="false">Munka1!G53</f>
        <v>NY100407</v>
      </c>
      <c r="C47" s="0" t="str">
        <f aca="false">Munka1!F53</f>
        <v>PHKGF59927</v>
      </c>
      <c r="D47" s="24" t="n">
        <v>44895</v>
      </c>
      <c r="E47" s="22" t="n">
        <f aca="false">Munka1!I53</f>
        <v>153758</v>
      </c>
      <c r="G47" s="22" t="n">
        <f aca="false">Munka1!K53</f>
        <v>0</v>
      </c>
    </row>
    <row r="48" customFormat="false" ht="14.25" hidden="false" customHeight="false" outlineLevel="0" collapsed="false">
      <c r="A48" s="0" t="str">
        <f aca="false">Munka1!A54</f>
        <v>T/12/34567</v>
      </c>
      <c r="B48" s="0" t="str">
        <f aca="false">Munka1!G54</f>
        <v>NY99198</v>
      </c>
      <c r="C48" s="0" t="str">
        <f aca="false">Munka1!F54</f>
        <v>PHKGG41111</v>
      </c>
      <c r="D48" s="24" t="n">
        <v>44895</v>
      </c>
      <c r="E48" s="22" t="n">
        <f aca="false">Munka1!I54</f>
        <v>163116</v>
      </c>
      <c r="G48" s="22" t="n">
        <f aca="false">Munka1!K54</f>
        <v>0</v>
      </c>
    </row>
    <row r="49" customFormat="false" ht="14.25" hidden="false" customHeight="false" outlineLevel="0" collapsed="false">
      <c r="A49" s="0" t="str">
        <f aca="false">Munka1!A55</f>
        <v>T/12/34567</v>
      </c>
      <c r="B49" s="0" t="str">
        <f aca="false">Munka1!G55</f>
        <v>NY99181</v>
      </c>
      <c r="C49" s="0" t="str">
        <f aca="false">Munka1!F55</f>
        <v>PHKFB30761</v>
      </c>
      <c r="D49" s="24" t="n">
        <v>44895</v>
      </c>
      <c r="E49" s="22" t="n">
        <f aca="false">Munka1!I55</f>
        <v>37677</v>
      </c>
      <c r="G49" s="22" t="n">
        <f aca="false">Munka1!K55</f>
        <v>0</v>
      </c>
    </row>
    <row r="50" customFormat="false" ht="14.25" hidden="false" customHeight="false" outlineLevel="0" collapsed="false">
      <c r="A50" s="0" t="str">
        <f aca="false">Munka1!A56</f>
        <v>T/12/34567</v>
      </c>
      <c r="B50" s="0" t="str">
        <f aca="false">Munka1!G56</f>
        <v>NY102415</v>
      </c>
      <c r="C50" s="0" t="str">
        <f aca="false">Munka1!F56</f>
        <v>PHKGC44739</v>
      </c>
      <c r="D50" s="24" t="n">
        <v>44895</v>
      </c>
      <c r="E50" s="22" t="n">
        <f aca="false">Munka1!I56</f>
        <v>874</v>
      </c>
      <c r="G50" s="22" t="n">
        <f aca="false">Munka1!K56</f>
        <v>0</v>
      </c>
    </row>
    <row r="51" customFormat="false" ht="14.25" hidden="false" customHeight="false" outlineLevel="0" collapsed="false">
      <c r="A51" s="0" t="str">
        <f aca="false">Munka1!A57</f>
        <v>T/12/34567</v>
      </c>
      <c r="B51" s="0" t="str">
        <f aca="false">Munka1!G57</f>
        <v>NY66813</v>
      </c>
      <c r="C51" s="0" t="str">
        <f aca="false">Munka1!F57</f>
        <v>V1S5Z16632</v>
      </c>
      <c r="D51" s="24" t="n">
        <v>44895</v>
      </c>
      <c r="E51" s="22" t="n">
        <f aca="false">Munka1!I57</f>
        <v>98472</v>
      </c>
      <c r="G51" s="22" t="n">
        <f aca="false">Munka1!K57</f>
        <v>0</v>
      </c>
    </row>
    <row r="52" customFormat="false" ht="14.25" hidden="false" customHeight="false" outlineLevel="0" collapsed="false">
      <c r="A52" s="0" t="str">
        <f aca="false">Munka1!A58</f>
        <v>T/12/34567</v>
      </c>
      <c r="B52" s="0" t="str">
        <f aca="false">Munka1!G58</f>
        <v>NY11398</v>
      </c>
      <c r="C52" s="0" t="str">
        <f aca="false">Munka1!F58</f>
        <v>CNRW68HBB3</v>
      </c>
      <c r="D52" s="24" t="n">
        <v>44895</v>
      </c>
      <c r="E52" s="22" t="n">
        <f aca="false">Munka1!I58</f>
        <v>181943</v>
      </c>
      <c r="G52" s="22" t="n">
        <f aca="false">Munka1!K58</f>
        <v>0</v>
      </c>
    </row>
    <row r="53" customFormat="false" ht="14.25" hidden="false" customHeight="false" outlineLevel="0" collapsed="false">
      <c r="A53" s="0" t="str">
        <f aca="false">Munka1!A59</f>
        <v>T/12/34567</v>
      </c>
      <c r="B53" s="0" t="str">
        <f aca="false">Munka1!G59</f>
        <v>NY79263</v>
      </c>
      <c r="C53" s="0" t="str">
        <f aca="false">Munka1!F59</f>
        <v>V1S6433527</v>
      </c>
      <c r="D53" s="24" t="n">
        <v>44895</v>
      </c>
      <c r="E53" s="22" t="n">
        <f aca="false">Munka1!I59</f>
        <v>171861</v>
      </c>
      <c r="G53" s="22" t="n">
        <f aca="false">Munka1!K59</f>
        <v>0</v>
      </c>
    </row>
    <row r="54" customFormat="false" ht="14.25" hidden="false" customHeight="false" outlineLevel="0" collapsed="false">
      <c r="A54" s="0" t="str">
        <f aca="false">Munka1!A60</f>
        <v>T/12/34567</v>
      </c>
      <c r="B54" s="0" t="str">
        <f aca="false">Munka1!G60</f>
        <v>NY11406</v>
      </c>
      <c r="C54" s="0" t="str">
        <f aca="false">Munka1!F60</f>
        <v>CNRW68HBB1</v>
      </c>
      <c r="D54" s="24" t="n">
        <v>44895</v>
      </c>
      <c r="E54" s="22" t="n">
        <f aca="false">Munka1!I60</f>
        <v>123687</v>
      </c>
      <c r="G54" s="22" t="n">
        <f aca="false">Munka1!K60</f>
        <v>0</v>
      </c>
    </row>
    <row r="55" customFormat="false" ht="14.25" hidden="false" customHeight="false" outlineLevel="0" collapsed="false">
      <c r="A55" s="0" t="str">
        <f aca="false">Munka1!A61</f>
        <v>T/12/34567</v>
      </c>
      <c r="B55" s="0" t="str">
        <f aca="false">Munka1!G61</f>
        <v>NY97388</v>
      </c>
      <c r="C55" s="0" t="str">
        <f aca="false">Munka1!F61</f>
        <v>VNH7H00016</v>
      </c>
      <c r="D55" s="24" t="n">
        <v>44895</v>
      </c>
      <c r="E55" s="22" t="n">
        <f aca="false">Munka1!I61</f>
        <v>131588</v>
      </c>
      <c r="G55" s="22" t="n">
        <f aca="false">Munka1!K61</f>
        <v>0</v>
      </c>
    </row>
    <row r="56" customFormat="false" ht="14.25" hidden="false" customHeight="false" outlineLevel="0" collapsed="false">
      <c r="A56" s="0" t="str">
        <f aca="false">Munka1!A62</f>
        <v>T/12/34567</v>
      </c>
      <c r="B56" s="0" t="str">
        <f aca="false">Munka1!G62</f>
        <v>NY61399</v>
      </c>
      <c r="C56" s="0" t="str">
        <f aca="false">Munka1!F62</f>
        <v>MKRA939943</v>
      </c>
      <c r="D56" s="24" t="n">
        <v>44895</v>
      </c>
      <c r="E56" s="22" t="n">
        <f aca="false">Munka1!I62</f>
        <v>129091</v>
      </c>
      <c r="G56" s="22" t="n">
        <f aca="false">Munka1!K62</f>
        <v>0</v>
      </c>
    </row>
    <row r="57" customFormat="false" ht="14.25" hidden="false" customHeight="false" outlineLevel="0" collapsed="false">
      <c r="A57" s="0" t="str">
        <f aca="false">Munka1!A63</f>
        <v>T/12/34567</v>
      </c>
      <c r="B57" s="0" t="str">
        <f aca="false">Munka1!G63</f>
        <v>NY104162</v>
      </c>
      <c r="C57" s="0" t="str">
        <f aca="false">Munka1!F63</f>
        <v>VNC3435398</v>
      </c>
      <c r="D57" s="24" t="n">
        <v>44895</v>
      </c>
      <c r="E57" s="22" t="n">
        <f aca="false">Munka1!I63</f>
        <v>96681</v>
      </c>
      <c r="G57" s="22" t="n">
        <f aca="false">Munka1!K63</f>
        <v>0</v>
      </c>
    </row>
    <row r="58" customFormat="false" ht="14.25" hidden="false" customHeight="false" outlineLevel="0" collapsed="false">
      <c r="A58" s="0" t="str">
        <f aca="false">Munka1!A64</f>
        <v>T/12/34567</v>
      </c>
      <c r="B58" s="0" t="str">
        <f aca="false">Munka1!G64</f>
        <v>NY106071</v>
      </c>
      <c r="C58" s="0" t="str">
        <f aca="false">Munka1!F64</f>
        <v>V1S6123394</v>
      </c>
      <c r="D58" s="24" t="n">
        <v>44895</v>
      </c>
      <c r="E58" s="22" t="n">
        <f aca="false">Munka1!I64</f>
        <v>132617</v>
      </c>
      <c r="G58" s="22" t="n">
        <f aca="false">Munka1!K64</f>
        <v>0</v>
      </c>
    </row>
    <row r="59" customFormat="false" ht="14.25" hidden="false" customHeight="false" outlineLevel="0" collapsed="false">
      <c r="A59" s="0" t="str">
        <f aca="false">Munka1!A65</f>
        <v>T/12/34567</v>
      </c>
      <c r="B59" s="0" t="str">
        <f aca="false">Munka1!G65</f>
        <v>NY11405</v>
      </c>
      <c r="C59" s="0" t="str">
        <f aca="false">Munka1!F65</f>
        <v>CNRW68HB9M</v>
      </c>
      <c r="D59" s="24" t="n">
        <v>44895</v>
      </c>
      <c r="E59" s="22" t="n">
        <f aca="false">Munka1!I65</f>
        <v>81739</v>
      </c>
      <c r="G59" s="22" t="n">
        <f aca="false">Munka1!K65</f>
        <v>0</v>
      </c>
    </row>
    <row r="60" customFormat="false" ht="14.25" hidden="false" customHeight="false" outlineLevel="0" collapsed="false">
      <c r="A60" s="0" t="str">
        <f aca="false">Munka1!A66</f>
        <v>T/12/34567</v>
      </c>
      <c r="B60" s="0" t="str">
        <f aca="false">Munka1!G66</f>
        <v>NY11397</v>
      </c>
      <c r="C60" s="0" t="str">
        <f aca="false">Munka1!F66</f>
        <v>CNRW68HB9Z</v>
      </c>
      <c r="D60" s="24" t="n">
        <v>44895</v>
      </c>
      <c r="E60" s="22" t="n">
        <f aca="false">Munka1!I66</f>
        <v>83514</v>
      </c>
      <c r="G60" s="22" t="n">
        <f aca="false">Munka1!K66</f>
        <v>0</v>
      </c>
    </row>
    <row r="61" customFormat="false" ht="14.25" hidden="false" customHeight="false" outlineLevel="0" collapsed="false">
      <c r="A61" s="0" t="str">
        <f aca="false">Munka1!A67</f>
        <v>T/12/34567</v>
      </c>
      <c r="B61" s="0" t="str">
        <f aca="false">Munka1!G67</f>
        <v>NY81166</v>
      </c>
      <c r="C61" s="0" t="str">
        <f aca="false">Munka1!F67</f>
        <v>CNCF710174</v>
      </c>
      <c r="D61" s="24" t="n">
        <v>44895</v>
      </c>
      <c r="E61" s="22" t="n">
        <f aca="false">Munka1!I67</f>
        <v>242083</v>
      </c>
      <c r="G61" s="22" t="n">
        <f aca="false">Munka1!K67</f>
        <v>0</v>
      </c>
    </row>
    <row r="62" customFormat="false" ht="14.25" hidden="false" customHeight="false" outlineLevel="0" collapsed="false">
      <c r="A62" s="0" t="str">
        <f aca="false">Munka1!A68</f>
        <v>T/12/34567</v>
      </c>
      <c r="B62" s="0" t="str">
        <f aca="false">Munka1!G68</f>
        <v>NY61402</v>
      </c>
      <c r="C62" s="0" t="str">
        <f aca="false">Munka1!F68</f>
        <v>MKRA939998</v>
      </c>
      <c r="D62" s="24" t="n">
        <v>44895</v>
      </c>
      <c r="E62" s="22" t="n">
        <f aca="false">Munka1!I68</f>
        <v>90910</v>
      </c>
      <c r="G62" s="22" t="n">
        <f aca="false">Munka1!K68</f>
        <v>0</v>
      </c>
    </row>
    <row r="63" customFormat="false" ht="14.25" hidden="false" customHeight="false" outlineLevel="0" collapsed="false">
      <c r="A63" s="0" t="str">
        <f aca="false">Munka1!A69</f>
        <v>T/12/34567</v>
      </c>
      <c r="B63" s="0" t="str">
        <f aca="false">Munka1!G69</f>
        <v>NY59926</v>
      </c>
      <c r="C63" s="0" t="str">
        <f aca="false">Munka1!F69</f>
        <v>MXDA143192</v>
      </c>
      <c r="D63" s="24" t="n">
        <v>44895</v>
      </c>
      <c r="E63" s="22" t="n">
        <f aca="false">Munka1!I69</f>
        <v>495805</v>
      </c>
      <c r="G63" s="22" t="n">
        <f aca="false">Munka1!K69</f>
        <v>0</v>
      </c>
    </row>
    <row r="64" customFormat="false" ht="14.25" hidden="false" customHeight="false" outlineLevel="0" collapsed="false">
      <c r="A64" s="0" t="str">
        <f aca="false">Munka1!A70</f>
        <v>T/12/34567</v>
      </c>
      <c r="B64" s="0" t="str">
        <f aca="false">Munka1!G70</f>
        <v>NY104166</v>
      </c>
      <c r="C64" s="0" t="str">
        <f aca="false">Munka1!F70</f>
        <v>VNC4L22805</v>
      </c>
      <c r="D64" s="24" t="n">
        <v>44895</v>
      </c>
      <c r="E64" s="22" t="n">
        <f aca="false">Munka1!I70</f>
        <v>47062</v>
      </c>
      <c r="G64" s="22" t="n">
        <f aca="false">Munka1!K70</f>
        <v>0</v>
      </c>
    </row>
    <row r="65" customFormat="false" ht="14.25" hidden="false" customHeight="false" outlineLevel="0" collapsed="false">
      <c r="A65" s="0" t="str">
        <f aca="false">Munka1!A71</f>
        <v>T/12/34567</v>
      </c>
      <c r="B65" s="0" t="str">
        <f aca="false">Munka1!G71</f>
        <v>NY79843</v>
      </c>
      <c r="C65" s="0" t="str">
        <f aca="false">Munka1!F71</f>
        <v>V1S6432528</v>
      </c>
      <c r="D65" s="24" t="n">
        <v>44895</v>
      </c>
      <c r="E65" s="22" t="n">
        <f aca="false">Munka1!I71</f>
        <v>99836</v>
      </c>
      <c r="G65" s="22" t="n">
        <f aca="false">Munka1!K71</f>
        <v>0</v>
      </c>
    </row>
    <row r="66" customFormat="false" ht="14.25" hidden="false" customHeight="false" outlineLevel="0" collapsed="false">
      <c r="A66" s="0" t="str">
        <f aca="false">Munka1!A72</f>
        <v>T/12/34567</v>
      </c>
      <c r="B66" s="0" t="str">
        <f aca="false">Munka1!G72</f>
        <v>NY21406</v>
      </c>
      <c r="C66" s="0" t="str">
        <f aca="false">Munka1!F72</f>
        <v>CNK1R30266</v>
      </c>
      <c r="D66" s="24" t="n">
        <v>44895</v>
      </c>
      <c r="E66" s="22" t="n">
        <f aca="false">Munka1!I72</f>
        <v>291582</v>
      </c>
      <c r="G66" s="22" t="n">
        <f aca="false">Munka1!K72</f>
        <v>0</v>
      </c>
    </row>
    <row r="67" customFormat="false" ht="14.25" hidden="false" customHeight="false" outlineLevel="0" collapsed="false">
      <c r="A67" s="0" t="str">
        <f aca="false">Munka1!A73</f>
        <v>T/12/34567</v>
      </c>
      <c r="B67" s="0" t="str">
        <f aca="false">Munka1!G73</f>
        <v>NY21535</v>
      </c>
      <c r="C67" s="0" t="str">
        <f aca="false">Munka1!F73</f>
        <v>CNK1S30048</v>
      </c>
      <c r="D67" s="24" t="n">
        <v>44895</v>
      </c>
      <c r="E67" s="22" t="n">
        <f aca="false">Munka1!I73</f>
        <v>319568</v>
      </c>
      <c r="G67" s="22" t="n">
        <f aca="false">Munka1!K73</f>
        <v>0</v>
      </c>
    </row>
    <row r="68" customFormat="false" ht="14.25" hidden="false" customHeight="false" outlineLevel="0" collapsed="false">
      <c r="A68" s="0" t="str">
        <f aca="false">Munka1!A74</f>
        <v>T/12/34567</v>
      </c>
      <c r="B68" s="0" t="str">
        <f aca="false">Munka1!G74</f>
        <v>NY11359</v>
      </c>
      <c r="C68" s="0" t="str">
        <f aca="false">Munka1!F74</f>
        <v>JPCN68JG09</v>
      </c>
      <c r="D68" s="24" t="n">
        <v>44895</v>
      </c>
      <c r="E68" s="22" t="n">
        <f aca="false">Munka1!I74</f>
        <v>453276</v>
      </c>
      <c r="G68" s="22" t="n">
        <f aca="false">Munka1!K74</f>
        <v>0</v>
      </c>
    </row>
    <row r="69" customFormat="false" ht="14.25" hidden="false" customHeight="false" outlineLevel="0" collapsed="false">
      <c r="A69" s="0" t="str">
        <f aca="false">Munka1!A75</f>
        <v>T/12/34567</v>
      </c>
      <c r="B69" s="0" t="str">
        <f aca="false">Munka1!G75</f>
        <v>NY65862</v>
      </c>
      <c r="C69" s="0" t="str">
        <f aca="false">Munka1!F75</f>
        <v>CNCKJ97577</v>
      </c>
      <c r="D69" s="24" t="n">
        <v>44895</v>
      </c>
      <c r="E69" s="22" t="n">
        <f aca="false">Munka1!I75</f>
        <v>169262</v>
      </c>
      <c r="G69" s="22" t="n">
        <f aca="false">Munka1!K75</f>
        <v>0</v>
      </c>
    </row>
    <row r="70" customFormat="false" ht="14.25" hidden="false" customHeight="false" outlineLevel="0" collapsed="false">
      <c r="A70" s="0" t="str">
        <f aca="false">Munka1!A76</f>
        <v>T/12/34567</v>
      </c>
      <c r="B70" s="0" t="str">
        <f aca="false">Munka1!G76</f>
        <v>NY47527</v>
      </c>
      <c r="C70" s="0" t="str">
        <f aca="false">Munka1!F76</f>
        <v>XLN6824099</v>
      </c>
      <c r="D70" s="24" t="n">
        <v>44895</v>
      </c>
      <c r="E70" s="22" t="n">
        <f aca="false">Munka1!I76</f>
        <v>414119</v>
      </c>
      <c r="G70" s="22" t="n">
        <f aca="false">Munka1!K76</f>
        <v>0</v>
      </c>
    </row>
    <row r="71" customFormat="false" ht="14.25" hidden="false" customHeight="false" outlineLevel="0" collapsed="false">
      <c r="A71" s="0" t="str">
        <f aca="false">Munka1!A77</f>
        <v>T/12/34567</v>
      </c>
      <c r="B71" s="0" t="str">
        <f aca="false">Munka1!G77</f>
        <v>NY92884</v>
      </c>
      <c r="C71" s="0" t="str">
        <f aca="false">Munka1!F77</f>
        <v>VNK3C00838</v>
      </c>
      <c r="D71" s="24" t="n">
        <v>44895</v>
      </c>
      <c r="E71" s="22" t="n">
        <f aca="false">Munka1!I77</f>
        <v>99546</v>
      </c>
      <c r="G71" s="22" t="n">
        <f aca="false">Munka1!K77</f>
        <v>0</v>
      </c>
    </row>
    <row r="72" customFormat="false" ht="14.25" hidden="false" customHeight="false" outlineLevel="0" collapsed="false">
      <c r="A72" s="0" t="str">
        <f aca="false">Munka1!A78</f>
        <v>T/12/34567</v>
      </c>
      <c r="B72" s="0" t="str">
        <f aca="false">Munka1!G78</f>
        <v>NY21360</v>
      </c>
      <c r="C72" s="0" t="str">
        <f aca="false">Munka1!F78</f>
        <v>CNK1R31924</v>
      </c>
      <c r="D72" s="24" t="n">
        <v>44895</v>
      </c>
      <c r="E72" s="22" t="n">
        <f aca="false">Munka1!I78</f>
        <v>474779</v>
      </c>
      <c r="G72" s="22" t="n">
        <f aca="false">Munka1!K78</f>
        <v>0</v>
      </c>
    </row>
    <row r="73" customFormat="false" ht="14.25" hidden="false" customHeight="false" outlineLevel="0" collapsed="false">
      <c r="A73" s="0" t="str">
        <f aca="false">Munka1!A79</f>
        <v>T/12/34567</v>
      </c>
      <c r="B73" s="0" t="str">
        <f aca="false">Munka1!G79</f>
        <v>NY21367</v>
      </c>
      <c r="C73" s="0" t="str">
        <f aca="false">Munka1!F79</f>
        <v>CNK1R31928</v>
      </c>
      <c r="D73" s="24" t="n">
        <v>44895</v>
      </c>
      <c r="E73" s="22" t="n">
        <f aca="false">Munka1!I79</f>
        <v>369037</v>
      </c>
      <c r="G73" s="22" t="n">
        <f aca="false">Munka1!K79</f>
        <v>0</v>
      </c>
    </row>
    <row r="74" customFormat="false" ht="14.25" hidden="false" customHeight="false" outlineLevel="0" collapsed="false">
      <c r="A74" s="0" t="str">
        <f aca="false">Munka1!A80</f>
        <v>T/12/34567</v>
      </c>
      <c r="B74" s="0" t="str">
        <f aca="false">Munka1!G80</f>
        <v>NY21369</v>
      </c>
      <c r="C74" s="0" t="str">
        <f aca="false">Munka1!F80</f>
        <v>CNK1R31837</v>
      </c>
      <c r="D74" s="24" t="n">
        <v>44895</v>
      </c>
      <c r="E74" s="22" t="n">
        <f aca="false">Munka1!I80</f>
        <v>416618</v>
      </c>
      <c r="G74" s="22" t="n">
        <f aca="false">Munka1!K80</f>
        <v>0</v>
      </c>
    </row>
    <row r="75" customFormat="false" ht="14.25" hidden="false" customHeight="false" outlineLevel="0" collapsed="false">
      <c r="A75" s="0" t="str">
        <f aca="false">Munka1!A81</f>
        <v>T/12/34567</v>
      </c>
      <c r="B75" s="0" t="str">
        <f aca="false">Munka1!G81</f>
        <v>NY21364</v>
      </c>
      <c r="C75" s="0" t="str">
        <f aca="false">Munka1!F81</f>
        <v>CNK1R31931</v>
      </c>
      <c r="D75" s="24" t="n">
        <v>44895</v>
      </c>
      <c r="E75" s="22" t="n">
        <f aca="false">Munka1!I81</f>
        <v>298185</v>
      </c>
      <c r="G75" s="22" t="n">
        <f aca="false">Munka1!K81</f>
        <v>0</v>
      </c>
    </row>
    <row r="76" customFormat="false" ht="14.25" hidden="false" customHeight="false" outlineLevel="0" collapsed="false">
      <c r="A76" s="0" t="str">
        <f aca="false">Munka1!A82</f>
        <v>T/12/34567</v>
      </c>
      <c r="B76" s="0" t="str">
        <f aca="false">Munka1!G82</f>
        <v>NY21368</v>
      </c>
      <c r="C76" s="0" t="str">
        <f aca="false">Munka1!F82</f>
        <v>CNK2P12952</v>
      </c>
      <c r="D76" s="24" t="n">
        <v>44895</v>
      </c>
      <c r="E76" s="22" t="n">
        <f aca="false">Munka1!I82</f>
        <v>607090</v>
      </c>
      <c r="G76" s="22" t="n">
        <f aca="false">Munka1!K82</f>
        <v>0</v>
      </c>
    </row>
    <row r="77" customFormat="false" ht="14.25" hidden="false" customHeight="false" outlineLevel="0" collapsed="false">
      <c r="A77" s="0" t="str">
        <f aca="false">Munka1!A83</f>
        <v>T/12/34567</v>
      </c>
      <c r="B77" s="0" t="str">
        <f aca="false">Munka1!G83</f>
        <v>NY21361</v>
      </c>
      <c r="C77" s="0" t="str">
        <f aca="false">Munka1!F83</f>
        <v>CNK2P12957</v>
      </c>
      <c r="D77" s="24" t="n">
        <v>44895</v>
      </c>
      <c r="E77" s="22" t="n">
        <f aca="false">Munka1!I83</f>
        <v>414310</v>
      </c>
      <c r="G77" s="22" t="n">
        <f aca="false">Munka1!K83</f>
        <v>0</v>
      </c>
    </row>
    <row r="78" customFormat="false" ht="14.25" hidden="false" customHeight="false" outlineLevel="0" collapsed="false">
      <c r="A78" s="0" t="str">
        <f aca="false">Munka1!A84</f>
        <v>T/12/34567</v>
      </c>
      <c r="B78" s="0" t="str">
        <f aca="false">Munka1!G84</f>
        <v>NY21366</v>
      </c>
      <c r="C78" s="0" t="str">
        <f aca="false">Munka1!F84</f>
        <v>CNK1R31929</v>
      </c>
      <c r="D78" s="24" t="n">
        <v>44895</v>
      </c>
      <c r="E78" s="22" t="n">
        <f aca="false">Munka1!I84</f>
        <v>283155</v>
      </c>
      <c r="G78" s="22" t="n">
        <f aca="false">Munka1!K84</f>
        <v>0</v>
      </c>
    </row>
    <row r="79" customFormat="false" ht="14.25" hidden="false" customHeight="false" outlineLevel="0" collapsed="false">
      <c r="A79" s="0" t="str">
        <f aca="false">Munka1!A85</f>
        <v>T/12/34567</v>
      </c>
      <c r="B79" s="0" t="str">
        <f aca="false">Munka1!G85</f>
        <v>NY21358</v>
      </c>
      <c r="C79" s="0" t="str">
        <f aca="false">Munka1!F85</f>
        <v>CNK2P12962</v>
      </c>
      <c r="D79" s="24" t="n">
        <v>44895</v>
      </c>
      <c r="E79" s="22" t="n">
        <f aca="false">Munka1!I85</f>
        <v>288897</v>
      </c>
      <c r="G79" s="22" t="n">
        <f aca="false">Munka1!K85</f>
        <v>0</v>
      </c>
    </row>
    <row r="80" customFormat="false" ht="14.25" hidden="false" customHeight="false" outlineLevel="0" collapsed="false">
      <c r="A80" s="0" t="str">
        <f aca="false">Munka1!A86</f>
        <v>T/12/34567</v>
      </c>
      <c r="B80" s="0" t="str">
        <f aca="false">Munka1!G86</f>
        <v>NY21359</v>
      </c>
      <c r="C80" s="0" t="str">
        <f aca="false">Munka1!F86</f>
        <v>CNK2N13801</v>
      </c>
      <c r="D80" s="24" t="n">
        <v>44895</v>
      </c>
      <c r="E80" s="22" t="n">
        <f aca="false">Munka1!I86</f>
        <v>405869</v>
      </c>
      <c r="G80" s="22" t="n">
        <f aca="false">Munka1!K86</f>
        <v>0</v>
      </c>
    </row>
    <row r="81" customFormat="false" ht="14.25" hidden="false" customHeight="false" outlineLevel="0" collapsed="false">
      <c r="A81" s="0" t="str">
        <f aca="false">Munka1!A87</f>
        <v>T/12/34567</v>
      </c>
      <c r="B81" s="0" t="str">
        <f aca="false">Munka1!G87</f>
        <v>NY61347</v>
      </c>
      <c r="C81" s="0" t="str">
        <f aca="false">Munka1!F87</f>
        <v>CNC9C2RBXW</v>
      </c>
      <c r="D81" s="24" t="n">
        <v>44895</v>
      </c>
      <c r="E81" s="22" t="n">
        <f aca="false">Munka1!I87</f>
        <v>0</v>
      </c>
      <c r="G81" s="22" t="n">
        <f aca="false">Munka1!K87</f>
        <v>0</v>
      </c>
    </row>
    <row r="82" customFormat="false" ht="14.25" hidden="false" customHeight="false" outlineLevel="0" collapsed="false">
      <c r="A82" s="0" t="str">
        <f aca="false">Munka1!A88</f>
        <v>T/12/34567</v>
      </c>
      <c r="B82" s="0" t="str">
        <f aca="false">Munka1!G88</f>
        <v>NY61366</v>
      </c>
      <c r="C82" s="0" t="str">
        <f aca="false">Munka1!F88</f>
        <v>CNXGH99637</v>
      </c>
      <c r="D82" s="24" t="n">
        <v>44895</v>
      </c>
      <c r="E82" s="22" t="n">
        <f aca="false">Munka1!I88</f>
        <v>21312</v>
      </c>
      <c r="G82" s="22" t="n">
        <f aca="false">Munka1!K88</f>
        <v>5000</v>
      </c>
    </row>
    <row r="83" customFormat="false" ht="14.25" hidden="false" customHeight="false" outlineLevel="0" collapsed="false">
      <c r="A83" s="0" t="str">
        <f aca="false">Munka1!A89</f>
        <v>T/12/34567</v>
      </c>
      <c r="B83" s="0" t="str">
        <f aca="false">Munka1!G89</f>
        <v>NY12678</v>
      </c>
      <c r="C83" s="0" t="str">
        <f aca="false">Munka1!F89</f>
        <v>CNBN070995</v>
      </c>
      <c r="D83" s="24" t="n">
        <v>44895</v>
      </c>
      <c r="E83" s="22" t="n">
        <f aca="false">Munka1!I89</f>
        <v>0</v>
      </c>
      <c r="G83" s="22" t="n">
        <f aca="false">Munka1!K89</f>
        <v>0</v>
      </c>
    </row>
    <row r="84" customFormat="false" ht="14.25" hidden="false" customHeight="false" outlineLevel="0" collapsed="false">
      <c r="A84" s="0" t="str">
        <f aca="false">Munka1!A90</f>
        <v>T/12/34567</v>
      </c>
      <c r="B84" s="0" t="str">
        <f aca="false">Munka1!G90</f>
        <v>NY36201</v>
      </c>
      <c r="C84" s="0" t="str">
        <f aca="false">Munka1!F90</f>
        <v>CNCKB415BD</v>
      </c>
      <c r="D84" s="24" t="n">
        <v>44895</v>
      </c>
      <c r="E84" s="22" t="n">
        <f aca="false">Munka1!I90</f>
        <v>36723</v>
      </c>
      <c r="G84" s="22" t="n">
        <f aca="false">Munka1!K90</f>
        <v>0</v>
      </c>
    </row>
    <row r="85" customFormat="false" ht="14.25" hidden="false" customHeight="false" outlineLevel="0" collapsed="false">
      <c r="A85" s="0" t="str">
        <f aca="false">Munka1!A91</f>
        <v>T/12/34567</v>
      </c>
      <c r="B85" s="0" t="str">
        <f aca="false">Munka1!G91</f>
        <v>FM46673</v>
      </c>
      <c r="C85" s="0" t="str">
        <f aca="false">Munka1!F91</f>
        <v>QRD2193111</v>
      </c>
      <c r="D85" s="24" t="n">
        <v>44895</v>
      </c>
      <c r="E85" s="22" t="n">
        <f aca="false">Munka1!I91</f>
        <v>126860</v>
      </c>
      <c r="G85" s="22" t="n">
        <f aca="false">Munka1!K91</f>
        <v>0</v>
      </c>
    </row>
    <row r="86" customFormat="false" ht="14.25" hidden="false" customHeight="false" outlineLevel="0" collapsed="false">
      <c r="A86" s="0" t="str">
        <f aca="false">Munka1!A92</f>
        <v>T/12/34567</v>
      </c>
      <c r="B86" s="0" t="str">
        <f aca="false">Munka1!G92</f>
        <v>NY21534</v>
      </c>
      <c r="C86" s="0" t="str">
        <f aca="false">Munka1!F92</f>
        <v>CNK2N12107</v>
      </c>
      <c r="D86" s="24" t="n">
        <v>44895</v>
      </c>
      <c r="E86" s="22" t="n">
        <f aca="false">Munka1!I92</f>
        <v>7327</v>
      </c>
      <c r="G86" s="22" t="n">
        <f aca="false">Munka1!K92</f>
        <v>0</v>
      </c>
    </row>
    <row r="87" customFormat="false" ht="14.25" hidden="false" customHeight="false" outlineLevel="0" collapsed="false">
      <c r="A87" s="0" t="str">
        <f aca="false">Munka1!A93</f>
        <v>T/12/34567</v>
      </c>
      <c r="B87" s="0" t="str">
        <f aca="false">Munka1!G93</f>
        <v>NY21527</v>
      </c>
      <c r="C87" s="0" t="str">
        <f aca="false">Munka1!F93</f>
        <v>CNK1R33817</v>
      </c>
      <c r="D87" s="24" t="n">
        <v>44895</v>
      </c>
      <c r="E87" s="22" t="n">
        <f aca="false">Munka1!I93</f>
        <v>355613</v>
      </c>
      <c r="G87" s="22" t="n">
        <f aca="false">Munka1!K93</f>
        <v>0</v>
      </c>
    </row>
    <row r="88" customFormat="false" ht="14.25" hidden="false" customHeight="false" outlineLevel="0" collapsed="false">
      <c r="A88" s="0" t="str">
        <f aca="false">Munka1!A94</f>
        <v>T/12/34567</v>
      </c>
      <c r="B88" s="0" t="str">
        <f aca="false">Munka1!G94</f>
        <v>NY21530</v>
      </c>
      <c r="C88" s="0" t="str">
        <f aca="false">Munka1!F94</f>
        <v>CNK2N12103</v>
      </c>
      <c r="D88" s="24" t="n">
        <v>44895</v>
      </c>
      <c r="E88" s="22" t="n">
        <f aca="false">Munka1!I94</f>
        <v>23046</v>
      </c>
      <c r="G88" s="22" t="n">
        <f aca="false">Munka1!K94</f>
        <v>0</v>
      </c>
    </row>
    <row r="89" customFormat="false" ht="14.25" hidden="false" customHeight="false" outlineLevel="0" collapsed="false">
      <c r="A89" s="0" t="str">
        <f aca="false">Munka1!A95</f>
        <v>T/12/34567</v>
      </c>
      <c r="B89" s="0" t="str">
        <f aca="false">Munka1!G95</f>
        <v>NY21531</v>
      </c>
      <c r="C89" s="0" t="str">
        <f aca="false">Munka1!F95</f>
        <v>CNK1R33818</v>
      </c>
      <c r="D89" s="24" t="n">
        <v>44895</v>
      </c>
      <c r="E89" s="22" t="n">
        <f aca="false">Munka1!I95</f>
        <v>23046</v>
      </c>
      <c r="G89" s="22" t="n">
        <f aca="false">Munka1!K95</f>
        <v>0</v>
      </c>
    </row>
    <row r="90" customFormat="false" ht="14.25" hidden="false" customHeight="false" outlineLevel="0" collapsed="false">
      <c r="A90" s="0" t="str">
        <f aca="false">Munka1!A96</f>
        <v>T/12/34567</v>
      </c>
      <c r="B90" s="0" t="str">
        <f aca="false">Munka1!G96</f>
        <v>NY79142</v>
      </c>
      <c r="C90" s="0" t="str">
        <f aca="false">Munka1!F96</f>
        <v>V1S6332207</v>
      </c>
      <c r="D90" s="24" t="n">
        <v>44895</v>
      </c>
      <c r="E90" s="22" t="n">
        <f aca="false">Munka1!I96</f>
        <v>103064</v>
      </c>
      <c r="G90" s="22" t="n">
        <f aca="false">Munka1!K96</f>
        <v>0</v>
      </c>
    </row>
    <row r="91" customFormat="false" ht="14.25" hidden="false" customHeight="false" outlineLevel="0" collapsed="false">
      <c r="A91" s="0" t="str">
        <f aca="false">Munka1!A97</f>
        <v>T/12/34567</v>
      </c>
      <c r="B91" s="0" t="str">
        <f aca="false">Munka1!G97</f>
        <v>NY14763</v>
      </c>
      <c r="C91" s="0" t="str">
        <f aca="false">Munka1!F97</f>
        <v>CNBW48YJCK</v>
      </c>
      <c r="D91" s="24" t="n">
        <v>44895</v>
      </c>
      <c r="E91" s="22" t="n">
        <f aca="false">Munka1!I97</f>
        <v>173664</v>
      </c>
      <c r="G91" s="22" t="n">
        <f aca="false">Munka1!K97</f>
        <v>0</v>
      </c>
    </row>
    <row r="92" customFormat="false" ht="14.25" hidden="false" customHeight="false" outlineLevel="0" collapsed="false">
      <c r="A92" s="0" t="str">
        <f aca="false">Munka1!A98</f>
        <v>T/12/34567</v>
      </c>
      <c r="B92" s="0" t="str">
        <f aca="false">Munka1!G98</f>
        <v>NY21538</v>
      </c>
      <c r="C92" s="0" t="str">
        <f aca="false">Munka1!F98</f>
        <v>CNK2N12105</v>
      </c>
      <c r="D92" s="24" t="n">
        <v>44895</v>
      </c>
      <c r="E92" s="22" t="n">
        <f aca="false">Munka1!I98</f>
        <v>210524</v>
      </c>
      <c r="G92" s="22" t="n">
        <f aca="false">Munka1!K98</f>
        <v>0</v>
      </c>
    </row>
    <row r="93" customFormat="false" ht="14.25" hidden="false" customHeight="false" outlineLevel="0" collapsed="false">
      <c r="A93" s="0" t="str">
        <f aca="false">Munka1!A99</f>
        <v>T/12/34567</v>
      </c>
      <c r="B93" s="0" t="str">
        <f aca="false">Munka1!G99</f>
        <v>NY61352</v>
      </c>
      <c r="C93" s="0" t="str">
        <f aca="false">Munka1!F99</f>
        <v>CNC9C2RBY1</v>
      </c>
      <c r="D93" s="24" t="n">
        <v>44895</v>
      </c>
      <c r="E93" s="22" t="n">
        <f aca="false">Munka1!I99</f>
        <v>0</v>
      </c>
      <c r="G93" s="22" t="n">
        <f aca="false">Munka1!K99</f>
        <v>0</v>
      </c>
    </row>
    <row r="94" customFormat="false" ht="14.25" hidden="false" customHeight="false" outlineLevel="0" collapsed="false">
      <c r="A94" s="0" t="str">
        <f aca="false">Munka1!A100</f>
        <v>T/12/34567</v>
      </c>
      <c r="B94" s="0" t="str">
        <f aca="false">Munka1!G100</f>
        <v>NY61356</v>
      </c>
      <c r="C94" s="0" t="str">
        <f aca="false">Munka1!F100</f>
        <v>CNC9C2SBH8</v>
      </c>
      <c r="D94" s="24" t="n">
        <v>44895</v>
      </c>
      <c r="E94" s="22" t="n">
        <f aca="false">Munka1!I100</f>
        <v>0</v>
      </c>
      <c r="G94" s="22" t="n">
        <f aca="false">Munka1!K100</f>
        <v>0</v>
      </c>
    </row>
    <row r="95" customFormat="false" ht="14.25" hidden="false" customHeight="false" outlineLevel="0" collapsed="false">
      <c r="A95" s="0" t="str">
        <f aca="false">Munka1!A101</f>
        <v>T/12/34567</v>
      </c>
      <c r="B95" s="0" t="str">
        <f aca="false">Munka1!G101</f>
        <v>NY61363</v>
      </c>
      <c r="C95" s="0" t="str">
        <f aca="false">Munka1!F101</f>
        <v>CNF8DD7CYV</v>
      </c>
      <c r="D95" s="24" t="n">
        <v>44895</v>
      </c>
      <c r="E95" s="22" t="n">
        <f aca="false">Munka1!I101</f>
        <v>0</v>
      </c>
      <c r="G95" s="22" t="n">
        <f aca="false">Munka1!K101</f>
        <v>0</v>
      </c>
    </row>
    <row r="96" customFormat="false" ht="14.25" hidden="false" customHeight="false" outlineLevel="0" collapsed="false">
      <c r="A96" s="0" t="str">
        <f aca="false">Munka1!A102</f>
        <v>T/12/34567</v>
      </c>
      <c r="B96" s="0" t="str">
        <f aca="false">Munka1!G102</f>
        <v>NY61365</v>
      </c>
      <c r="C96" s="0" t="str">
        <f aca="false">Munka1!F102</f>
        <v>N8204HFZ1</v>
      </c>
      <c r="D96" s="24" t="n">
        <v>44895</v>
      </c>
      <c r="E96" s="22" t="n">
        <f aca="false">Munka1!I102</f>
        <v>0</v>
      </c>
      <c r="G96" s="22" t="n">
        <f aca="false">Munka1!K102</f>
        <v>0</v>
      </c>
    </row>
    <row r="97" customFormat="false" ht="14.25" hidden="false" customHeight="false" outlineLevel="0" collapsed="false">
      <c r="A97" s="0" t="str">
        <f aca="false">Munka1!A103</f>
        <v>T/12/34567</v>
      </c>
      <c r="B97" s="0" t="str">
        <f aca="false">Munka1!G103</f>
        <v>NY14841</v>
      </c>
      <c r="C97" s="0" t="str">
        <f aca="false">Munka1!F103</f>
        <v>CNCOH84183</v>
      </c>
      <c r="D97" s="24" t="n">
        <v>44895</v>
      </c>
      <c r="E97" s="22" t="n">
        <f aca="false">Munka1!I103</f>
        <v>0</v>
      </c>
      <c r="G97" s="22" t="n">
        <f aca="false">Munka1!K103</f>
        <v>0</v>
      </c>
    </row>
    <row r="98" customFormat="false" ht="14.25" hidden="false" customHeight="false" outlineLevel="0" collapsed="false">
      <c r="A98" s="0" t="str">
        <f aca="false">Munka1!A104</f>
        <v>T/12/34567</v>
      </c>
      <c r="B98" s="0" t="str">
        <f aca="false">Munka1!G104</f>
        <v>NY14987</v>
      </c>
      <c r="C98" s="0" t="str">
        <f aca="false">Munka1!F104</f>
        <v>NLEV028453</v>
      </c>
      <c r="D98" s="24" t="n">
        <v>44895</v>
      </c>
      <c r="E98" s="22" t="n">
        <f aca="false">Munka1!I104</f>
        <v>146566</v>
      </c>
      <c r="G98" s="22" t="n">
        <f aca="false">Munka1!K104</f>
        <v>0</v>
      </c>
    </row>
    <row r="99" customFormat="false" ht="14.25" hidden="false" customHeight="false" outlineLevel="0" collapsed="false">
      <c r="A99" s="0" t="str">
        <f aca="false">Munka1!A105</f>
        <v>T/12/34567</v>
      </c>
      <c r="B99" s="0" t="str">
        <f aca="false">Munka1!G105</f>
        <v>NY61241</v>
      </c>
      <c r="C99" s="0" t="str">
        <f aca="false">Munka1!F105</f>
        <v>CNXMH00879</v>
      </c>
      <c r="D99" s="24" t="n">
        <v>44895</v>
      </c>
      <c r="E99" s="22" t="n">
        <f aca="false">Munka1!I105</f>
        <v>59680</v>
      </c>
      <c r="G99" s="22" t="n">
        <f aca="false">Munka1!K105</f>
        <v>38021</v>
      </c>
    </row>
    <row r="100" customFormat="false" ht="14.25" hidden="false" customHeight="false" outlineLevel="0" collapsed="false">
      <c r="A100" s="0" t="str">
        <f aca="false">Munka1!A106</f>
        <v>T/12/34567</v>
      </c>
      <c r="B100" s="0" t="str">
        <f aca="false">Munka1!G106</f>
        <v>NY14900</v>
      </c>
      <c r="C100" s="0" t="str">
        <f aca="false">Munka1!F106</f>
        <v>CNCD195543</v>
      </c>
      <c r="D100" s="24" t="n">
        <v>44895</v>
      </c>
      <c r="E100" s="22" t="n">
        <f aca="false">Munka1!I106</f>
        <v>0</v>
      </c>
      <c r="G100" s="22" t="n">
        <f aca="false">Munka1!K106</f>
        <v>0</v>
      </c>
    </row>
    <row r="101" customFormat="false" ht="14.25" hidden="false" customHeight="false" outlineLevel="0" collapsed="false">
      <c r="A101" s="0" t="str">
        <f aca="false">Munka1!A107</f>
        <v>T/12/34567</v>
      </c>
      <c r="B101" s="0" t="str">
        <f aca="false">Munka1!G107</f>
        <v>NY14939</v>
      </c>
      <c r="C101" s="0" t="str">
        <f aca="false">Munka1!F107</f>
        <v>NLEW261329</v>
      </c>
      <c r="D101" s="24" t="n">
        <v>44895</v>
      </c>
      <c r="E101" s="22" t="n">
        <f aca="false">Munka1!I107</f>
        <v>188418</v>
      </c>
      <c r="G101" s="22" t="n">
        <f aca="false">Munka1!K107</f>
        <v>0</v>
      </c>
    </row>
    <row r="102" customFormat="false" ht="14.25" hidden="false" customHeight="false" outlineLevel="0" collapsed="false">
      <c r="A102" s="0" t="str">
        <f aca="false">Munka1!A108</f>
        <v>T/12/34567</v>
      </c>
      <c r="B102" s="0" t="str">
        <f aca="false">Munka1!G108</f>
        <v>NY14972</v>
      </c>
      <c r="C102" s="0" t="str">
        <f aca="false">Munka1!F108</f>
        <v>CNBW48YJ9J</v>
      </c>
      <c r="D102" s="24" t="n">
        <v>44895</v>
      </c>
      <c r="E102" s="22" t="n">
        <f aca="false">Munka1!I108</f>
        <v>0</v>
      </c>
      <c r="G102" s="22" t="n">
        <f aca="false">Munka1!K108</f>
        <v>0</v>
      </c>
    </row>
    <row r="103" customFormat="false" ht="14.25" hidden="false" customHeight="false" outlineLevel="0" collapsed="false">
      <c r="A103" s="0" t="str">
        <f aca="false">Munka1!A109</f>
        <v>T/12/34567</v>
      </c>
      <c r="B103" s="0" t="str">
        <f aca="false">Munka1!G109</f>
        <v>NY21540</v>
      </c>
      <c r="C103" s="0" t="str">
        <f aca="false">Munka1!F109</f>
        <v>CNK1S30262</v>
      </c>
      <c r="D103" s="24" t="n">
        <v>44895</v>
      </c>
      <c r="E103" s="22" t="n">
        <f aca="false">Munka1!I109</f>
        <v>170306</v>
      </c>
      <c r="G103" s="22" t="n">
        <f aca="false">Munka1!K109</f>
        <v>0</v>
      </c>
    </row>
    <row r="104" customFormat="false" ht="14.25" hidden="false" customHeight="false" outlineLevel="0" collapsed="false">
      <c r="A104" s="0" t="str">
        <f aca="false">Munka1!A110</f>
        <v>T/12/34567</v>
      </c>
      <c r="B104" s="0" t="str">
        <f aca="false">Munka1!G110</f>
        <v>NY41713</v>
      </c>
      <c r="C104" s="0" t="str">
        <f aca="false">Munka1!F110</f>
        <v>CNXGH97935</v>
      </c>
      <c r="D104" s="24" t="n">
        <v>44895</v>
      </c>
      <c r="E104" s="22" t="n">
        <f aca="false">Munka1!I110</f>
        <v>416</v>
      </c>
      <c r="G104" s="22" t="n">
        <f aca="false">Munka1!K110</f>
        <v>4874</v>
      </c>
    </row>
    <row r="105" customFormat="false" ht="14.25" hidden="false" customHeight="false" outlineLevel="0" collapsed="false">
      <c r="A105" s="0" t="str">
        <f aca="false">Munka1!A111</f>
        <v>T/12/34567</v>
      </c>
      <c r="B105" s="0" t="str">
        <f aca="false">Munka1!G111</f>
        <v>NY61358</v>
      </c>
      <c r="C105" s="0" t="str">
        <f aca="false">Munka1!F111</f>
        <v>CNC9C2RBXV</v>
      </c>
      <c r="D105" s="24" t="n">
        <v>44895</v>
      </c>
      <c r="E105" s="22" t="n">
        <f aca="false">Munka1!I111</f>
        <v>0</v>
      </c>
      <c r="G105" s="22" t="n">
        <f aca="false">Munka1!K111</f>
        <v>0</v>
      </c>
    </row>
    <row r="106" customFormat="false" ht="14.25" hidden="false" customHeight="false" outlineLevel="0" collapsed="false">
      <c r="A106" s="0" t="str">
        <f aca="false">Munka1!A112</f>
        <v>T/12/34567</v>
      </c>
      <c r="B106" s="0" t="str">
        <f aca="false">Munka1!G112</f>
        <v>NY15320</v>
      </c>
      <c r="C106" s="0" t="str">
        <f aca="false">Munka1!F112</f>
        <v>CNCD195555</v>
      </c>
      <c r="D106" s="24" t="n">
        <v>44895</v>
      </c>
      <c r="E106" s="22" t="n">
        <f aca="false">Munka1!I112</f>
        <v>313820</v>
      </c>
      <c r="G106" s="22" t="n">
        <f aca="false">Munka1!K112</f>
        <v>0</v>
      </c>
    </row>
    <row r="107" customFormat="false" ht="14.25" hidden="false" customHeight="false" outlineLevel="0" collapsed="false">
      <c r="A107" s="0" t="str">
        <f aca="false">Munka1!A113</f>
        <v>T/12/34567</v>
      </c>
      <c r="B107" s="0" t="str">
        <f aca="false">Munka1!G113</f>
        <v>NY14743</v>
      </c>
      <c r="C107" s="0" t="str">
        <f aca="false">Munka1!F113</f>
        <v>NLEV028465</v>
      </c>
      <c r="D107" s="24" t="n">
        <v>44895</v>
      </c>
      <c r="E107" s="22" t="n">
        <f aca="false">Munka1!I113</f>
        <v>334993</v>
      </c>
      <c r="G107" s="22" t="n">
        <f aca="false">Munka1!K113</f>
        <v>0</v>
      </c>
    </row>
    <row r="108" customFormat="false" ht="14.25" hidden="false" customHeight="false" outlineLevel="0" collapsed="false">
      <c r="A108" s="0" t="str">
        <f aca="false">Munka1!A114</f>
        <v>T/12/34567</v>
      </c>
      <c r="B108" s="0" t="str">
        <f aca="false">Munka1!G114</f>
        <v>NY14270</v>
      </c>
      <c r="C108" s="0" t="str">
        <f aca="false">Munka1!F114</f>
        <v>FRHR054729</v>
      </c>
      <c r="D108" s="24" t="n">
        <v>44895</v>
      </c>
      <c r="E108" s="22" t="n">
        <f aca="false">Munka1!I114</f>
        <v>255506</v>
      </c>
      <c r="G108" s="22" t="n">
        <f aca="false">Munka1!K114</f>
        <v>0</v>
      </c>
    </row>
    <row r="109" customFormat="false" ht="14.25" hidden="false" customHeight="false" outlineLevel="0" collapsed="false">
      <c r="A109" s="0" t="str">
        <f aca="false">Munka1!A115</f>
        <v>T/12/34567</v>
      </c>
      <c r="B109" s="0" t="str">
        <f aca="false">Munka1!G115</f>
        <v>NY21532</v>
      </c>
      <c r="C109" s="0" t="str">
        <f aca="false">Munka1!F115</f>
        <v>CNK1S30141</v>
      </c>
      <c r="D109" s="24" t="n">
        <v>44895</v>
      </c>
      <c r="E109" s="22" t="n">
        <f aca="false">Munka1!I115</f>
        <v>98856</v>
      </c>
      <c r="G109" s="22" t="n">
        <f aca="false">Munka1!K115</f>
        <v>0</v>
      </c>
    </row>
    <row r="110" customFormat="false" ht="14.25" hidden="false" customHeight="false" outlineLevel="0" collapsed="false">
      <c r="A110" s="0" t="str">
        <f aca="false">Munka1!A116</f>
        <v>T/12/34567</v>
      </c>
      <c r="B110" s="0" t="str">
        <f aca="false">Munka1!G116</f>
        <v>NY14738</v>
      </c>
      <c r="C110" s="0" t="str">
        <f aca="false">Munka1!F116</f>
        <v>NLEV028304</v>
      </c>
      <c r="D110" s="24" t="n">
        <v>44895</v>
      </c>
      <c r="E110" s="22" t="n">
        <f aca="false">Munka1!I116</f>
        <v>107124</v>
      </c>
      <c r="G110" s="22" t="n">
        <f aca="false">Munka1!K116</f>
        <v>0</v>
      </c>
    </row>
    <row r="111" customFormat="false" ht="14.25" hidden="false" customHeight="false" outlineLevel="0" collapsed="false">
      <c r="A111" s="0" t="str">
        <f aca="false">Munka1!A117</f>
        <v>T/12/34567</v>
      </c>
      <c r="B111" s="0" t="str">
        <f aca="false">Munka1!G117</f>
        <v>NY12680</v>
      </c>
      <c r="C111" s="0" t="str">
        <f aca="false">Munka1!F117</f>
        <v>CNBN070991</v>
      </c>
      <c r="D111" s="24" t="n">
        <v>44895</v>
      </c>
      <c r="E111" s="22" t="n">
        <f aca="false">Munka1!I117</f>
        <v>0</v>
      </c>
      <c r="G111" s="22" t="n">
        <f aca="false">Munka1!K117</f>
        <v>0</v>
      </c>
    </row>
    <row r="112" customFormat="false" ht="14.25" hidden="false" customHeight="false" outlineLevel="0" collapsed="false">
      <c r="A112" s="0" t="str">
        <f aca="false">Munka1!A118</f>
        <v>T/12/34567</v>
      </c>
      <c r="B112" s="0" t="str">
        <f aca="false">Munka1!G118</f>
        <v>NY100995</v>
      </c>
      <c r="C112" s="0" t="str">
        <f aca="false">Munka1!F118</f>
        <v>VNC6R10544</v>
      </c>
      <c r="D112" s="24" t="n">
        <v>44895</v>
      </c>
      <c r="E112" s="22" t="n">
        <f aca="false">Munka1!I118</f>
        <v>105693</v>
      </c>
      <c r="G112" s="22" t="n">
        <f aca="false">Munka1!K118</f>
        <v>0</v>
      </c>
    </row>
    <row r="113" customFormat="false" ht="14.25" hidden="false" customHeight="false" outlineLevel="0" collapsed="false">
      <c r="A113" s="0" t="str">
        <f aca="false">Munka1!A119</f>
        <v>T/12/34567</v>
      </c>
      <c r="B113" s="0" t="str">
        <f aca="false">Munka1!G119</f>
        <v>NY21529</v>
      </c>
      <c r="C113" s="0" t="str">
        <f aca="false">Munka1!F119</f>
        <v>CNK1S30293</v>
      </c>
      <c r="D113" s="24" t="n">
        <v>44895</v>
      </c>
      <c r="E113" s="22" t="n">
        <f aca="false">Munka1!I119</f>
        <v>188209</v>
      </c>
      <c r="G113" s="22" t="n">
        <f aca="false">Munka1!K119</f>
        <v>0</v>
      </c>
    </row>
    <row r="114" customFormat="false" ht="14.25" hidden="false" customHeight="false" outlineLevel="0" collapsed="false">
      <c r="A114" s="0" t="str">
        <f aca="false">Munka1!A120</f>
        <v>T/12/34567</v>
      </c>
      <c r="B114" s="0" t="str">
        <f aca="false">Munka1!G120</f>
        <v>NY11495</v>
      </c>
      <c r="C114" s="0" t="str">
        <f aca="false">Munka1!F120</f>
        <v>CNHW68YM25</v>
      </c>
      <c r="D114" s="24" t="n">
        <v>44895</v>
      </c>
      <c r="E114" s="22" t="n">
        <f aca="false">Munka1!I120</f>
        <v>49320</v>
      </c>
      <c r="G114" s="22" t="n">
        <f aca="false">Munka1!K120</f>
        <v>0</v>
      </c>
    </row>
    <row r="115" customFormat="false" ht="14.25" hidden="false" customHeight="false" outlineLevel="0" collapsed="false">
      <c r="A115" s="0" t="str">
        <f aca="false">Munka1!A121</f>
        <v>T/12/34567</v>
      </c>
      <c r="B115" s="0" t="str">
        <f aca="false">Munka1!G121</f>
        <v>NY61351</v>
      </c>
      <c r="C115" s="0" t="str">
        <f aca="false">Munka1!F121</f>
        <v>CNC9C2RBXJ</v>
      </c>
      <c r="D115" s="24" t="n">
        <v>44895</v>
      </c>
      <c r="E115" s="22" t="n">
        <f aca="false">Munka1!I121</f>
        <v>45040</v>
      </c>
      <c r="G115" s="22" t="n">
        <f aca="false">Munka1!K121</f>
        <v>0</v>
      </c>
    </row>
    <row r="116" customFormat="false" ht="14.25" hidden="false" customHeight="false" outlineLevel="0" collapsed="false">
      <c r="A116" s="0" t="str">
        <f aca="false">Munka1!A122</f>
        <v>T/12/34567</v>
      </c>
      <c r="B116" s="0" t="str">
        <f aca="false">Munka1!G122</f>
        <v>NY102866</v>
      </c>
      <c r="C116" s="0" t="str">
        <f aca="false">Munka1!F122</f>
        <v>VNHGG25335</v>
      </c>
      <c r="D116" s="24" t="n">
        <v>44895</v>
      </c>
      <c r="E116" s="22" t="n">
        <f aca="false">Munka1!I122</f>
        <v>163740</v>
      </c>
      <c r="G116" s="22" t="n">
        <f aca="false">Munka1!K122</f>
        <v>0</v>
      </c>
    </row>
    <row r="117" customFormat="false" ht="14.25" hidden="false" customHeight="false" outlineLevel="0" collapsed="false">
      <c r="A117" s="0" t="str">
        <f aca="false">Munka1!A123</f>
        <v>T/12/34567</v>
      </c>
      <c r="B117" s="0" t="str">
        <f aca="false">Munka1!G123</f>
        <v>NY61263</v>
      </c>
      <c r="C117" s="0" t="str">
        <f aca="false">Munka1!F123</f>
        <v>VNH3T03403</v>
      </c>
      <c r="D117" s="24" t="n">
        <v>44895</v>
      </c>
      <c r="E117" s="22" t="n">
        <f aca="false">Munka1!I123</f>
        <v>71860</v>
      </c>
      <c r="G117" s="22" t="n">
        <f aca="false">Munka1!K123</f>
        <v>0</v>
      </c>
    </row>
    <row r="118" customFormat="false" ht="14.25" hidden="false" customHeight="false" outlineLevel="0" collapsed="false">
      <c r="A118" s="0" t="str">
        <f aca="false">Munka1!A124</f>
        <v>T/12/34567</v>
      </c>
      <c r="B118" s="0" t="str">
        <f aca="false">Munka1!G124</f>
        <v>NY86920</v>
      </c>
      <c r="C118" s="0" t="str">
        <f aca="false">Munka1!F124</f>
        <v>VNC5939642</v>
      </c>
      <c r="D118" s="24" t="n">
        <v>44895</v>
      </c>
      <c r="E118" s="22" t="n">
        <f aca="false">Munka1!I124</f>
        <v>249790</v>
      </c>
      <c r="G118" s="22" t="n">
        <f aca="false">Munka1!K124</f>
        <v>0</v>
      </c>
    </row>
    <row r="119" customFormat="false" ht="14.25" hidden="false" customHeight="false" outlineLevel="0" collapsed="false">
      <c r="A119" s="0" t="str">
        <f aca="false">Munka1!A125</f>
        <v>T/12/34567</v>
      </c>
      <c r="B119" s="0" t="str">
        <f aca="false">Munka1!G125</f>
        <v>NY61354</v>
      </c>
      <c r="C119" s="0" t="str">
        <f aca="false">Munka1!F125</f>
        <v>CNC9C2RBXT</v>
      </c>
      <c r="D119" s="24" t="n">
        <v>44895</v>
      </c>
      <c r="E119" s="22" t="n">
        <f aca="false">Munka1!I125</f>
        <v>1970</v>
      </c>
      <c r="G119" s="22" t="n">
        <f aca="false">Munka1!K125</f>
        <v>0</v>
      </c>
    </row>
    <row r="120" customFormat="false" ht="14.25" hidden="false" customHeight="false" outlineLevel="0" collapsed="false">
      <c r="A120" s="0" t="str">
        <f aca="false">Munka1!A126</f>
        <v>T/12/34567</v>
      </c>
      <c r="B120" s="0" t="str">
        <f aca="false">Munka1!G126</f>
        <v>NY66492</v>
      </c>
      <c r="C120" s="0" t="str">
        <f aca="false">Munka1!F126</f>
        <v>V1S5Z16878</v>
      </c>
      <c r="D120" s="24" t="n">
        <v>44895</v>
      </c>
      <c r="E120" s="22" t="n">
        <f aca="false">Munka1!I126</f>
        <v>295430</v>
      </c>
      <c r="G120" s="22" t="n">
        <f aca="false">Munka1!K126</f>
        <v>0</v>
      </c>
    </row>
    <row r="121" customFormat="false" ht="14.25" hidden="false" customHeight="false" outlineLevel="0" collapsed="false">
      <c r="A121" s="0" t="str">
        <f aca="false">Munka1!A127</f>
        <v>T/12/34567</v>
      </c>
      <c r="B121" s="0" t="str">
        <f aca="false">Munka1!G127</f>
        <v>NY91235</v>
      </c>
      <c r="C121" s="0" t="str">
        <f aca="false">Munka1!F127</f>
        <v>PHKGB12657</v>
      </c>
      <c r="D121" s="24" t="n">
        <v>44895</v>
      </c>
      <c r="E121" s="22" t="n">
        <f aca="false">Munka1!I127</f>
        <v>104720</v>
      </c>
      <c r="G121" s="22" t="n">
        <f aca="false">Munka1!K127</f>
        <v>0</v>
      </c>
    </row>
    <row r="122" customFormat="false" ht="14.25" hidden="false" customHeight="false" outlineLevel="0" collapsed="false">
      <c r="A122" s="0" t="str">
        <f aca="false">Munka1!A128</f>
        <v>T/12/34567</v>
      </c>
      <c r="B122" s="0" t="str">
        <f aca="false">Munka1!G128</f>
        <v>NY92882</v>
      </c>
      <c r="C122" s="0" t="str">
        <f aca="false">Munka1!F128</f>
        <v>PHKGD30818</v>
      </c>
      <c r="D122" s="24" t="n">
        <v>44895</v>
      </c>
      <c r="E122" s="22" t="n">
        <f aca="false">Munka1!I128</f>
        <v>169800</v>
      </c>
      <c r="G122" s="22" t="n">
        <f aca="false">Munka1!K128</f>
        <v>0</v>
      </c>
    </row>
    <row r="123" customFormat="false" ht="14.25" hidden="false" customHeight="false" outlineLevel="0" collapsed="false">
      <c r="A123" s="0" t="str">
        <f aca="false">Munka1!A129</f>
        <v>T/12/34567</v>
      </c>
      <c r="B123" s="0" t="str">
        <f aca="false">Munka1!G129</f>
        <v>NY11488</v>
      </c>
      <c r="C123" s="0" t="str">
        <f aca="false">Munka1!F129</f>
        <v>CNHW68YM2B</v>
      </c>
      <c r="D123" s="24" t="n">
        <v>44895</v>
      </c>
      <c r="E123" s="22" t="n">
        <f aca="false">Munka1!I129</f>
        <v>199110</v>
      </c>
      <c r="G123" s="22" t="n">
        <f aca="false">Munka1!K129</f>
        <v>0</v>
      </c>
    </row>
    <row r="124" customFormat="false" ht="14.25" hidden="false" customHeight="false" outlineLevel="0" collapsed="false">
      <c r="A124" s="0" t="str">
        <f aca="false">Munka1!A130</f>
        <v>T/12/34567</v>
      </c>
      <c r="B124" s="0" t="str">
        <f aca="false">Munka1!G130</f>
        <v>NY54464</v>
      </c>
      <c r="C124" s="0" t="str">
        <f aca="false">Munka1!F130</f>
        <v>CNC1718661</v>
      </c>
      <c r="D124" s="24" t="n">
        <v>44895</v>
      </c>
      <c r="E124" s="22" t="n">
        <f aca="false">Munka1!I130</f>
        <v>230530</v>
      </c>
      <c r="G124" s="22" t="n">
        <f aca="false">Munka1!K130</f>
        <v>0</v>
      </c>
    </row>
    <row r="125" customFormat="false" ht="14.25" hidden="false" customHeight="false" outlineLevel="0" collapsed="false">
      <c r="A125" s="0" t="str">
        <f aca="false">Munka1!A131</f>
        <v>T/12/34567</v>
      </c>
      <c r="B125" s="0" t="str">
        <f aca="false">Munka1!G131</f>
        <v>NY59933</v>
      </c>
      <c r="C125" s="0" t="str">
        <f aca="false">Munka1!F131</f>
        <v>VNBQC6W0QB</v>
      </c>
      <c r="D125" s="24" t="n">
        <v>44895</v>
      </c>
      <c r="E125" s="22" t="n">
        <f aca="false">Munka1!I131</f>
        <v>101970</v>
      </c>
      <c r="G125" s="22" t="n">
        <f aca="false">Munka1!K131</f>
        <v>0</v>
      </c>
    </row>
    <row r="126" customFormat="false" ht="14.25" hidden="false" customHeight="false" outlineLevel="0" collapsed="false">
      <c r="A126" s="0" t="str">
        <f aca="false">Munka1!A132</f>
        <v>T/12/34567</v>
      </c>
      <c r="B126" s="0" t="str">
        <f aca="false">Munka1!G132</f>
        <v>NY59932</v>
      </c>
      <c r="C126" s="0" t="str">
        <f aca="false">Munka1!F132</f>
        <v>VNBQC6W0P8</v>
      </c>
      <c r="D126" s="24" t="n">
        <v>44895</v>
      </c>
      <c r="E126" s="22" t="n">
        <f aca="false">Munka1!I132</f>
        <v>45870</v>
      </c>
      <c r="G126" s="22" t="n">
        <f aca="false">Munka1!K132</f>
        <v>0</v>
      </c>
    </row>
    <row r="127" customFormat="false" ht="14.25" hidden="false" customHeight="false" outlineLevel="0" collapsed="false">
      <c r="A127" s="0" t="str">
        <f aca="false">Munka1!A133</f>
        <v>T/12/34567</v>
      </c>
      <c r="B127" s="0" t="str">
        <f aca="false">Munka1!G133</f>
        <v>NY83502</v>
      </c>
      <c r="C127" s="0" t="str">
        <f aca="false">Munka1!F133</f>
        <v>VNH6729264</v>
      </c>
      <c r="D127" s="24" t="n">
        <v>44895</v>
      </c>
      <c r="E127" s="22" t="n">
        <f aca="false">Munka1!I133</f>
        <v>251150</v>
      </c>
      <c r="G127" s="22" t="n">
        <f aca="false">Munka1!K133</f>
        <v>0</v>
      </c>
    </row>
    <row r="128" customFormat="false" ht="14.25" hidden="false" customHeight="false" outlineLevel="0" collapsed="false">
      <c r="A128" s="0" t="str">
        <f aca="false">Munka1!A134</f>
        <v>T/12/34567</v>
      </c>
      <c r="B128" s="0" t="str">
        <f aca="false">Munka1!G134</f>
        <v>NY104154</v>
      </c>
      <c r="C128" s="0" t="str">
        <f aca="false">Munka1!F134</f>
        <v>VNC3J15867</v>
      </c>
      <c r="D128" s="24" t="n">
        <v>44895</v>
      </c>
      <c r="E128" s="22" t="n">
        <f aca="false">Munka1!I134</f>
        <v>155090</v>
      </c>
      <c r="G128" s="22" t="n">
        <f aca="false">Munka1!K134</f>
        <v>0</v>
      </c>
    </row>
    <row r="129" customFormat="false" ht="14.25" hidden="false" customHeight="false" outlineLevel="0" collapsed="false">
      <c r="A129" s="0" t="str">
        <f aca="false">Munka1!A135</f>
        <v>T/12/34567</v>
      </c>
      <c r="B129" s="0" t="str">
        <f aca="false">Munka1!G135</f>
        <v>NY88062</v>
      </c>
      <c r="C129" s="0" t="str">
        <f aca="false">Munka1!F135</f>
        <v>PHKFG43178</v>
      </c>
      <c r="D129" s="24" t="n">
        <v>44895</v>
      </c>
      <c r="E129" s="22" t="n">
        <f aca="false">Munka1!I135</f>
        <v>302520</v>
      </c>
      <c r="G129" s="22" t="n">
        <f aca="false">Munka1!K135</f>
        <v>0</v>
      </c>
    </row>
    <row r="130" customFormat="false" ht="14.25" hidden="false" customHeight="false" outlineLevel="0" collapsed="false">
      <c r="A130" s="0" t="str">
        <f aca="false">Munka1!A136</f>
        <v>T/12/34567</v>
      </c>
      <c r="B130" s="0" t="str">
        <f aca="false">Munka1!G136</f>
        <v>NY11131</v>
      </c>
      <c r="C130" s="0" t="str">
        <f aca="false">Munka1!F136</f>
        <v>JPCN68JG04</v>
      </c>
      <c r="D130" s="24" t="n">
        <v>44895</v>
      </c>
      <c r="E130" s="22" t="n">
        <f aca="false">Munka1!I136</f>
        <v>1661960</v>
      </c>
      <c r="G130" s="22" t="n">
        <f aca="false">Munka1!K136</f>
        <v>0</v>
      </c>
    </row>
    <row r="131" customFormat="false" ht="14.25" hidden="false" customHeight="false" outlineLevel="0" collapsed="false">
      <c r="A131" s="0" t="str">
        <f aca="false">Munka1!A137</f>
        <v>T/12/34567</v>
      </c>
      <c r="B131" s="0" t="str">
        <f aca="false">Munka1!G137</f>
        <v>NY98122</v>
      </c>
      <c r="C131" s="0" t="str">
        <f aca="false">Munka1!F137</f>
        <v>VNHNN01978</v>
      </c>
      <c r="D131" s="24" t="n">
        <v>44895</v>
      </c>
      <c r="E131" s="22" t="n">
        <f aca="false">Munka1!I137</f>
        <v>140240</v>
      </c>
      <c r="G131" s="22" t="n">
        <f aca="false">Munka1!K137</f>
        <v>0</v>
      </c>
    </row>
    <row r="132" customFormat="false" ht="14.25" hidden="false" customHeight="false" outlineLevel="0" collapsed="false">
      <c r="A132" s="0" t="str">
        <f aca="false">Munka1!A138</f>
        <v>T/12/34567</v>
      </c>
      <c r="B132" s="0" t="str">
        <f aca="false">Munka1!G138</f>
        <v>NY11132</v>
      </c>
      <c r="C132" s="0" t="str">
        <f aca="false">Munka1!F138</f>
        <v>JPCN68JG06</v>
      </c>
      <c r="D132" s="24" t="n">
        <v>44895</v>
      </c>
      <c r="E132" s="22" t="n">
        <f aca="false">Munka1!I138</f>
        <v>1176390</v>
      </c>
      <c r="G132" s="22" t="n">
        <f aca="false">Munka1!K138</f>
        <v>0</v>
      </c>
    </row>
    <row r="133" customFormat="false" ht="14.25" hidden="false" customHeight="false" outlineLevel="0" collapsed="false">
      <c r="A133" s="0" t="str">
        <f aca="false">Munka1!A139</f>
        <v>T/12/34567</v>
      </c>
      <c r="B133" s="0" t="str">
        <f aca="false">Munka1!G139</f>
        <v>NY36189</v>
      </c>
      <c r="C133" s="0" t="str">
        <f aca="false">Munka1!F139</f>
        <v>CNCKK52885</v>
      </c>
      <c r="D133" s="24" t="n">
        <v>44895</v>
      </c>
      <c r="E133" s="22" t="n">
        <f aca="false">Munka1!I139</f>
        <v>105104</v>
      </c>
      <c r="G133" s="22" t="n">
        <f aca="false">Munka1!K139</f>
        <v>0</v>
      </c>
    </row>
    <row r="134" customFormat="false" ht="14.25" hidden="false" customHeight="false" outlineLevel="0" collapsed="false">
      <c r="A134" s="0" t="str">
        <f aca="false">Munka1!A140</f>
        <v>T/12/34567</v>
      </c>
      <c r="B134" s="0" t="str">
        <f aca="false">Munka1!G140</f>
        <v>NY36185</v>
      </c>
      <c r="C134" s="0" t="str">
        <f aca="false">Munka1!F140</f>
        <v>CNCKB415BF</v>
      </c>
      <c r="D134" s="24" t="n">
        <v>44895</v>
      </c>
      <c r="E134" s="22" t="n">
        <f aca="false">Munka1!I140</f>
        <v>81774</v>
      </c>
      <c r="G134" s="22" t="n">
        <f aca="false">Munka1!K140</f>
        <v>0</v>
      </c>
    </row>
    <row r="135" customFormat="false" ht="14.25" hidden="false" customHeight="false" outlineLevel="0" collapsed="false">
      <c r="A135" s="0" t="str">
        <f aca="false">Munka1!A141</f>
        <v>T/12/34567</v>
      </c>
      <c r="B135" s="0" t="str">
        <f aca="false">Munka1!G141</f>
        <v>NY84114</v>
      </c>
      <c r="C135" s="0" t="str">
        <f aca="false">Munka1!F141</f>
        <v>PHKGB11011</v>
      </c>
      <c r="D135" s="24" t="n">
        <v>44895</v>
      </c>
      <c r="E135" s="22" t="n">
        <f aca="false">Munka1!I141</f>
        <v>58007</v>
      </c>
      <c r="G135" s="22" t="n">
        <f aca="false">Munka1!K141</f>
        <v>0</v>
      </c>
    </row>
    <row r="136" customFormat="false" ht="14.25" hidden="false" customHeight="false" outlineLevel="0" collapsed="false">
      <c r="A136" s="0" t="str">
        <f aca="false">Munka1!A142</f>
        <v>T/12/34567</v>
      </c>
      <c r="B136" s="0" t="str">
        <f aca="false">Munka1!G142</f>
        <v>NY84072</v>
      </c>
      <c r="C136" s="0" t="str">
        <f aca="false">Munka1!F142</f>
        <v>VNH6731737</v>
      </c>
      <c r="D136" s="24" t="n">
        <v>44895</v>
      </c>
      <c r="E136" s="22" t="n">
        <f aca="false">Munka1!I142</f>
        <v>53316</v>
      </c>
      <c r="G136" s="22" t="n">
        <f aca="false">Munka1!K142</f>
        <v>0</v>
      </c>
    </row>
    <row r="137" customFormat="false" ht="14.25" hidden="false" customHeight="false" outlineLevel="0" collapsed="false">
      <c r="A137" s="0" t="str">
        <f aca="false">Munka1!A143</f>
        <v>T/12/34567</v>
      </c>
      <c r="B137" s="0" t="str">
        <f aca="false">Munka1!G143</f>
        <v>NY21260</v>
      </c>
      <c r="C137" s="0" t="str">
        <f aca="false">Munka1!F143</f>
        <v>CNK2P08226</v>
      </c>
      <c r="D137" s="24" t="n">
        <v>44895</v>
      </c>
      <c r="E137" s="22" t="n">
        <f aca="false">Munka1!I143</f>
        <v>336460</v>
      </c>
      <c r="G137" s="22" t="n">
        <f aca="false">Munka1!K143</f>
        <v>0</v>
      </c>
    </row>
    <row r="138" customFormat="false" ht="14.25" hidden="false" customHeight="false" outlineLevel="0" collapsed="false">
      <c r="A138" s="0" t="str">
        <f aca="false">Munka1!A144</f>
        <v>T/12/34567</v>
      </c>
      <c r="B138" s="0" t="str">
        <f aca="false">Munka1!G144</f>
        <v>NY21251</v>
      </c>
      <c r="C138" s="0" t="str">
        <f aca="false">Munka1!F144</f>
        <v>CNK2N05428</v>
      </c>
      <c r="D138" s="24" t="n">
        <v>44895</v>
      </c>
      <c r="E138" s="22" t="n">
        <f aca="false">Munka1!I144</f>
        <v>113931</v>
      </c>
      <c r="G138" s="22" t="n">
        <f aca="false">Munka1!K144</f>
        <v>0</v>
      </c>
    </row>
    <row r="139" customFormat="false" ht="14.25" hidden="false" customHeight="false" outlineLevel="0" collapsed="false">
      <c r="A139" s="0" t="str">
        <f aca="false">Munka1!A145</f>
        <v>T/12/34567</v>
      </c>
      <c r="B139" s="0" t="str">
        <f aca="false">Munka1!G145</f>
        <v>NY53157</v>
      </c>
      <c r="C139" s="0" t="str">
        <f aca="false">Munka1!F145</f>
        <v>CNFJG21325</v>
      </c>
      <c r="D139" s="24" t="n">
        <v>44895</v>
      </c>
      <c r="E139" s="22" t="n">
        <f aca="false">Munka1!I145</f>
        <v>153362</v>
      </c>
      <c r="G139" s="22" t="n">
        <f aca="false">Munka1!K145</f>
        <v>0</v>
      </c>
    </row>
    <row r="140" customFormat="false" ht="14.25" hidden="false" customHeight="false" outlineLevel="0" collapsed="false">
      <c r="A140" s="0" t="str">
        <f aca="false">Munka1!A146</f>
        <v>T/12/34567</v>
      </c>
      <c r="B140" s="0" t="str">
        <f aca="false">Munka1!G146</f>
        <v>NY21257</v>
      </c>
      <c r="C140" s="0" t="str">
        <f aca="false">Munka1!F146</f>
        <v>CNK2N05431</v>
      </c>
      <c r="D140" s="24" t="n">
        <v>44895</v>
      </c>
      <c r="E140" s="22" t="n">
        <f aca="false">Munka1!I146</f>
        <v>357100</v>
      </c>
      <c r="G140" s="22" t="n">
        <f aca="false">Munka1!K146</f>
        <v>0</v>
      </c>
    </row>
    <row r="141" customFormat="false" ht="14.25" hidden="false" customHeight="false" outlineLevel="0" collapsed="false">
      <c r="A141" s="0" t="str">
        <f aca="false">Munka1!A147</f>
        <v>T/12/34567</v>
      </c>
      <c r="B141" s="0" t="str">
        <f aca="false">Munka1!G147</f>
        <v>NY21248</v>
      </c>
      <c r="C141" s="0" t="str">
        <f aca="false">Munka1!F147</f>
        <v>CNK2N05423</v>
      </c>
      <c r="D141" s="24" t="n">
        <v>44895</v>
      </c>
      <c r="E141" s="22" t="n">
        <f aca="false">Munka1!I147</f>
        <v>268928</v>
      </c>
      <c r="G141" s="22" t="n">
        <f aca="false">Munka1!K147</f>
        <v>0</v>
      </c>
    </row>
    <row r="142" customFormat="false" ht="14.25" hidden="false" customHeight="false" outlineLevel="0" collapsed="false">
      <c r="A142" s="0" t="str">
        <f aca="false">Munka1!A148</f>
        <v>T/12/34567</v>
      </c>
      <c r="B142" s="0" t="str">
        <f aca="false">Munka1!G148</f>
        <v>NY43984</v>
      </c>
      <c r="C142" s="0" t="str">
        <f aca="false">Munka1!F148</f>
        <v>VNBQCD02WD</v>
      </c>
      <c r="D142" s="24" t="n">
        <v>44895</v>
      </c>
      <c r="E142" s="22" t="n">
        <f aca="false">Munka1!I148</f>
        <v>173256</v>
      </c>
      <c r="G142" s="22" t="n">
        <f aca="false">Munka1!K148</f>
        <v>0</v>
      </c>
    </row>
    <row r="143" customFormat="false" ht="14.25" hidden="false" customHeight="false" outlineLevel="0" collapsed="false">
      <c r="A143" s="0" t="str">
        <f aca="false">Munka1!A149</f>
        <v>T/12/34567</v>
      </c>
      <c r="B143" s="0" t="str">
        <f aca="false">Munka1!G149</f>
        <v>NY75300</v>
      </c>
      <c r="C143" s="0" t="str">
        <f aca="false">Munka1!F149</f>
        <v>CNCKH47045</v>
      </c>
      <c r="D143" s="24" t="n">
        <v>44895</v>
      </c>
      <c r="E143" s="22" t="n">
        <f aca="false">Munka1!I149</f>
        <v>120838</v>
      </c>
      <c r="G143" s="22" t="n">
        <f aca="false">Munka1!K149</f>
        <v>0</v>
      </c>
    </row>
    <row r="144" customFormat="false" ht="14.25" hidden="false" customHeight="false" outlineLevel="0" collapsed="false">
      <c r="A144" s="0" t="str">
        <f aca="false">Munka1!A150</f>
        <v>T/12/34567</v>
      </c>
      <c r="B144" s="0" t="str">
        <f aca="false">Munka1!G150</f>
        <v>NY36194</v>
      </c>
      <c r="C144" s="0" t="str">
        <f aca="false">Munka1!F150</f>
        <v>CNCKK52876</v>
      </c>
      <c r="D144" s="24" t="n">
        <v>44895</v>
      </c>
      <c r="E144" s="22" t="n">
        <f aca="false">Munka1!I150</f>
        <v>64865</v>
      </c>
      <c r="G144" s="22" t="n">
        <f aca="false">Munka1!K150</f>
        <v>0</v>
      </c>
    </row>
    <row r="145" customFormat="false" ht="14.25" hidden="false" customHeight="false" outlineLevel="0" collapsed="false">
      <c r="A145" s="0" t="str">
        <f aca="false">Munka1!A151</f>
        <v>T/12/34567</v>
      </c>
      <c r="B145" s="0" t="str">
        <f aca="false">Munka1!G151</f>
        <v>NY36188</v>
      </c>
      <c r="C145" s="0" t="str">
        <f aca="false">Munka1!F151</f>
        <v>CNCKK52775</v>
      </c>
      <c r="D145" s="24" t="n">
        <v>44895</v>
      </c>
      <c r="E145" s="22" t="n">
        <f aca="false">Munka1!I151</f>
        <v>34485</v>
      </c>
      <c r="G145" s="22" t="n">
        <f aca="false">Munka1!K151</f>
        <v>0</v>
      </c>
    </row>
    <row r="146" customFormat="false" ht="14.25" hidden="false" customHeight="false" outlineLevel="0" collapsed="false">
      <c r="A146" s="0" t="str">
        <f aca="false">Munka1!A152</f>
        <v>T/12/34567</v>
      </c>
      <c r="B146" s="0" t="str">
        <f aca="false">Munka1!G152</f>
        <v>NY40609</v>
      </c>
      <c r="C146" s="0" t="str">
        <f aca="false">Munka1!F152</f>
        <v>CNK1R46974</v>
      </c>
      <c r="D146" s="24" t="n">
        <v>44895</v>
      </c>
      <c r="E146" s="22" t="n">
        <f aca="false">Munka1!I152</f>
        <v>156398</v>
      </c>
      <c r="G146" s="22" t="n">
        <f aca="false">Munka1!K152</f>
        <v>0</v>
      </c>
    </row>
    <row r="147" customFormat="false" ht="14.25" hidden="false" customHeight="false" outlineLevel="0" collapsed="false">
      <c r="A147" s="0" t="str">
        <f aca="false">Munka1!A153</f>
        <v>T/12/34567</v>
      </c>
      <c r="B147" s="0" t="str">
        <f aca="false">Munka1!G153</f>
        <v>FM14163</v>
      </c>
      <c r="C147" s="0" t="str">
        <f aca="false">Munka1!F153</f>
        <v>KGL63650</v>
      </c>
      <c r="D147" s="24" t="n">
        <v>44895</v>
      </c>
      <c r="E147" s="22" t="n">
        <f aca="false">Munka1!I153</f>
        <v>856470</v>
      </c>
      <c r="G147" s="22" t="n">
        <f aca="false">Munka1!K153</f>
        <v>0</v>
      </c>
    </row>
    <row r="148" customFormat="false" ht="14.25" hidden="false" customHeight="false" outlineLevel="0" collapsed="false">
      <c r="A148" s="0" t="str">
        <f aca="false">Munka1!A154</f>
        <v>T/12/34567</v>
      </c>
      <c r="B148" s="0" t="str">
        <f aca="false">Munka1!G154</f>
        <v>NY21262</v>
      </c>
      <c r="C148" s="0" t="str">
        <f aca="false">Munka1!F154</f>
        <v>CNK2P04876</v>
      </c>
      <c r="D148" s="24" t="n">
        <v>44895</v>
      </c>
      <c r="E148" s="22" t="n">
        <f aca="false">Munka1!I154</f>
        <v>302789</v>
      </c>
      <c r="G148" s="22" t="n">
        <f aca="false">Munka1!K154</f>
        <v>0</v>
      </c>
    </row>
    <row r="149" customFormat="false" ht="14.25" hidden="false" customHeight="false" outlineLevel="0" collapsed="false">
      <c r="A149" s="0" t="str">
        <f aca="false">Munka1!A155</f>
        <v>T/12/34567</v>
      </c>
      <c r="B149" s="0" t="str">
        <f aca="false">Munka1!G155</f>
        <v>NY21258</v>
      </c>
      <c r="C149" s="0" t="str">
        <f aca="false">Munka1!F155</f>
        <v>CNK2P08225</v>
      </c>
      <c r="D149" s="24" t="n">
        <v>44895</v>
      </c>
      <c r="E149" s="22" t="n">
        <f aca="false">Munka1!I155</f>
        <v>121014</v>
      </c>
      <c r="G149" s="22" t="n">
        <f aca="false">Munka1!K155</f>
        <v>0</v>
      </c>
    </row>
    <row r="150" customFormat="false" ht="14.25" hidden="false" customHeight="false" outlineLevel="0" collapsed="false">
      <c r="A150" s="0" t="str">
        <f aca="false">Munka1!A156</f>
        <v>T/12/34567</v>
      </c>
      <c r="B150" s="0" t="str">
        <f aca="false">Munka1!G156</f>
        <v>NY86973</v>
      </c>
      <c r="C150" s="0" t="str">
        <f aca="false">Munka1!F156</f>
        <v>VNH6G27652</v>
      </c>
      <c r="D150" s="24" t="n">
        <v>44895</v>
      </c>
      <c r="E150" s="22" t="n">
        <f aca="false">Munka1!I156</f>
        <v>66370</v>
      </c>
      <c r="G150" s="22" t="n">
        <f aca="false">Munka1!K156</f>
        <v>0</v>
      </c>
    </row>
    <row r="151" customFormat="false" ht="14.25" hidden="false" customHeight="false" outlineLevel="0" collapsed="false">
      <c r="A151" s="0" t="str">
        <f aca="false">Munka1!A157</f>
        <v>T/12/34567</v>
      </c>
      <c r="B151" s="0" t="str">
        <f aca="false">Munka1!G157</f>
        <v>NY21259</v>
      </c>
      <c r="C151" s="0" t="str">
        <f aca="false">Munka1!F157</f>
        <v>CNK2N05425</v>
      </c>
      <c r="D151" s="24" t="n">
        <v>44895</v>
      </c>
      <c r="E151" s="22" t="n">
        <f aca="false">Munka1!I157</f>
        <v>401470</v>
      </c>
      <c r="G151" s="22" t="n">
        <f aca="false">Munka1!K157</f>
        <v>0</v>
      </c>
    </row>
    <row r="152" customFormat="false" ht="14.25" hidden="false" customHeight="false" outlineLevel="0" collapsed="false">
      <c r="A152" s="0" t="str">
        <f aca="false">Munka1!A158</f>
        <v>T/12/34567</v>
      </c>
      <c r="B152" s="0" t="str">
        <f aca="false">Munka1!G158</f>
        <v>NY75301</v>
      </c>
      <c r="C152" s="0" t="str">
        <f aca="false">Munka1!F158</f>
        <v>CNC1845002</v>
      </c>
      <c r="D152" s="24" t="n">
        <v>44895</v>
      </c>
      <c r="E152" s="22" t="n">
        <f aca="false">Munka1!I158</f>
        <v>69713</v>
      </c>
      <c r="G152" s="22" t="n">
        <f aca="false">Munka1!K158</f>
        <v>0</v>
      </c>
    </row>
    <row r="153" customFormat="false" ht="14.25" hidden="false" customHeight="false" outlineLevel="0" collapsed="false">
      <c r="A153" s="0" t="str">
        <f aca="false">Munka1!A159</f>
        <v>T/12/34567</v>
      </c>
      <c r="B153" s="0" t="str">
        <f aca="false">Munka1!G159</f>
        <v>NY102404</v>
      </c>
      <c r="C153" s="0" t="str">
        <f aca="false">Munka1!F159</f>
        <v>PHKGC44734</v>
      </c>
      <c r="D153" s="24" t="n">
        <v>44895</v>
      </c>
      <c r="E153" s="22" t="n">
        <f aca="false">Munka1!I159</f>
        <v>13897</v>
      </c>
      <c r="G153" s="22" t="n">
        <f aca="false">Munka1!K159</f>
        <v>0</v>
      </c>
    </row>
    <row r="154" customFormat="false" ht="14.25" hidden="false" customHeight="false" outlineLevel="0" collapsed="false">
      <c r="A154" s="0" t="str">
        <f aca="false">Munka1!A160</f>
        <v>T/12/34567</v>
      </c>
      <c r="B154" s="0" t="str">
        <f aca="false">Munka1!G160</f>
        <v>NY21253</v>
      </c>
      <c r="C154" s="0" t="str">
        <f aca="false">Munka1!F160</f>
        <v>CNK2P08222</v>
      </c>
      <c r="D154" s="24" t="n">
        <v>44895</v>
      </c>
      <c r="E154" s="22" t="n">
        <f aca="false">Munka1!I160</f>
        <v>303182</v>
      </c>
      <c r="G154" s="22" t="n">
        <f aca="false">Munka1!K160</f>
        <v>0</v>
      </c>
    </row>
    <row r="155" customFormat="false" ht="14.25" hidden="false" customHeight="false" outlineLevel="0" collapsed="false">
      <c r="A155" s="0" t="str">
        <f aca="false">Munka1!A161</f>
        <v>T/12/34567</v>
      </c>
      <c r="B155" s="0" t="str">
        <f aca="false">Munka1!G161</f>
        <v>NY21252</v>
      </c>
      <c r="C155" s="0" t="str">
        <f aca="false">Munka1!F161</f>
        <v>CNK2P08224</v>
      </c>
      <c r="D155" s="24" t="n">
        <v>44895</v>
      </c>
      <c r="E155" s="22" t="n">
        <f aca="false">Munka1!I161</f>
        <v>503506</v>
      </c>
      <c r="G155" s="22" t="n">
        <f aca="false">Munka1!K161</f>
        <v>0</v>
      </c>
    </row>
    <row r="156" customFormat="false" ht="14.25" hidden="false" customHeight="false" outlineLevel="0" collapsed="false">
      <c r="A156" s="0" t="str">
        <f aca="false">Munka1!A162</f>
        <v>T/12/34567</v>
      </c>
      <c r="B156" s="0" t="str">
        <f aca="false">Munka1!G162</f>
        <v>NY21247</v>
      </c>
      <c r="C156" s="0" t="str">
        <f aca="false">Munka1!F162</f>
        <v>CNK2P08228</v>
      </c>
      <c r="D156" s="24" t="n">
        <v>44895</v>
      </c>
      <c r="E156" s="22" t="n">
        <f aca="false">Munka1!I162</f>
        <v>392081</v>
      </c>
      <c r="G156" s="22" t="n">
        <f aca="false">Munka1!K162</f>
        <v>0</v>
      </c>
    </row>
    <row r="157" customFormat="false" ht="14.25" hidden="false" customHeight="false" outlineLevel="0" collapsed="false">
      <c r="A157" s="0" t="str">
        <f aca="false">Munka1!A163</f>
        <v>T/12/34567</v>
      </c>
      <c r="B157" s="0" t="str">
        <f aca="false">Munka1!G163</f>
        <v>NY91923</v>
      </c>
      <c r="C157" s="0" t="str">
        <f aca="false">Munka1!F163</f>
        <v>PHCPG15192</v>
      </c>
      <c r="D157" s="24" t="n">
        <v>44895</v>
      </c>
      <c r="E157" s="22" t="n">
        <f aca="false">Munka1!I163</f>
        <v>35060</v>
      </c>
      <c r="G157" s="22" t="n">
        <f aca="false">Munka1!K163</f>
        <v>0</v>
      </c>
    </row>
    <row r="158" customFormat="false" ht="14.25" hidden="false" customHeight="false" outlineLevel="0" collapsed="false">
      <c r="A158" s="0" t="str">
        <f aca="false">Munka1!A164</f>
        <v>T/12/34567</v>
      </c>
      <c r="B158" s="0" t="str">
        <f aca="false">Munka1!G164</f>
        <v>NY88411</v>
      </c>
      <c r="C158" s="0" t="str">
        <f aca="false">Munka1!F164</f>
        <v>PHKGF28913</v>
      </c>
      <c r="D158" s="24" t="n">
        <v>44895</v>
      </c>
      <c r="E158" s="22" t="n">
        <f aca="false">Munka1!I164</f>
        <v>91934</v>
      </c>
      <c r="G158" s="22" t="n">
        <f aca="false">Munka1!K164</f>
        <v>0</v>
      </c>
    </row>
    <row r="159" customFormat="false" ht="14.25" hidden="false" customHeight="false" outlineLevel="0" collapsed="false">
      <c r="A159" s="0" t="str">
        <f aca="false">Munka1!A165</f>
        <v>T/12/34567</v>
      </c>
      <c r="B159" s="0" t="str">
        <f aca="false">Munka1!G165</f>
        <v>FM76667</v>
      </c>
      <c r="C159" s="0" t="str">
        <f aca="false">Munka1!F165</f>
        <v>G185J900228</v>
      </c>
      <c r="D159" s="24" t="n">
        <v>44895</v>
      </c>
      <c r="E159" s="22" t="n">
        <f aca="false">Munka1!I165</f>
        <v>699381</v>
      </c>
      <c r="G159" s="22" t="n">
        <f aca="false">Munka1!K165</f>
        <v>0</v>
      </c>
    </row>
    <row r="160" customFormat="false" ht="14.25" hidden="false" customHeight="false" outlineLevel="0" collapsed="false">
      <c r="A160" s="0" t="str">
        <f aca="false">Munka1!A166</f>
        <v>T/12/34567</v>
      </c>
      <c r="B160" s="0" t="str">
        <f aca="false">Munka1!G166</f>
        <v>NY54613</v>
      </c>
      <c r="C160" s="0" t="str">
        <f aca="false">Munka1!F166</f>
        <v>CNCK721222</v>
      </c>
      <c r="D160" s="24" t="n">
        <v>44895</v>
      </c>
      <c r="E160" s="22" t="n">
        <f aca="false">Munka1!I166</f>
        <v>29604</v>
      </c>
      <c r="G160" s="22" t="n">
        <f aca="false">Munka1!K166</f>
        <v>0</v>
      </c>
    </row>
    <row r="161" customFormat="false" ht="14.25" hidden="false" customHeight="false" outlineLevel="0" collapsed="false">
      <c r="A161" s="0" t="str">
        <f aca="false">Munka1!A167</f>
        <v>T/12/34567</v>
      </c>
      <c r="B161" s="0" t="str">
        <f aca="false">Munka1!G167</f>
        <v>NY100397</v>
      </c>
      <c r="C161" s="0" t="str">
        <f aca="false">Munka1!F167</f>
        <v>PHKGC46125</v>
      </c>
      <c r="D161" s="24" t="n">
        <v>44895</v>
      </c>
      <c r="E161" s="22" t="n">
        <f aca="false">Munka1!I167</f>
        <v>162448</v>
      </c>
      <c r="G161" s="22" t="n">
        <f aca="false">Munka1!K167</f>
        <v>0</v>
      </c>
    </row>
    <row r="162" customFormat="false" ht="14.25" hidden="false" customHeight="false" outlineLevel="0" collapsed="false">
      <c r="A162" s="0" t="str">
        <f aca="false">Munka1!A168</f>
        <v>T/12/34567</v>
      </c>
      <c r="B162" s="0" t="str">
        <f aca="false">Munka1!G168</f>
        <v>NY71462</v>
      </c>
      <c r="C162" s="0" t="str">
        <f aca="false">Munka1!F168</f>
        <v>V1S6433268</v>
      </c>
      <c r="D162" s="24" t="n">
        <v>44895</v>
      </c>
      <c r="E162" s="22" t="n">
        <f aca="false">Munka1!I168</f>
        <v>116557</v>
      </c>
      <c r="G162" s="22" t="n">
        <f aca="false">Munka1!K168</f>
        <v>0</v>
      </c>
    </row>
    <row r="163" customFormat="false" ht="14.25" hidden="false" customHeight="false" outlineLevel="0" collapsed="false">
      <c r="A163" s="0" t="str">
        <f aca="false">Munka1!A169</f>
        <v>T/12/34567</v>
      </c>
      <c r="B163" s="0" t="str">
        <f aca="false">Munka1!G169</f>
        <v>NY93619</v>
      </c>
      <c r="C163" s="0" t="str">
        <f aca="false">Munka1!F169</f>
        <v>PHKGG41130</v>
      </c>
      <c r="D163" s="24" t="n">
        <v>44895</v>
      </c>
      <c r="E163" s="22" t="n">
        <f aca="false">Munka1!I169</f>
        <v>68527</v>
      </c>
      <c r="G163" s="22" t="n">
        <f aca="false">Munka1!K169</f>
        <v>0</v>
      </c>
    </row>
    <row r="164" customFormat="false" ht="14.25" hidden="false" customHeight="false" outlineLevel="0" collapsed="false">
      <c r="A164" s="0" t="str">
        <f aca="false">Munka1!A170</f>
        <v>T/12/34567</v>
      </c>
      <c r="B164" s="0" t="str">
        <f aca="false">Munka1!G170</f>
        <v>NY21470</v>
      </c>
      <c r="C164" s="0" t="str">
        <f aca="false">Munka1!F170</f>
        <v>CNK1R27339</v>
      </c>
      <c r="D164" s="24" t="n">
        <v>44895</v>
      </c>
      <c r="E164" s="22" t="n">
        <f aca="false">Munka1!I170</f>
        <v>340306</v>
      </c>
      <c r="G164" s="22" t="n">
        <f aca="false">Munka1!K170</f>
        <v>0</v>
      </c>
    </row>
    <row r="165" customFormat="false" ht="14.25" hidden="false" customHeight="false" outlineLevel="0" collapsed="false">
      <c r="A165" s="0" t="str">
        <f aca="false">Munka1!A171</f>
        <v>T/12/34567</v>
      </c>
      <c r="B165" s="0" t="str">
        <f aca="false">Munka1!G171</f>
        <v>NY11345</v>
      </c>
      <c r="C165" s="0" t="str">
        <f aca="false">Munka1!F171</f>
        <v>CNHW68YM3C</v>
      </c>
      <c r="D165" s="24" t="n">
        <v>44895</v>
      </c>
      <c r="E165" s="22" t="n">
        <f aca="false">Munka1!I171</f>
        <v>525354</v>
      </c>
      <c r="G165" s="22" t="n">
        <f aca="false">Munka1!K171</f>
        <v>0</v>
      </c>
    </row>
    <row r="166" customFormat="false" ht="14.25" hidden="false" customHeight="false" outlineLevel="0" collapsed="false">
      <c r="A166" s="0" t="str">
        <f aca="false">Munka1!A172</f>
        <v>T/12/34567</v>
      </c>
      <c r="B166" s="0" t="str">
        <f aca="false">Munka1!G172</f>
        <v>NY11349</v>
      </c>
      <c r="C166" s="0" t="str">
        <f aca="false">Munka1!F172</f>
        <v>CNHW68YM1R</v>
      </c>
      <c r="D166" s="24" t="n">
        <v>44895</v>
      </c>
      <c r="E166" s="22" t="n">
        <f aca="false">Munka1!I172</f>
        <v>98370</v>
      </c>
      <c r="G166" s="22" t="n">
        <f aca="false">Munka1!K172</f>
        <v>0</v>
      </c>
    </row>
    <row r="167" customFormat="false" ht="14.25" hidden="false" customHeight="false" outlineLevel="0" collapsed="false">
      <c r="A167" s="0" t="str">
        <f aca="false">Munka1!A173</f>
        <v>T/12/34567</v>
      </c>
      <c r="B167" s="0" t="str">
        <f aca="false">Munka1!G173</f>
        <v>NY21475</v>
      </c>
      <c r="C167" s="0" t="str">
        <f aca="false">Munka1!F173</f>
        <v>CNK2P06413</v>
      </c>
      <c r="D167" s="24" t="n">
        <v>44895</v>
      </c>
      <c r="E167" s="22" t="n">
        <f aca="false">Munka1!I173</f>
        <v>83830</v>
      </c>
      <c r="G167" s="22" t="n">
        <f aca="false">Munka1!K173</f>
        <v>0</v>
      </c>
    </row>
    <row r="168" customFormat="false" ht="14.25" hidden="false" customHeight="false" outlineLevel="0" collapsed="false">
      <c r="A168" s="0" t="str">
        <f aca="false">Munka1!A174</f>
        <v>T/12/34567</v>
      </c>
      <c r="B168" s="0" t="str">
        <f aca="false">Munka1!G174</f>
        <v>NY21472</v>
      </c>
      <c r="C168" s="0" t="str">
        <f aca="false">Munka1!F174</f>
        <v>CNK1S30261</v>
      </c>
      <c r="D168" s="24" t="n">
        <v>44895</v>
      </c>
      <c r="E168" s="22" t="n">
        <f aca="false">Munka1!I174</f>
        <v>147885</v>
      </c>
      <c r="G168" s="22" t="n">
        <f aca="false">Munka1!K174</f>
        <v>0</v>
      </c>
    </row>
    <row r="169" customFormat="false" ht="14.25" hidden="false" customHeight="false" outlineLevel="0" collapsed="false">
      <c r="A169" s="0" t="str">
        <f aca="false">Munka1!A175</f>
        <v>T/12/34567</v>
      </c>
      <c r="B169" s="0" t="str">
        <f aca="false">Munka1!G175</f>
        <v>NY11342</v>
      </c>
      <c r="C169" s="0" t="str">
        <f aca="false">Munka1!F175</f>
        <v>CNHW64SKJ2</v>
      </c>
      <c r="D169" s="24" t="n">
        <v>44895</v>
      </c>
      <c r="E169" s="22" t="n">
        <f aca="false">Munka1!I175</f>
        <v>152405</v>
      </c>
      <c r="G169" s="22" t="n">
        <f aca="false">Munka1!K175</f>
        <v>0</v>
      </c>
    </row>
    <row r="170" customFormat="false" ht="14.25" hidden="false" customHeight="false" outlineLevel="0" collapsed="false">
      <c r="A170" s="0" t="str">
        <f aca="false">Munka1!A176</f>
        <v>T/12/34567</v>
      </c>
      <c r="B170" s="0" t="str">
        <f aca="false">Munka1!G176</f>
        <v>NY21467</v>
      </c>
      <c r="C170" s="0" t="str">
        <f aca="false">Munka1!F176</f>
        <v>CNK2N08207</v>
      </c>
      <c r="D170" s="24" t="n">
        <v>44895</v>
      </c>
      <c r="E170" s="22" t="n">
        <f aca="false">Munka1!I176</f>
        <v>600564</v>
      </c>
      <c r="G170" s="22" t="n">
        <f aca="false">Munka1!K176</f>
        <v>0</v>
      </c>
    </row>
    <row r="171" customFormat="false" ht="14.25" hidden="false" customHeight="false" outlineLevel="0" collapsed="false">
      <c r="A171" s="0" t="str">
        <f aca="false">Munka1!A177</f>
        <v>T/12/34567</v>
      </c>
      <c r="B171" s="0" t="str">
        <f aca="false">Munka1!G177</f>
        <v>NY21473</v>
      </c>
      <c r="C171" s="0" t="str">
        <f aca="false">Munka1!F177</f>
        <v>CNK1S30290</v>
      </c>
      <c r="D171" s="24" t="n">
        <v>44895</v>
      </c>
      <c r="E171" s="22" t="n">
        <f aca="false">Munka1!I177</f>
        <v>172015</v>
      </c>
      <c r="G171" s="22" t="n">
        <f aca="false">Munka1!K177</f>
        <v>0</v>
      </c>
    </row>
    <row r="172" customFormat="false" ht="14.25" hidden="false" customHeight="false" outlineLevel="0" collapsed="false">
      <c r="A172" s="0" t="str">
        <f aca="false">Munka1!A178</f>
        <v>T/12/34567</v>
      </c>
      <c r="B172" s="0" t="str">
        <f aca="false">Munka1!G178</f>
        <v>NY11351</v>
      </c>
      <c r="C172" s="0" t="str">
        <f aca="false">Munka1!F178</f>
        <v>CNHW68YM4Z</v>
      </c>
      <c r="D172" s="24" t="n">
        <v>44895</v>
      </c>
      <c r="E172" s="22" t="n">
        <f aca="false">Munka1!I178</f>
        <v>156649</v>
      </c>
      <c r="G172" s="22" t="n">
        <f aca="false">Munka1!K178</f>
        <v>0</v>
      </c>
    </row>
    <row r="173" customFormat="false" ht="14.25" hidden="false" customHeight="false" outlineLevel="0" collapsed="false">
      <c r="A173" s="0" t="str">
        <f aca="false">Munka1!A179</f>
        <v>T/12/34567</v>
      </c>
      <c r="B173" s="0" t="str">
        <f aca="false">Munka1!G179</f>
        <v>NY21476</v>
      </c>
      <c r="C173" s="0" t="str">
        <f aca="false">Munka1!F179</f>
        <v>CNK2N13940</v>
      </c>
      <c r="D173" s="24" t="n">
        <v>44895</v>
      </c>
      <c r="E173" s="22" t="n">
        <f aca="false">Munka1!I179</f>
        <v>251343</v>
      </c>
      <c r="G173" s="22" t="n">
        <f aca="false">Munka1!K179</f>
        <v>0</v>
      </c>
    </row>
    <row r="174" customFormat="false" ht="14.25" hidden="false" customHeight="false" outlineLevel="0" collapsed="false">
      <c r="A174" s="0" t="str">
        <f aca="false">Munka1!A180</f>
        <v>T/12/34567</v>
      </c>
      <c r="B174" s="0" t="str">
        <f aca="false">Munka1!G180</f>
        <v>NY11337</v>
      </c>
      <c r="C174" s="0" t="str">
        <f aca="false">Munka1!F180</f>
        <v>CNRW66D1G1</v>
      </c>
      <c r="D174" s="24" t="n">
        <v>44895</v>
      </c>
      <c r="E174" s="22" t="n">
        <f aca="false">Munka1!I180</f>
        <v>80918</v>
      </c>
      <c r="G174" s="22" t="n">
        <f aca="false">Munka1!K180</f>
        <v>0</v>
      </c>
    </row>
    <row r="175" customFormat="false" ht="14.25" hidden="false" customHeight="false" outlineLevel="0" collapsed="false">
      <c r="A175" s="0" t="str">
        <f aca="false">Munka1!A181</f>
        <v>T/12/34567</v>
      </c>
      <c r="B175" s="0" t="str">
        <f aca="false">Munka1!G181</f>
        <v>NY11343</v>
      </c>
      <c r="C175" s="0" t="str">
        <f aca="false">Munka1!F181</f>
        <v>CNRW66D1GN</v>
      </c>
      <c r="D175" s="24" t="n">
        <v>44895</v>
      </c>
      <c r="E175" s="22" t="n">
        <f aca="false">Munka1!I181</f>
        <v>121814</v>
      </c>
      <c r="G175" s="22" t="n">
        <f aca="false">Munka1!K181</f>
        <v>0</v>
      </c>
    </row>
    <row r="176" customFormat="false" ht="14.25" hidden="false" customHeight="false" outlineLevel="0" collapsed="false">
      <c r="A176" s="0" t="str">
        <f aca="false">Munka1!A182</f>
        <v>T/12/34567</v>
      </c>
      <c r="B176" s="0" t="str">
        <f aca="false">Munka1!G182</f>
        <v>NY11350</v>
      </c>
      <c r="C176" s="0" t="str">
        <f aca="false">Munka1!F182</f>
        <v>CNHW68YM2F</v>
      </c>
      <c r="D176" s="24" t="n">
        <v>44895</v>
      </c>
      <c r="E176" s="22" t="n">
        <f aca="false">Munka1!I182</f>
        <v>188642</v>
      </c>
      <c r="G176" s="22" t="n">
        <f aca="false">Munka1!K182</f>
        <v>0</v>
      </c>
    </row>
    <row r="177" customFormat="false" ht="14.25" hidden="false" customHeight="false" outlineLevel="0" collapsed="false">
      <c r="A177" s="0" t="str">
        <f aca="false">Munka1!A183</f>
        <v>T/12/34567</v>
      </c>
      <c r="B177" s="0" t="str">
        <f aca="false">Munka1!G183</f>
        <v>NY11341</v>
      </c>
      <c r="C177" s="0" t="str">
        <f aca="false">Munka1!F183</f>
        <v>CNHW64SKGT</v>
      </c>
      <c r="D177" s="24" t="n">
        <v>44895</v>
      </c>
      <c r="E177" s="22" t="n">
        <f aca="false">Munka1!I183</f>
        <v>77399</v>
      </c>
      <c r="G177" s="22" t="n">
        <f aca="false">Munka1!K183</f>
        <v>0</v>
      </c>
    </row>
    <row r="178" customFormat="false" ht="14.25" hidden="false" customHeight="false" outlineLevel="0" collapsed="false">
      <c r="A178" s="0" t="str">
        <f aca="false">Munka1!A184</f>
        <v>T/12/34567</v>
      </c>
      <c r="B178" s="0" t="str">
        <f aca="false">Munka1!G184</f>
        <v>NY21468</v>
      </c>
      <c r="C178" s="0" t="str">
        <f aca="false">Munka1!F184</f>
        <v>CNK2N08202</v>
      </c>
      <c r="D178" s="24" t="n">
        <v>44895</v>
      </c>
      <c r="E178" s="22" t="n">
        <f aca="false">Munka1!I184</f>
        <v>178410</v>
      </c>
      <c r="G178" s="22" t="n">
        <f aca="false">Munka1!K184</f>
        <v>0</v>
      </c>
    </row>
    <row r="179" customFormat="false" ht="14.25" hidden="false" customHeight="false" outlineLevel="0" collapsed="false">
      <c r="A179" s="0" t="str">
        <f aca="false">Munka1!A185</f>
        <v>T/12/34567</v>
      </c>
      <c r="B179" s="0" t="str">
        <f aca="false">Munka1!G185</f>
        <v>NY21162</v>
      </c>
      <c r="C179" s="0" t="str">
        <f aca="false">Munka1!F185</f>
        <v>CNBW78Z7K5</v>
      </c>
      <c r="D179" s="24" t="n">
        <v>44895</v>
      </c>
      <c r="E179" s="22" t="n">
        <f aca="false">Munka1!I185</f>
        <v>113566</v>
      </c>
      <c r="G179" s="22" t="n">
        <f aca="false">Munka1!K185</f>
        <v>0</v>
      </c>
    </row>
    <row r="180" customFormat="false" ht="14.25" hidden="false" customHeight="false" outlineLevel="0" collapsed="false">
      <c r="A180" s="0" t="str">
        <f aca="false">Munka1!A186</f>
        <v>T/12/34567</v>
      </c>
      <c r="B180" s="0" t="str">
        <f aca="false">Munka1!G186</f>
        <v>NY92310</v>
      </c>
      <c r="C180" s="0" t="str">
        <f aca="false">Munka1!F186</f>
        <v>PHCPG11083</v>
      </c>
      <c r="D180" s="24" t="n">
        <v>44895</v>
      </c>
      <c r="E180" s="22" t="n">
        <f aca="false">Munka1!I186</f>
        <v>41893</v>
      </c>
      <c r="G180" s="22" t="n">
        <f aca="false">Munka1!K186</f>
        <v>0</v>
      </c>
    </row>
    <row r="181" customFormat="false" ht="14.25" hidden="false" customHeight="false" outlineLevel="0" collapsed="false">
      <c r="A181" s="0" t="str">
        <f aca="false">Munka1!A187</f>
        <v>T/12/34567</v>
      </c>
      <c r="B181" s="0" t="str">
        <f aca="false">Munka1!G187</f>
        <v>NY21471</v>
      </c>
      <c r="C181" s="0" t="str">
        <f aca="false">Munka1!F187</f>
        <v>CNK2N08212</v>
      </c>
      <c r="D181" s="24" t="n">
        <v>44895</v>
      </c>
      <c r="E181" s="22" t="n">
        <f aca="false">Munka1!I187</f>
        <v>270090</v>
      </c>
      <c r="G181" s="22" t="n">
        <f aca="false">Munka1!K187</f>
        <v>0</v>
      </c>
    </row>
    <row r="182" customFormat="false" ht="14.25" hidden="false" customHeight="false" outlineLevel="0" collapsed="false">
      <c r="A182" s="0" t="str">
        <f aca="false">Munka1!A188</f>
        <v>T/12/34567</v>
      </c>
      <c r="B182" s="0" t="str">
        <f aca="false">Munka1!G188</f>
        <v>NY37833</v>
      </c>
      <c r="C182" s="0" t="str">
        <f aca="false">Munka1!F188</f>
        <v>CNCD196128</v>
      </c>
      <c r="D182" s="24" t="n">
        <v>44895</v>
      </c>
      <c r="E182" s="22" t="n">
        <f aca="false">Munka1!I188</f>
        <v>11429</v>
      </c>
      <c r="G182" s="22" t="n">
        <f aca="false">Munka1!K188</f>
        <v>0</v>
      </c>
    </row>
    <row r="183" customFormat="false" ht="14.25" hidden="false" customHeight="false" outlineLevel="0" collapsed="false">
      <c r="A183" s="0" t="str">
        <f aca="false">Munka1!A189</f>
        <v>T/12/34567</v>
      </c>
      <c r="B183" s="0" t="str">
        <f aca="false">Munka1!G189</f>
        <v>NY88030</v>
      </c>
      <c r="C183" s="0" t="str">
        <f aca="false">Munka1!F189</f>
        <v>PHKFG43077</v>
      </c>
      <c r="D183" s="24" t="n">
        <v>44895</v>
      </c>
      <c r="E183" s="22" t="n">
        <f aca="false">Munka1!I189</f>
        <v>74871</v>
      </c>
      <c r="G183" s="22" t="n">
        <f aca="false">Munka1!K189</f>
        <v>0</v>
      </c>
    </row>
    <row r="184" customFormat="false" ht="14.25" hidden="false" customHeight="false" outlineLevel="0" collapsed="false">
      <c r="A184" s="0" t="str">
        <f aca="false">Munka1!A190</f>
        <v>T/12/34567</v>
      </c>
      <c r="B184" s="0" t="str">
        <f aca="false">Munka1!G190</f>
        <v>NY37831</v>
      </c>
      <c r="C184" s="0" t="str">
        <f aca="false">Munka1!F190</f>
        <v>CNRW66D1GC</v>
      </c>
      <c r="D184" s="24" t="n">
        <v>44895</v>
      </c>
      <c r="E184" s="22" t="n">
        <f aca="false">Munka1!I190</f>
        <v>119725</v>
      </c>
      <c r="G184" s="22" t="n">
        <f aca="false">Munka1!K190</f>
        <v>0</v>
      </c>
    </row>
    <row r="185" customFormat="false" ht="14.25" hidden="false" customHeight="false" outlineLevel="0" collapsed="false">
      <c r="A185" s="0" t="str">
        <f aca="false">Munka1!A191</f>
        <v>T/12/34567</v>
      </c>
      <c r="B185" s="0" t="str">
        <f aca="false">Munka1!G191</f>
        <v>NY11347</v>
      </c>
      <c r="C185" s="0" t="str">
        <f aca="false">Munka1!F191</f>
        <v>CNHW68YM1W</v>
      </c>
      <c r="D185" s="24" t="n">
        <v>44895</v>
      </c>
      <c r="E185" s="22" t="n">
        <f aca="false">Munka1!I191</f>
        <v>210658</v>
      </c>
      <c r="G185" s="22" t="n">
        <f aca="false">Munka1!K191</f>
        <v>0</v>
      </c>
    </row>
    <row r="186" customFormat="false" ht="14.25" hidden="false" customHeight="false" outlineLevel="0" collapsed="false">
      <c r="A186" s="0" t="str">
        <f aca="false">Munka1!A192</f>
        <v>T/12/34567</v>
      </c>
      <c r="B186" s="0" t="str">
        <f aca="false">Munka1!G192</f>
        <v>NY11346</v>
      </c>
      <c r="C186" s="0" t="str">
        <f aca="false">Munka1!F192</f>
        <v>CNHW68YM36</v>
      </c>
      <c r="D186" s="24" t="n">
        <v>44895</v>
      </c>
      <c r="E186" s="22" t="n">
        <f aca="false">Munka1!I192</f>
        <v>229405</v>
      </c>
      <c r="G186" s="22" t="n">
        <f aca="false">Munka1!K192</f>
        <v>0</v>
      </c>
    </row>
    <row r="187" customFormat="false" ht="14.25" hidden="false" customHeight="false" outlineLevel="0" collapsed="false">
      <c r="A187" s="0" t="str">
        <f aca="false">Munka1!A193</f>
        <v>T/12/34567</v>
      </c>
      <c r="B187" s="0" t="str">
        <f aca="false">Munka1!G193</f>
        <v>NY11344</v>
      </c>
      <c r="C187" s="0" t="str">
        <f aca="false">Munka1!F193</f>
        <v>CNRW67D1ZL</v>
      </c>
      <c r="D187" s="24" t="n">
        <v>44895</v>
      </c>
      <c r="E187" s="22" t="n">
        <f aca="false">Munka1!I193</f>
        <v>69903</v>
      </c>
      <c r="G187" s="22" t="n">
        <f aca="false">Munka1!K193</f>
        <v>0</v>
      </c>
    </row>
    <row r="188" customFormat="false" ht="14.25" hidden="false" customHeight="false" outlineLevel="0" collapsed="false">
      <c r="A188" s="0" t="str">
        <f aca="false">Munka1!A194</f>
        <v>T/12/34567</v>
      </c>
      <c r="B188" s="0" t="str">
        <f aca="false">Munka1!G194</f>
        <v>NY37834</v>
      </c>
      <c r="C188" s="0" t="str">
        <f aca="false">Munka1!F194</f>
        <v>CNBW48YJD0</v>
      </c>
      <c r="D188" s="24" t="n">
        <v>44895</v>
      </c>
      <c r="E188" s="22" t="n">
        <f aca="false">Munka1!I194</f>
        <v>65419</v>
      </c>
      <c r="G188" s="22" t="n">
        <f aca="false">Munka1!K194</f>
        <v>0</v>
      </c>
    </row>
    <row r="189" customFormat="false" ht="14.25" hidden="false" customHeight="false" outlineLevel="0" collapsed="false">
      <c r="A189" s="0" t="str">
        <f aca="false">Munka1!A195</f>
        <v>T/12/34567</v>
      </c>
      <c r="B189" s="0" t="str">
        <f aca="false">Munka1!G195</f>
        <v>NY21217</v>
      </c>
      <c r="C189" s="0" t="str">
        <f aca="false">Munka1!F195</f>
        <v>CNK1S26584</v>
      </c>
      <c r="D189" s="24" t="n">
        <v>44895</v>
      </c>
      <c r="E189" s="22" t="n">
        <f aca="false">Munka1!I195</f>
        <v>267800</v>
      </c>
      <c r="G189" s="22" t="n">
        <f aca="false">Munka1!K195</f>
        <v>0</v>
      </c>
    </row>
    <row r="190" customFormat="false" ht="14.25" hidden="false" customHeight="false" outlineLevel="0" collapsed="false">
      <c r="A190" s="0" t="str">
        <f aca="false">Munka1!A196</f>
        <v>T/12/34567</v>
      </c>
      <c r="B190" s="0" t="str">
        <f aca="false">Munka1!G196</f>
        <v>NY85712</v>
      </c>
      <c r="C190" s="0" t="str">
        <f aca="false">Munka1!F196</f>
        <v>CNCKC90606</v>
      </c>
      <c r="D190" s="24" t="n">
        <v>44895</v>
      </c>
      <c r="E190" s="22" t="n">
        <f aca="false">Munka1!I196</f>
        <v>14072</v>
      </c>
      <c r="G190" s="22" t="n">
        <f aca="false">Munka1!K196</f>
        <v>0</v>
      </c>
    </row>
    <row r="191" customFormat="false" ht="14.25" hidden="false" customHeight="false" outlineLevel="0" collapsed="false">
      <c r="A191" s="0" t="str">
        <f aca="false">Munka1!A197</f>
        <v>T/12/34567</v>
      </c>
      <c r="B191" s="0" t="str">
        <f aca="false">Munka1!G197</f>
        <v>NY102407</v>
      </c>
      <c r="C191" s="0" t="str">
        <f aca="false">Munka1!F197</f>
        <v>PHKGG42280</v>
      </c>
      <c r="D191" s="24" t="n">
        <v>44895</v>
      </c>
      <c r="E191" s="22" t="n">
        <f aca="false">Munka1!I197</f>
        <v>18575</v>
      </c>
      <c r="G191" s="22" t="n">
        <f aca="false">Munka1!K197</f>
        <v>0</v>
      </c>
    </row>
    <row r="192" customFormat="false" ht="14.25" hidden="false" customHeight="false" outlineLevel="0" collapsed="false">
      <c r="A192" s="0" t="str">
        <f aca="false">Munka1!A198</f>
        <v>T/12/34567</v>
      </c>
      <c r="B192" s="0" t="str">
        <f aca="false">Munka1!G198</f>
        <v>NY97429</v>
      </c>
      <c r="C192" s="0" t="str">
        <f aca="false">Munka1!F198</f>
        <v>CNCGB30305</v>
      </c>
      <c r="D192" s="24" t="n">
        <v>44895</v>
      </c>
      <c r="E192" s="22" t="n">
        <f aca="false">Munka1!I198</f>
        <v>34098</v>
      </c>
      <c r="G192" s="22" t="n">
        <f aca="false">Munka1!K198</f>
        <v>0</v>
      </c>
    </row>
    <row r="193" customFormat="false" ht="14.25" hidden="false" customHeight="false" outlineLevel="0" collapsed="false">
      <c r="A193" s="0" t="str">
        <f aca="false">Munka1!A199</f>
        <v>T/12/34567</v>
      </c>
      <c r="B193" s="0" t="str">
        <f aca="false">Munka1!G199</f>
        <v>NY11219</v>
      </c>
      <c r="C193" s="0" t="str">
        <f aca="false">Munka1!F199</f>
        <v>CNRW66D1G4</v>
      </c>
      <c r="D193" s="24" t="n">
        <v>44895</v>
      </c>
      <c r="E193" s="22" t="n">
        <f aca="false">Munka1!I199</f>
        <v>95030</v>
      </c>
      <c r="G193" s="22" t="n">
        <f aca="false">Munka1!K199</f>
        <v>0</v>
      </c>
    </row>
    <row r="194" customFormat="false" ht="14.25" hidden="false" customHeight="false" outlineLevel="0" collapsed="false">
      <c r="A194" s="0" t="str">
        <f aca="false">Munka1!A200</f>
        <v>T/12/34567</v>
      </c>
      <c r="B194" s="0" t="str">
        <f aca="false">Munka1!G200</f>
        <v>NY100405</v>
      </c>
      <c r="C194" s="0" t="str">
        <f aca="false">Munka1!F200</f>
        <v>PHKGD59094</v>
      </c>
      <c r="D194" s="24" t="n">
        <v>44895</v>
      </c>
      <c r="E194" s="22" t="n">
        <f aca="false">Munka1!I200</f>
        <v>5972</v>
      </c>
      <c r="G194" s="22" t="n">
        <f aca="false">Munka1!K200</f>
        <v>0</v>
      </c>
    </row>
    <row r="195" customFormat="false" ht="14.25" hidden="false" customHeight="false" outlineLevel="0" collapsed="false">
      <c r="A195" s="0" t="str">
        <f aca="false">Munka1!A201</f>
        <v>T/12/34567</v>
      </c>
      <c r="B195" s="0" t="str">
        <f aca="false">Munka1!G201</f>
        <v>NY104824</v>
      </c>
      <c r="C195" s="0" t="str">
        <f aca="false">Munka1!F201</f>
        <v>CNB3N48LZ1</v>
      </c>
      <c r="D195" s="24" t="n">
        <v>44895</v>
      </c>
      <c r="E195" s="22" t="n">
        <f aca="false">Munka1!I201</f>
        <v>3999</v>
      </c>
      <c r="G195" s="22" t="n">
        <f aca="false">Munka1!K201</f>
        <v>0</v>
      </c>
    </row>
    <row r="196" customFormat="false" ht="14.25" hidden="false" customHeight="false" outlineLevel="0" collapsed="false">
      <c r="A196" s="0" t="str">
        <f aca="false">Munka1!A202</f>
        <v>T/12/34567</v>
      </c>
      <c r="B196" s="0" t="str">
        <f aca="false">Munka1!G202</f>
        <v>NY104827</v>
      </c>
      <c r="C196" s="0" t="str">
        <f aca="false">Munka1!F202</f>
        <v>CNB3N48LZ2</v>
      </c>
      <c r="D196" s="24" t="n">
        <v>44895</v>
      </c>
      <c r="E196" s="22" t="n">
        <f aca="false">Munka1!I202</f>
        <v>15071</v>
      </c>
      <c r="G196" s="22" t="n">
        <f aca="false">Munka1!K202</f>
        <v>0</v>
      </c>
    </row>
    <row r="197" customFormat="false" ht="14.25" hidden="false" customHeight="false" outlineLevel="0" collapsed="false">
      <c r="A197" s="0" t="str">
        <f aca="false">Munka1!A203</f>
        <v>T/12/34567</v>
      </c>
      <c r="B197" s="0" t="str">
        <f aca="false">Munka1!G203</f>
        <v>NY75460</v>
      </c>
      <c r="C197" s="0" t="str">
        <f aca="false">Munka1!F203</f>
        <v>CNCKB12328</v>
      </c>
      <c r="D197" s="24" t="n">
        <v>44895</v>
      </c>
      <c r="E197" s="22" t="n">
        <f aca="false">Munka1!I203</f>
        <v>146858</v>
      </c>
      <c r="G197" s="22" t="n">
        <f aca="false">Munka1!K203</f>
        <v>0</v>
      </c>
    </row>
    <row r="198" customFormat="false" ht="14.25" hidden="false" customHeight="false" outlineLevel="0" collapsed="false">
      <c r="A198" s="0" t="str">
        <f aca="false">Munka1!A204</f>
        <v>T/12/34567</v>
      </c>
      <c r="B198" s="0" t="str">
        <f aca="false">Munka1!G204</f>
        <v>NY87941</v>
      </c>
      <c r="C198" s="0" t="str">
        <f aca="false">Munka1!F204</f>
        <v>PHKFG43175</v>
      </c>
      <c r="D198" s="24" t="n">
        <v>44895</v>
      </c>
      <c r="E198" s="22" t="n">
        <f aca="false">Munka1!I204</f>
        <v>72431</v>
      </c>
      <c r="G198" s="22" t="n">
        <f aca="false">Munka1!K204</f>
        <v>0</v>
      </c>
    </row>
    <row r="199" customFormat="false" ht="14.25" hidden="false" customHeight="false" outlineLevel="0" collapsed="false">
      <c r="A199" s="0" t="str">
        <f aca="false">Munka1!A205</f>
        <v>T/12/34567</v>
      </c>
      <c r="B199" s="0" t="str">
        <f aca="false">Munka1!G205</f>
        <v>NY92887</v>
      </c>
      <c r="C199" s="0" t="str">
        <f aca="false">Munka1!F205</f>
        <v>VNH4226500</v>
      </c>
      <c r="D199" s="24" t="n">
        <v>44895</v>
      </c>
      <c r="E199" s="22" t="n">
        <f aca="false">Munka1!I205</f>
        <v>33926</v>
      </c>
      <c r="G199" s="22" t="n">
        <f aca="false">Munka1!K205</f>
        <v>0</v>
      </c>
    </row>
    <row r="200" customFormat="false" ht="14.25" hidden="false" customHeight="false" outlineLevel="0" collapsed="false">
      <c r="A200" s="0" t="str">
        <f aca="false">Munka1!A206</f>
        <v>T/12/34567</v>
      </c>
      <c r="B200" s="0" t="str">
        <f aca="false">Munka1!G206</f>
        <v>NY84906</v>
      </c>
      <c r="C200" s="0" t="str">
        <f aca="false">Munka1!F206</f>
        <v>CNCKH74801</v>
      </c>
      <c r="D200" s="24" t="n">
        <v>44895</v>
      </c>
      <c r="E200" s="22" t="n">
        <f aca="false">Munka1!I206</f>
        <v>15437</v>
      </c>
      <c r="G200" s="22" t="n">
        <f aca="false">Munka1!K206</f>
        <v>0</v>
      </c>
    </row>
    <row r="201" customFormat="false" ht="14.25" hidden="false" customHeight="false" outlineLevel="0" collapsed="false">
      <c r="A201" s="0" t="str">
        <f aca="false">Munka1!A207</f>
        <v>T/12/34567</v>
      </c>
      <c r="B201" s="0" t="str">
        <f aca="false">Munka1!G207</f>
        <v>NY21229</v>
      </c>
      <c r="C201" s="0" t="str">
        <f aca="false">Munka1!F207</f>
        <v>CNK1R27671</v>
      </c>
      <c r="D201" s="24" t="n">
        <v>44895</v>
      </c>
      <c r="E201" s="22" t="n">
        <f aca="false">Munka1!I207</f>
        <v>467384</v>
      </c>
      <c r="G201" s="22" t="n">
        <f aca="false">Munka1!K207</f>
        <v>0</v>
      </c>
    </row>
    <row r="202" customFormat="false" ht="14.25" hidden="false" customHeight="false" outlineLevel="0" collapsed="false">
      <c r="A202" s="0" t="str">
        <f aca="false">Munka1!A208</f>
        <v>T/12/34567</v>
      </c>
      <c r="B202" s="0" t="str">
        <f aca="false">Munka1!G208</f>
        <v>NY11230</v>
      </c>
      <c r="C202" s="0" t="str">
        <f aca="false">Munka1!F208</f>
        <v>CNHW68YM4W</v>
      </c>
      <c r="D202" s="24" t="n">
        <v>44895</v>
      </c>
      <c r="E202" s="22" t="n">
        <f aca="false">Munka1!I208</f>
        <v>76642</v>
      </c>
      <c r="G202" s="22" t="n">
        <f aca="false">Munka1!K208</f>
        <v>0</v>
      </c>
    </row>
    <row r="203" customFormat="false" ht="14.25" hidden="false" customHeight="false" outlineLevel="0" collapsed="false">
      <c r="A203" s="0" t="str">
        <f aca="false">Munka1!A209</f>
        <v>T/12/34567</v>
      </c>
      <c r="B203" s="0" t="str">
        <f aca="false">Munka1!G209</f>
        <v>NY79532</v>
      </c>
      <c r="C203" s="0" t="str">
        <f aca="false">Munka1!F209</f>
        <v>V1S5Z16898</v>
      </c>
      <c r="D203" s="24" t="n">
        <v>44895</v>
      </c>
      <c r="E203" s="22" t="n">
        <f aca="false">Munka1!I209</f>
        <v>131696</v>
      </c>
      <c r="G203" s="22" t="n">
        <f aca="false">Munka1!K209</f>
        <v>0</v>
      </c>
    </row>
    <row r="204" customFormat="false" ht="14.25" hidden="false" customHeight="false" outlineLevel="0" collapsed="false">
      <c r="A204" s="0" t="str">
        <f aca="false">Munka1!A210</f>
        <v>T/12/34567</v>
      </c>
      <c r="B204" s="0" t="str">
        <f aca="false">Munka1!G210</f>
        <v>NY75147</v>
      </c>
      <c r="C204" s="0" t="str">
        <f aca="false">Munka1!F210</f>
        <v>CNCGB10026</v>
      </c>
      <c r="D204" s="24" t="n">
        <v>44895</v>
      </c>
      <c r="E204" s="22" t="n">
        <f aca="false">Munka1!I210</f>
        <v>165352</v>
      </c>
      <c r="G204" s="22" t="n">
        <f aca="false">Munka1!K210</f>
        <v>0</v>
      </c>
    </row>
    <row r="205" customFormat="false" ht="14.25" hidden="false" customHeight="false" outlineLevel="0" collapsed="false">
      <c r="A205" s="0" t="str">
        <f aca="false">Munka1!A211</f>
        <v>T/12/34567</v>
      </c>
      <c r="B205" s="0" t="str">
        <f aca="false">Munka1!G211</f>
        <v>NY83334</v>
      </c>
      <c r="C205" s="0" t="str">
        <f aca="false">Munka1!F211</f>
        <v>CNCF718871</v>
      </c>
      <c r="D205" s="24" t="n">
        <v>44895</v>
      </c>
      <c r="E205" s="22" t="n">
        <f aca="false">Munka1!I211</f>
        <v>34864</v>
      </c>
      <c r="G205" s="22" t="n">
        <f aca="false">Munka1!K211</f>
        <v>0</v>
      </c>
    </row>
    <row r="206" customFormat="false" ht="14.25" hidden="false" customHeight="false" outlineLevel="0" collapsed="false">
      <c r="A206" s="0" t="str">
        <f aca="false">Munka1!A212</f>
        <v>T/12/34567</v>
      </c>
      <c r="B206" s="0" t="str">
        <f aca="false">Munka1!G212</f>
        <v>NY21227</v>
      </c>
      <c r="C206" s="0" t="str">
        <f aca="false">Munka1!F212</f>
        <v>CNK2P06513</v>
      </c>
      <c r="D206" s="24" t="n">
        <v>44895</v>
      </c>
      <c r="E206" s="22" t="n">
        <f aca="false">Munka1!I212</f>
        <v>133675</v>
      </c>
      <c r="G206" s="22" t="n">
        <f aca="false">Munka1!K212</f>
        <v>0</v>
      </c>
    </row>
    <row r="207" customFormat="false" ht="14.25" hidden="false" customHeight="false" outlineLevel="0" collapsed="false">
      <c r="A207" s="0" t="str">
        <f aca="false">Munka1!A213</f>
        <v>T/12/34567</v>
      </c>
      <c r="B207" s="0" t="str">
        <f aca="false">Munka1!G213</f>
        <v>NY100965</v>
      </c>
      <c r="C207" s="0" t="str">
        <f aca="false">Munka1!F213</f>
        <v>PHKGF53056</v>
      </c>
      <c r="D207" s="24" t="n">
        <v>44895</v>
      </c>
      <c r="E207" s="22" t="n">
        <f aca="false">Munka1!I213</f>
        <v>62932</v>
      </c>
      <c r="G207" s="22" t="n">
        <f aca="false">Munka1!K213</f>
        <v>0</v>
      </c>
    </row>
    <row r="208" customFormat="false" ht="14.25" hidden="false" customHeight="false" outlineLevel="0" collapsed="false">
      <c r="A208" s="0" t="str">
        <f aca="false">Munka1!A214</f>
        <v>T/12/34567</v>
      </c>
      <c r="B208" s="0" t="str">
        <f aca="false">Munka1!G214</f>
        <v>NY11220</v>
      </c>
      <c r="C208" s="0" t="str">
        <f aca="false">Munka1!F214</f>
        <v>CNRW67D1Y0</v>
      </c>
      <c r="D208" s="24" t="n">
        <v>44895</v>
      </c>
      <c r="E208" s="22" t="n">
        <f aca="false">Munka1!I214</f>
        <v>66296</v>
      </c>
      <c r="G208" s="22" t="n">
        <f aca="false">Munka1!K214</f>
        <v>0</v>
      </c>
    </row>
    <row r="209" customFormat="false" ht="14.25" hidden="false" customHeight="false" outlineLevel="0" collapsed="false">
      <c r="A209" s="0" t="str">
        <f aca="false">Munka1!A215</f>
        <v>T/12/34567</v>
      </c>
      <c r="B209" s="0" t="str">
        <f aca="false">Munka1!G215</f>
        <v>NY85608</v>
      </c>
      <c r="C209" s="0" t="str">
        <f aca="false">Munka1!F215</f>
        <v>CNCGB17613</v>
      </c>
      <c r="D209" s="24" t="n">
        <v>44895</v>
      </c>
      <c r="E209" s="22" t="n">
        <f aca="false">Munka1!I215</f>
        <v>23020</v>
      </c>
      <c r="G209" s="22" t="n">
        <f aca="false">Munka1!K215</f>
        <v>0</v>
      </c>
    </row>
    <row r="210" customFormat="false" ht="14.25" hidden="false" customHeight="false" outlineLevel="0" collapsed="false">
      <c r="A210" s="0" t="str">
        <f aca="false">Munka1!A216</f>
        <v>T/12/34567</v>
      </c>
      <c r="B210" s="0" t="str">
        <f aca="false">Munka1!G216</f>
        <v>NY84909</v>
      </c>
      <c r="C210" s="0" t="str">
        <f aca="false">Munka1!F216</f>
        <v>PHKGB18504</v>
      </c>
      <c r="D210" s="24" t="n">
        <v>44895</v>
      </c>
      <c r="E210" s="22" t="n">
        <f aca="false">Munka1!I216</f>
        <v>119441</v>
      </c>
      <c r="G210" s="22" t="n">
        <f aca="false">Munka1!K216</f>
        <v>0</v>
      </c>
    </row>
    <row r="211" customFormat="false" ht="14.25" hidden="false" customHeight="false" outlineLevel="0" collapsed="false">
      <c r="A211" s="0" t="str">
        <f aca="false">Munka1!A217</f>
        <v>T/12/34567</v>
      </c>
      <c r="B211" s="0" t="str">
        <f aca="false">Munka1!G217</f>
        <v>NY100950</v>
      </c>
      <c r="C211" s="0" t="str">
        <f aca="false">Munka1!F217</f>
        <v>VNC5P18997</v>
      </c>
      <c r="D211" s="24" t="n">
        <v>44895</v>
      </c>
      <c r="E211" s="22" t="n">
        <f aca="false">Munka1!I217</f>
        <v>27668</v>
      </c>
      <c r="G211" s="22" t="n">
        <f aca="false">Munka1!K217</f>
        <v>0</v>
      </c>
    </row>
    <row r="212" customFormat="false" ht="14.25" hidden="false" customHeight="false" outlineLevel="0" collapsed="false">
      <c r="A212" s="0" t="str">
        <f aca="false">Munka1!A218</f>
        <v>T/12/34567</v>
      </c>
      <c r="B212" s="0" t="str">
        <f aca="false">Munka1!G218</f>
        <v>NY75459</v>
      </c>
      <c r="C212" s="0" t="str">
        <f aca="false">Munka1!F218</f>
        <v>CNCKD46626</v>
      </c>
      <c r="D212" s="24" t="n">
        <v>44895</v>
      </c>
      <c r="E212" s="22" t="n">
        <f aca="false">Munka1!I218</f>
        <v>14267</v>
      </c>
      <c r="G212" s="22" t="n">
        <f aca="false">Munka1!K218</f>
        <v>0</v>
      </c>
    </row>
    <row r="213" customFormat="false" ht="14.25" hidden="false" customHeight="false" outlineLevel="0" collapsed="false">
      <c r="A213" s="0" t="str">
        <f aca="false">Munka1!A219</f>
        <v>T/12/34567</v>
      </c>
      <c r="B213" s="0" t="str">
        <f aca="false">Munka1!G219</f>
        <v>NY92369</v>
      </c>
      <c r="C213" s="0" t="str">
        <f aca="false">Munka1!F219</f>
        <v>PHHFD02167</v>
      </c>
      <c r="D213" s="24" t="n">
        <v>44895</v>
      </c>
      <c r="E213" s="22" t="n">
        <f aca="false">Munka1!I219</f>
        <v>42117</v>
      </c>
      <c r="G213" s="22" t="n">
        <f aca="false">Munka1!K219</f>
        <v>0</v>
      </c>
    </row>
    <row r="214" customFormat="false" ht="14.25" hidden="false" customHeight="false" outlineLevel="0" collapsed="false">
      <c r="A214" s="0" t="str">
        <f aca="false">Munka1!A220</f>
        <v>T/12/34567</v>
      </c>
      <c r="B214" s="0" t="str">
        <f aca="false">Munka1!G220</f>
        <v>NY67092</v>
      </c>
      <c r="C214" s="0" t="str">
        <f aca="false">Munka1!F220</f>
        <v>V1S6331222</v>
      </c>
      <c r="D214" s="24" t="n">
        <v>44895</v>
      </c>
      <c r="E214" s="22" t="n">
        <f aca="false">Munka1!I220</f>
        <v>133477</v>
      </c>
      <c r="G214" s="22" t="n">
        <f aca="false">Munka1!K220</f>
        <v>0</v>
      </c>
    </row>
    <row r="215" customFormat="false" ht="14.25" hidden="false" customHeight="false" outlineLevel="0" collapsed="false">
      <c r="A215" s="0" t="str">
        <f aca="false">Munka1!A221</f>
        <v>T/12/34567</v>
      </c>
      <c r="B215" s="0" t="str">
        <f aca="false">Munka1!G221</f>
        <v>NY21312</v>
      </c>
      <c r="C215" s="0" t="str">
        <f aca="false">Munka1!F221</f>
        <v>CNK2N03744</v>
      </c>
      <c r="D215" s="24" t="n">
        <v>44895</v>
      </c>
      <c r="E215" s="22" t="n">
        <f aca="false">Munka1!I221</f>
        <v>518638</v>
      </c>
      <c r="G215" s="22" t="n">
        <f aca="false">Munka1!K221</f>
        <v>0</v>
      </c>
    </row>
    <row r="216" customFormat="false" ht="14.25" hidden="false" customHeight="false" outlineLevel="0" collapsed="false">
      <c r="A216" s="0" t="str">
        <f aca="false">Munka1!A222</f>
        <v>T/12/34567</v>
      </c>
      <c r="B216" s="0" t="str">
        <f aca="false">Munka1!G222</f>
        <v>NY21409</v>
      </c>
      <c r="C216" s="0" t="str">
        <f aca="false">Munka1!F222</f>
        <v>CNK1R30276</v>
      </c>
      <c r="D216" s="24" t="n">
        <v>44895</v>
      </c>
      <c r="E216" s="22" t="n">
        <f aca="false">Munka1!I222</f>
        <v>259901</v>
      </c>
      <c r="G216" s="22" t="n">
        <f aca="false">Munka1!K222</f>
        <v>0</v>
      </c>
    </row>
    <row r="217" customFormat="false" ht="14.25" hidden="false" customHeight="false" outlineLevel="0" collapsed="false">
      <c r="A217" s="0" t="str">
        <f aca="false">Munka1!A223</f>
        <v>T/12/34567</v>
      </c>
      <c r="B217" s="0" t="str">
        <f aca="false">Munka1!G223</f>
        <v>NY98131</v>
      </c>
      <c r="C217" s="0" t="str">
        <f aca="false">Munka1!F223</f>
        <v>PHKFB07331</v>
      </c>
      <c r="D217" s="24" t="n">
        <v>44895</v>
      </c>
      <c r="E217" s="22" t="n">
        <f aca="false">Munka1!I223</f>
        <v>118179</v>
      </c>
      <c r="G217" s="22" t="n">
        <f aca="false">Munka1!K223</f>
        <v>0</v>
      </c>
    </row>
    <row r="218" customFormat="false" ht="14.25" hidden="false" customHeight="false" outlineLevel="0" collapsed="false">
      <c r="A218" s="0" t="str">
        <f aca="false">Munka1!A224</f>
        <v>T/12/34567</v>
      </c>
      <c r="B218" s="0" t="str">
        <f aca="false">Munka1!G224</f>
        <v>NY21410</v>
      </c>
      <c r="C218" s="0" t="str">
        <f aca="false">Munka1!F224</f>
        <v>CNK2N12939</v>
      </c>
      <c r="D218" s="24" t="n">
        <v>44895</v>
      </c>
      <c r="E218" s="22" t="n">
        <f aca="false">Munka1!I224</f>
        <v>219212</v>
      </c>
      <c r="G218" s="22" t="n">
        <f aca="false">Munka1!K224</f>
        <v>0</v>
      </c>
    </row>
    <row r="219" customFormat="false" ht="14.25" hidden="false" customHeight="false" outlineLevel="0" collapsed="false">
      <c r="A219" s="0" t="str">
        <f aca="false">Munka1!A225</f>
        <v>T/12/34567</v>
      </c>
      <c r="B219" s="0" t="str">
        <f aca="false">Munka1!G225</f>
        <v>NY67381</v>
      </c>
      <c r="C219" s="0" t="str">
        <f aca="false">Munka1!F225</f>
        <v>V1S6851217</v>
      </c>
      <c r="D219" s="24" t="n">
        <v>44895</v>
      </c>
      <c r="E219" s="22" t="n">
        <f aca="false">Munka1!I225</f>
        <v>74751</v>
      </c>
      <c r="G219" s="22" t="n">
        <f aca="false">Munka1!K225</f>
        <v>0</v>
      </c>
    </row>
    <row r="220" customFormat="false" ht="14.25" hidden="false" customHeight="false" outlineLevel="0" collapsed="false">
      <c r="A220" s="0" t="str">
        <f aca="false">Munka1!A226</f>
        <v>T/12/34567</v>
      </c>
      <c r="B220" s="0" t="str">
        <f aca="false">Munka1!G226</f>
        <v>NY79109</v>
      </c>
      <c r="C220" s="0" t="str">
        <f aca="false">Munka1!F226</f>
        <v>V1S6330211</v>
      </c>
      <c r="D220" s="24" t="n">
        <v>44895</v>
      </c>
      <c r="E220" s="22" t="n">
        <f aca="false">Munka1!I226</f>
        <v>6830</v>
      </c>
      <c r="G220" s="22" t="n">
        <f aca="false">Munka1!K226</f>
        <v>0</v>
      </c>
    </row>
    <row r="221" customFormat="false" ht="14.25" hidden="false" customHeight="false" outlineLevel="0" collapsed="false">
      <c r="A221" s="0" t="str">
        <f aca="false">Munka1!A227</f>
        <v>T/12/34567</v>
      </c>
      <c r="B221" s="0" t="str">
        <f aca="false">Munka1!G227</f>
        <v>NY78902</v>
      </c>
      <c r="C221" s="0" t="str">
        <f aca="false">Munka1!F227</f>
        <v>V1S6330638</v>
      </c>
      <c r="D221" s="24" t="n">
        <v>44895</v>
      </c>
      <c r="E221" s="22" t="n">
        <f aca="false">Munka1!I227</f>
        <v>17855</v>
      </c>
      <c r="G221" s="22" t="n">
        <f aca="false">Munka1!K227</f>
        <v>0</v>
      </c>
    </row>
    <row r="222" customFormat="false" ht="14.25" hidden="false" customHeight="false" outlineLevel="0" collapsed="false">
      <c r="A222" s="0" t="str">
        <f aca="false">Munka1!A228</f>
        <v>T/12/34567</v>
      </c>
      <c r="B222" s="0" t="str">
        <f aca="false">Munka1!G228</f>
        <v>NY45239</v>
      </c>
      <c r="C222" s="0" t="str">
        <f aca="false">Munka1!F228</f>
        <v>XEY1Z08923</v>
      </c>
      <c r="D222" s="24" t="n">
        <v>44895</v>
      </c>
      <c r="E222" s="22" t="n">
        <f aca="false">Munka1!I228</f>
        <v>327172</v>
      </c>
      <c r="G222" s="22" t="n">
        <f aca="false">Munka1!K228</f>
        <v>0</v>
      </c>
    </row>
    <row r="223" customFormat="false" ht="14.25" hidden="false" customHeight="false" outlineLevel="0" collapsed="false">
      <c r="A223" s="0" t="str">
        <f aca="false">Munka1!A229</f>
        <v>T/12/34567</v>
      </c>
      <c r="B223" s="0" t="str">
        <f aca="false">Munka1!G229</f>
        <v>NY97743</v>
      </c>
      <c r="C223" s="0" t="str">
        <f aca="false">Munka1!F229</f>
        <v>VNC7802212</v>
      </c>
      <c r="D223" s="24" t="n">
        <v>44895</v>
      </c>
      <c r="E223" s="22" t="n">
        <f aca="false">Munka1!I229</f>
        <v>271150</v>
      </c>
      <c r="G223" s="22" t="n">
        <f aca="false">Munka1!K229</f>
        <v>0</v>
      </c>
    </row>
    <row r="224" customFormat="false" ht="14.25" hidden="false" customHeight="false" outlineLevel="0" collapsed="false">
      <c r="A224" s="0" t="str">
        <f aca="false">Munka1!A230</f>
        <v>T/12/34567</v>
      </c>
      <c r="B224" s="0" t="str">
        <f aca="false">Munka1!G230</f>
        <v>NY84211</v>
      </c>
      <c r="C224" s="0" t="str">
        <f aca="false">Munka1!F230</f>
        <v>VNH6737256</v>
      </c>
      <c r="D224" s="24" t="n">
        <v>44895</v>
      </c>
      <c r="E224" s="22" t="n">
        <f aca="false">Munka1!I230</f>
        <v>40233</v>
      </c>
      <c r="G224" s="22" t="n">
        <f aca="false">Munka1!K230</f>
        <v>0</v>
      </c>
    </row>
    <row r="225" customFormat="false" ht="14.25" hidden="false" customHeight="false" outlineLevel="0" collapsed="false">
      <c r="A225" s="0" t="str">
        <f aca="false">Munka1!A231</f>
        <v>T/12/34567</v>
      </c>
      <c r="B225" s="0" t="str">
        <f aca="false">Munka1!G231</f>
        <v>NY11422</v>
      </c>
      <c r="C225" s="0" t="str">
        <f aca="false">Munka1!F231</f>
        <v>CNRW66D0YL</v>
      </c>
      <c r="D225" s="24" t="n">
        <v>44895</v>
      </c>
      <c r="E225" s="22" t="n">
        <f aca="false">Munka1!I231</f>
        <v>73278</v>
      </c>
      <c r="G225" s="22" t="n">
        <f aca="false">Munka1!K231</f>
        <v>0</v>
      </c>
    </row>
    <row r="226" customFormat="false" ht="14.25" hidden="false" customHeight="false" outlineLevel="0" collapsed="false">
      <c r="A226" s="0" t="str">
        <f aca="false">Munka1!A232</f>
        <v>T/12/34567</v>
      </c>
      <c r="B226" s="0" t="str">
        <f aca="false">Munka1!G232</f>
        <v>NY74520</v>
      </c>
      <c r="C226" s="0" t="str">
        <f aca="false">Munka1!F232</f>
        <v>MKQA802778</v>
      </c>
      <c r="D226" s="24" t="n">
        <v>44895</v>
      </c>
      <c r="E226" s="22" t="n">
        <f aca="false">Munka1!I232</f>
        <v>98807</v>
      </c>
      <c r="G226" s="22" t="n">
        <f aca="false">Munka1!K232</f>
        <v>0</v>
      </c>
    </row>
    <row r="227" customFormat="false" ht="14.25" hidden="false" customHeight="false" outlineLevel="0" collapsed="false">
      <c r="A227" s="0" t="str">
        <f aca="false">Munka1!A233</f>
        <v>T/12/34567</v>
      </c>
      <c r="B227" s="0" t="str">
        <f aca="false">Munka1!G233</f>
        <v>NY21273</v>
      </c>
      <c r="C227" s="0" t="str">
        <f aca="false">Munka1!F233</f>
        <v>CNK2P07026</v>
      </c>
      <c r="D227" s="24" t="n">
        <v>44895</v>
      </c>
      <c r="E227" s="22" t="n">
        <f aca="false">Munka1!I233</f>
        <v>52958</v>
      </c>
      <c r="G227" s="22" t="n">
        <f aca="false">Munka1!K233</f>
        <v>0</v>
      </c>
    </row>
    <row r="228" customFormat="false" ht="14.25" hidden="false" customHeight="false" outlineLevel="0" collapsed="false">
      <c r="A228" s="0" t="str">
        <f aca="false">Munka1!A234</f>
        <v>T/12/34567</v>
      </c>
      <c r="B228" s="0" t="str">
        <f aca="false">Munka1!G234</f>
        <v>NY21271</v>
      </c>
      <c r="C228" s="0" t="str">
        <f aca="false">Munka1!F234</f>
        <v>CNK1R33747</v>
      </c>
      <c r="D228" s="24" t="n">
        <v>44895</v>
      </c>
      <c r="E228" s="22" t="n">
        <f aca="false">Munka1!I234</f>
        <v>490532</v>
      </c>
      <c r="G228" s="22" t="n">
        <f aca="false">Munka1!K234</f>
        <v>0</v>
      </c>
    </row>
    <row r="229" customFormat="false" ht="14.25" hidden="false" customHeight="false" outlineLevel="0" collapsed="false">
      <c r="A229" s="0" t="str">
        <f aca="false">Munka1!A235</f>
        <v>T/12/34567</v>
      </c>
      <c r="B229" s="0" t="str">
        <f aca="false">Munka1!G235</f>
        <v>NY21274</v>
      </c>
      <c r="C229" s="0" t="str">
        <f aca="false">Munka1!F235</f>
        <v>CNK1S26555</v>
      </c>
      <c r="D229" s="24" t="n">
        <v>44895</v>
      </c>
      <c r="E229" s="22" t="n">
        <f aca="false">Munka1!I235</f>
        <v>92435</v>
      </c>
      <c r="G229" s="22" t="n">
        <f aca="false">Munka1!K235</f>
        <v>0</v>
      </c>
    </row>
    <row r="230" customFormat="false" ht="14.25" hidden="false" customHeight="false" outlineLevel="0" collapsed="false">
      <c r="A230" s="0" t="str">
        <f aca="false">Munka1!A236</f>
        <v>T/12/34567</v>
      </c>
      <c r="B230" s="0" t="str">
        <f aca="false">Munka1!G236</f>
        <v>NY40711</v>
      </c>
      <c r="C230" s="0" t="str">
        <f aca="false">Munka1!F236</f>
        <v>CNCD178952</v>
      </c>
      <c r="D230" s="24" t="n">
        <v>44895</v>
      </c>
      <c r="E230" s="22" t="n">
        <f aca="false">Munka1!I236</f>
        <v>46074</v>
      </c>
      <c r="G230" s="22" t="n">
        <f aca="false">Munka1!K236</f>
        <v>0</v>
      </c>
    </row>
    <row r="231" customFormat="false" ht="14.25" hidden="false" customHeight="false" outlineLevel="0" collapsed="false">
      <c r="A231" s="0" t="str">
        <f aca="false">Munka1!A237</f>
        <v>T/12/34567</v>
      </c>
      <c r="B231" s="0" t="str">
        <f aca="false">Munka1!G237</f>
        <v>NY21282</v>
      </c>
      <c r="C231" s="0" t="str">
        <f aca="false">Munka1!F237</f>
        <v>CNK2N13810</v>
      </c>
      <c r="D231" s="24" t="n">
        <v>44895</v>
      </c>
      <c r="E231" s="22" t="n">
        <f aca="false">Munka1!I237</f>
        <v>140197</v>
      </c>
      <c r="G231" s="22" t="n">
        <f aca="false">Munka1!K237</f>
        <v>0</v>
      </c>
    </row>
    <row r="232" customFormat="false" ht="14.25" hidden="false" customHeight="false" outlineLevel="0" collapsed="false">
      <c r="A232" s="0" t="str">
        <f aca="false">Munka1!A238</f>
        <v>T/12/34567</v>
      </c>
      <c r="B232" s="0" t="str">
        <f aca="false">Munka1!G238</f>
        <v>NY21284</v>
      </c>
      <c r="C232" s="0" t="str">
        <f aca="false">Munka1!F238</f>
        <v>CNK1S26489</v>
      </c>
      <c r="D232" s="24" t="n">
        <v>44895</v>
      </c>
      <c r="E232" s="22" t="n">
        <f aca="false">Munka1!I238</f>
        <v>135315</v>
      </c>
      <c r="G232" s="22" t="n">
        <f aca="false">Munka1!K238</f>
        <v>0</v>
      </c>
    </row>
    <row r="233" customFormat="false" ht="14.25" hidden="false" customHeight="false" outlineLevel="0" collapsed="false">
      <c r="A233" s="0" t="str">
        <f aca="false">Munka1!A239</f>
        <v>T/12/34567</v>
      </c>
      <c r="B233" s="0" t="str">
        <f aca="false">Munka1!G239</f>
        <v>NY57390</v>
      </c>
      <c r="C233" s="0" t="str">
        <f aca="false">Munka1!F239</f>
        <v>CNC1720381</v>
      </c>
      <c r="D233" s="24" t="n">
        <v>44895</v>
      </c>
      <c r="E233" s="22" t="n">
        <f aca="false">Munka1!I239</f>
        <v>104924</v>
      </c>
      <c r="G233" s="22" t="n">
        <f aca="false">Munka1!K239</f>
        <v>0</v>
      </c>
    </row>
    <row r="234" customFormat="false" ht="14.25" hidden="false" customHeight="false" outlineLevel="0" collapsed="false">
      <c r="A234" s="0" t="str">
        <f aca="false">Munka1!A240</f>
        <v>T/12/34567</v>
      </c>
      <c r="B234" s="0" t="str">
        <f aca="false">Munka1!G240</f>
        <v>NY67068</v>
      </c>
      <c r="C234" s="0" t="str">
        <f aca="false">Munka1!F240</f>
        <v>V1S6330927</v>
      </c>
      <c r="D234" s="24" t="n">
        <v>44895</v>
      </c>
      <c r="E234" s="22" t="n">
        <f aca="false">Munka1!I240</f>
        <v>173499</v>
      </c>
      <c r="G234" s="22" t="n">
        <f aca="false">Munka1!K240</f>
        <v>0</v>
      </c>
    </row>
    <row r="235" customFormat="false" ht="14.25" hidden="false" customHeight="false" outlineLevel="0" collapsed="false">
      <c r="A235" s="0" t="str">
        <f aca="false">Munka1!A241</f>
        <v>T/12/34567</v>
      </c>
      <c r="B235" s="0" t="str">
        <f aca="false">Munka1!G241</f>
        <v>NY79651</v>
      </c>
      <c r="C235" s="0" t="str">
        <f aca="false">Munka1!F241</f>
        <v>V1S6432465</v>
      </c>
      <c r="D235" s="24" t="n">
        <v>44895</v>
      </c>
      <c r="E235" s="22" t="n">
        <f aca="false">Munka1!I241</f>
        <v>153046</v>
      </c>
      <c r="G235" s="22" t="n">
        <f aca="false">Munka1!K241</f>
        <v>0</v>
      </c>
    </row>
    <row r="236" customFormat="false" ht="14.25" hidden="false" customHeight="false" outlineLevel="0" collapsed="false">
      <c r="A236" s="0" t="str">
        <f aca="false">Munka1!A242</f>
        <v>T/12/34567</v>
      </c>
      <c r="B236" s="0" t="str">
        <f aca="false">Munka1!G242</f>
        <v>NY68952</v>
      </c>
      <c r="C236" s="0" t="str">
        <f aca="false">Munka1!F242</f>
        <v>V1S6432617</v>
      </c>
      <c r="D236" s="24" t="n">
        <v>44895</v>
      </c>
      <c r="E236" s="22" t="n">
        <f aca="false">Munka1!I242</f>
        <v>49078</v>
      </c>
      <c r="G236" s="22" t="n">
        <f aca="false">Munka1!K242</f>
        <v>0</v>
      </c>
    </row>
    <row r="237" customFormat="false" ht="14.25" hidden="false" customHeight="false" outlineLevel="0" collapsed="false">
      <c r="A237" s="0" t="str">
        <f aca="false">Munka1!A243</f>
        <v>T/12/34567</v>
      </c>
      <c r="B237" s="0" t="str">
        <f aca="false">Munka1!G243</f>
        <v>NY65929</v>
      </c>
      <c r="C237" s="0" t="str">
        <f aca="false">Munka1!F243</f>
        <v>V1S5Z16892</v>
      </c>
      <c r="D237" s="24" t="n">
        <v>44895</v>
      </c>
      <c r="E237" s="22" t="n">
        <f aca="false">Munka1!I243</f>
        <v>127354</v>
      </c>
      <c r="G237" s="22" t="n">
        <f aca="false">Munka1!K243</f>
        <v>0</v>
      </c>
    </row>
    <row r="238" customFormat="false" ht="14.25" hidden="false" customHeight="false" outlineLevel="0" collapsed="false">
      <c r="A238" s="0" t="str">
        <f aca="false">Munka1!A244</f>
        <v>T/12/34567</v>
      </c>
      <c r="B238" s="0" t="str">
        <f aca="false">Munka1!G244</f>
        <v>NY82110</v>
      </c>
      <c r="C238" s="0" t="str">
        <f aca="false">Munka1!F244</f>
        <v>CNCGC08277</v>
      </c>
      <c r="D238" s="24" t="n">
        <v>44895</v>
      </c>
      <c r="E238" s="22" t="n">
        <f aca="false">Munka1!I244</f>
        <v>51789</v>
      </c>
      <c r="G238" s="22" t="n">
        <f aca="false">Munka1!K244</f>
        <v>0</v>
      </c>
    </row>
    <row r="239" customFormat="false" ht="14.25" hidden="false" customHeight="false" outlineLevel="0" collapsed="false">
      <c r="A239" s="0" t="str">
        <f aca="false">Munka1!A245</f>
        <v>T/12/34567</v>
      </c>
      <c r="B239" s="0" t="str">
        <f aca="false">Munka1!G245</f>
        <v>NY62699</v>
      </c>
      <c r="C239" s="0" t="str">
        <f aca="false">Munka1!F245</f>
        <v>CNK1C86158</v>
      </c>
      <c r="D239" s="24" t="n">
        <v>44895</v>
      </c>
      <c r="E239" s="22" t="n">
        <f aca="false">Munka1!I245</f>
        <v>175043</v>
      </c>
      <c r="G239" s="22" t="n">
        <f aca="false">Munka1!K245</f>
        <v>0</v>
      </c>
    </row>
    <row r="240" customFormat="false" ht="14.25" hidden="false" customHeight="false" outlineLevel="0" collapsed="false">
      <c r="A240" s="0" t="str">
        <f aca="false">Munka1!A246</f>
        <v>T/12/34567</v>
      </c>
      <c r="B240" s="0" t="str">
        <f aca="false">Munka1!G246</f>
        <v>NY79037</v>
      </c>
      <c r="C240" s="0" t="str">
        <f aca="false">Munka1!F246</f>
        <v>V1S5Z16938</v>
      </c>
      <c r="D240" s="24" t="n">
        <v>44895</v>
      </c>
      <c r="E240" s="22" t="n">
        <f aca="false">Munka1!I246</f>
        <v>57243</v>
      </c>
      <c r="G240" s="22" t="n">
        <f aca="false">Munka1!K246</f>
        <v>0</v>
      </c>
    </row>
    <row r="241" customFormat="false" ht="14.25" hidden="false" customHeight="false" outlineLevel="0" collapsed="false">
      <c r="A241" s="0" t="str">
        <f aca="false">Munka1!A247</f>
        <v>T/12/34567</v>
      </c>
      <c r="B241" s="0" t="str">
        <f aca="false">Munka1!G247</f>
        <v>NY21281</v>
      </c>
      <c r="C241" s="0" t="str">
        <f aca="false">Munka1!F247</f>
        <v>CNK1S26490</v>
      </c>
      <c r="D241" s="24" t="n">
        <v>44895</v>
      </c>
      <c r="E241" s="22" t="n">
        <f aca="false">Munka1!I247</f>
        <v>416424</v>
      </c>
      <c r="G241" s="22" t="n">
        <f aca="false">Munka1!K247</f>
        <v>0</v>
      </c>
    </row>
    <row r="242" customFormat="false" ht="14.25" hidden="false" customHeight="false" outlineLevel="0" collapsed="false">
      <c r="A242" s="0" t="str">
        <f aca="false">Munka1!A248</f>
        <v>T/12/34567</v>
      </c>
      <c r="B242" s="0" t="str">
        <f aca="false">Munka1!G248</f>
        <v>NY11365</v>
      </c>
      <c r="C242" s="0" t="str">
        <f aca="false">Munka1!F248</f>
        <v>CNRW66D1H4</v>
      </c>
      <c r="D242" s="24" t="n">
        <v>44895</v>
      </c>
      <c r="E242" s="22" t="n">
        <f aca="false">Munka1!I248</f>
        <v>97428</v>
      </c>
      <c r="G242" s="22" t="n">
        <f aca="false">Munka1!K248</f>
        <v>0</v>
      </c>
    </row>
    <row r="243" customFormat="false" ht="14.25" hidden="false" customHeight="false" outlineLevel="0" collapsed="false">
      <c r="A243" s="0" t="str">
        <f aca="false">Munka1!A249</f>
        <v>T/12/34567</v>
      </c>
      <c r="B243" s="0" t="str">
        <f aca="false">Munka1!G249</f>
        <v>NY38084</v>
      </c>
      <c r="C243" s="0" t="str">
        <f aca="false">Munka1!F249</f>
        <v>CNCD178794</v>
      </c>
      <c r="D243" s="24" t="n">
        <v>44895</v>
      </c>
      <c r="E243" s="22" t="n">
        <f aca="false">Munka1!I249</f>
        <v>323732</v>
      </c>
      <c r="G243" s="22" t="n">
        <f aca="false">Munka1!K249</f>
        <v>0</v>
      </c>
    </row>
    <row r="244" customFormat="false" ht="14.25" hidden="false" customHeight="false" outlineLevel="0" collapsed="false">
      <c r="A244" s="0" t="str">
        <f aca="false">Munka1!A250</f>
        <v>T/12/34567</v>
      </c>
      <c r="B244" s="0" t="str">
        <f aca="false">Munka1!G250</f>
        <v>NY48131</v>
      </c>
      <c r="C244" s="0" t="str">
        <f aca="false">Munka1!F250</f>
        <v>CNBW48YJB8</v>
      </c>
      <c r="D244" s="24" t="n">
        <v>44895</v>
      </c>
      <c r="E244" s="22" t="n">
        <f aca="false">Munka1!I250</f>
        <v>120892</v>
      </c>
      <c r="G244" s="22" t="n">
        <f aca="false">Munka1!K250</f>
        <v>0</v>
      </c>
    </row>
    <row r="245" customFormat="false" ht="14.25" hidden="false" customHeight="false" outlineLevel="0" collapsed="false">
      <c r="A245" s="0" t="str">
        <f aca="false">Munka1!A251</f>
        <v>T/12/34567</v>
      </c>
      <c r="B245" s="0" t="str">
        <f aca="false">Munka1!G251</f>
        <v>NY11369</v>
      </c>
      <c r="C245" s="0" t="str">
        <f aca="false">Munka1!F251</f>
        <v>JPCN68JG05</v>
      </c>
      <c r="D245" s="24" t="n">
        <v>44895</v>
      </c>
      <c r="E245" s="22" t="n">
        <f aca="false">Munka1!I251</f>
        <v>863828</v>
      </c>
      <c r="G245" s="22" t="n">
        <f aca="false">Munka1!K251</f>
        <v>0</v>
      </c>
    </row>
    <row r="246" customFormat="false" ht="14.25" hidden="false" customHeight="false" outlineLevel="0" collapsed="false">
      <c r="A246" s="0" t="str">
        <f aca="false">Munka1!A252</f>
        <v>T/12/34567</v>
      </c>
      <c r="B246" s="0" t="str">
        <f aca="false">Munka1!G252</f>
        <v>NY14417</v>
      </c>
      <c r="C246" s="0" t="str">
        <f aca="false">Munka1!F252</f>
        <v>CNBW48YJCP</v>
      </c>
      <c r="D246" s="24" t="n">
        <v>44895</v>
      </c>
      <c r="E246" s="22" t="n">
        <f aca="false">Munka1!I252</f>
        <v>255542</v>
      </c>
      <c r="G246" s="22" t="n">
        <f aca="false">Munka1!K252</f>
        <v>0</v>
      </c>
    </row>
    <row r="247" customFormat="false" ht="14.25" hidden="false" customHeight="false" outlineLevel="0" collapsed="false">
      <c r="A247" s="0" t="str">
        <f aca="false">Munka1!A253</f>
        <v>T/12/34567</v>
      </c>
      <c r="B247" s="0" t="str">
        <f aca="false">Munka1!G253</f>
        <v>NY93611</v>
      </c>
      <c r="C247" s="0" t="str">
        <f aca="false">Munka1!F253</f>
        <v>PHKGF56933</v>
      </c>
      <c r="D247" s="24" t="n">
        <v>44895</v>
      </c>
      <c r="E247" s="22" t="n">
        <f aca="false">Munka1!I253</f>
        <v>109571</v>
      </c>
      <c r="G247" s="22" t="n">
        <f aca="false">Munka1!K253</f>
        <v>0</v>
      </c>
    </row>
    <row r="248" customFormat="false" ht="14.25" hidden="false" customHeight="false" outlineLevel="0" collapsed="false">
      <c r="A248" s="0" t="str">
        <f aca="false">Munka1!A254</f>
        <v>T/12/34567</v>
      </c>
      <c r="B248" s="0" t="str">
        <f aca="false">Munka1!G254</f>
        <v>NY11444</v>
      </c>
      <c r="C248" s="0" t="str">
        <f aca="false">Munka1!F254</f>
        <v>CNRW66D1CK</v>
      </c>
      <c r="D248" s="24" t="n">
        <v>44895</v>
      </c>
      <c r="E248" s="22" t="n">
        <f aca="false">Munka1!I254</f>
        <v>60055</v>
      </c>
      <c r="G248" s="22" t="n">
        <f aca="false">Munka1!K254</f>
        <v>0</v>
      </c>
    </row>
    <row r="249" customFormat="false" ht="14.25" hidden="false" customHeight="false" outlineLevel="0" collapsed="false">
      <c r="A249" s="0" t="str">
        <f aca="false">Munka1!A255</f>
        <v>T/12/34567</v>
      </c>
      <c r="B249" s="0" t="str">
        <f aca="false">Munka1!G255</f>
        <v>NY21507</v>
      </c>
      <c r="C249" s="0" t="str">
        <f aca="false">Munka1!F255</f>
        <v>CNK2N12085</v>
      </c>
      <c r="D249" s="24" t="n">
        <v>44895</v>
      </c>
      <c r="E249" s="22" t="n">
        <f aca="false">Munka1!I255</f>
        <v>341836</v>
      </c>
      <c r="G249" s="22" t="n">
        <f aca="false">Munka1!K255</f>
        <v>0</v>
      </c>
    </row>
    <row r="250" customFormat="false" ht="14.25" hidden="false" customHeight="false" outlineLevel="0" collapsed="false">
      <c r="A250" s="0" t="str">
        <f aca="false">Munka1!A256</f>
        <v>T/12/34567</v>
      </c>
      <c r="B250" s="0" t="str">
        <f aca="false">Munka1!G256</f>
        <v>NY67160</v>
      </c>
      <c r="C250" s="0" t="str">
        <f aca="false">Munka1!F256</f>
        <v>V1S6432510</v>
      </c>
      <c r="D250" s="24" t="n">
        <v>44895</v>
      </c>
      <c r="E250" s="22" t="n">
        <f aca="false">Munka1!I256</f>
        <v>99569</v>
      </c>
      <c r="G250" s="22" t="n">
        <f aca="false">Munka1!K256</f>
        <v>0</v>
      </c>
    </row>
    <row r="251" customFormat="false" ht="14.25" hidden="false" customHeight="false" outlineLevel="0" collapsed="false">
      <c r="A251" s="0" t="str">
        <f aca="false">Munka1!A257</f>
        <v>T/12/34567</v>
      </c>
      <c r="B251" s="0" t="str">
        <f aca="false">Munka1!G257</f>
        <v>NY92637</v>
      </c>
      <c r="C251" s="0" t="str">
        <f aca="false">Munka1!F257</f>
        <v>VNCVG3M1NG</v>
      </c>
      <c r="D251" s="24" t="n">
        <v>44895</v>
      </c>
      <c r="E251" s="22" t="n">
        <f aca="false">Munka1!I257</f>
        <v>333185</v>
      </c>
      <c r="G251" s="22" t="n">
        <f aca="false">Munka1!K257</f>
        <v>0</v>
      </c>
    </row>
    <row r="252" customFormat="false" ht="14.25" hidden="false" customHeight="false" outlineLevel="0" collapsed="false">
      <c r="A252" s="0" t="str">
        <f aca="false">Munka1!A258</f>
        <v>T/12/34567</v>
      </c>
      <c r="B252" s="0" t="str">
        <f aca="false">Munka1!G258</f>
        <v>NY21504</v>
      </c>
      <c r="C252" s="0" t="str">
        <f aca="false">Munka1!F258</f>
        <v>CNK2N12243</v>
      </c>
      <c r="D252" s="24" t="n">
        <v>44895</v>
      </c>
      <c r="E252" s="22" t="n">
        <f aca="false">Munka1!I258</f>
        <v>486514</v>
      </c>
      <c r="G252" s="22" t="n">
        <f aca="false">Munka1!K258</f>
        <v>0</v>
      </c>
    </row>
    <row r="253" customFormat="false" ht="14.25" hidden="false" customHeight="false" outlineLevel="0" collapsed="false">
      <c r="A253" s="0" t="str">
        <f aca="false">Munka1!A259</f>
        <v>T/12/34567</v>
      </c>
      <c r="B253" s="0" t="str">
        <f aca="false">Munka1!G259</f>
        <v>NY89017</v>
      </c>
      <c r="C253" s="0" t="str">
        <f aca="false">Munka1!F259</f>
        <v>PHKGB13037</v>
      </c>
      <c r="D253" s="24" t="n">
        <v>44895</v>
      </c>
      <c r="E253" s="22" t="n">
        <f aca="false">Munka1!I259</f>
        <v>155220</v>
      </c>
      <c r="G253" s="22" t="n">
        <f aca="false">Munka1!K259</f>
        <v>0</v>
      </c>
    </row>
    <row r="254" customFormat="false" ht="14.25" hidden="false" customHeight="false" outlineLevel="0" collapsed="false">
      <c r="A254" s="0" t="str">
        <f aca="false">Munka1!A260</f>
        <v>T/12/34567</v>
      </c>
      <c r="B254" s="0" t="str">
        <f aca="false">Munka1!G260</f>
        <v>NY21498</v>
      </c>
      <c r="C254" s="0" t="str">
        <f aca="false">Munka1!F260</f>
        <v>CNK2N12087</v>
      </c>
      <c r="D254" s="24" t="n">
        <v>44895</v>
      </c>
      <c r="E254" s="22" t="n">
        <f aca="false">Munka1!I260</f>
        <v>283073</v>
      </c>
      <c r="G254" s="22" t="n">
        <f aca="false">Munka1!K260</f>
        <v>0</v>
      </c>
    </row>
    <row r="255" customFormat="false" ht="14.25" hidden="false" customHeight="false" outlineLevel="0" collapsed="false">
      <c r="A255" s="0" t="str">
        <f aca="false">Munka1!A261</f>
        <v>T/12/34567</v>
      </c>
      <c r="B255" s="0" t="str">
        <f aca="false">Munka1!G261</f>
        <v>NY74260</v>
      </c>
      <c r="C255" s="0" t="str">
        <f aca="false">Munka1!F261</f>
        <v>PHKGF07363</v>
      </c>
      <c r="D255" s="24" t="n">
        <v>44895</v>
      </c>
      <c r="E255" s="22" t="n">
        <f aca="false">Munka1!I261</f>
        <v>229260</v>
      </c>
      <c r="G255" s="22" t="n">
        <f aca="false">Munka1!K261</f>
        <v>0</v>
      </c>
    </row>
    <row r="256" customFormat="false" ht="14.25" hidden="false" customHeight="false" outlineLevel="0" collapsed="false">
      <c r="A256" s="0" t="str">
        <f aca="false">Munka1!A262</f>
        <v>T/12/34567</v>
      </c>
      <c r="B256" s="0" t="str">
        <f aca="false">Munka1!G262</f>
        <v>NY98258</v>
      </c>
      <c r="C256" s="0" t="str">
        <f aca="false">Munka1!F262</f>
        <v>PHKGF58042</v>
      </c>
      <c r="D256" s="24" t="n">
        <v>44895</v>
      </c>
      <c r="E256" s="22" t="n">
        <f aca="false">Munka1!I262</f>
        <v>153837</v>
      </c>
      <c r="G256" s="22" t="n">
        <f aca="false">Munka1!K262</f>
        <v>0</v>
      </c>
    </row>
    <row r="257" customFormat="false" ht="14.25" hidden="false" customHeight="false" outlineLevel="0" collapsed="false">
      <c r="A257" s="0" t="str">
        <f aca="false">Munka1!A263</f>
        <v>T/12/34567</v>
      </c>
      <c r="B257" s="0" t="str">
        <f aca="false">Munka1!G263</f>
        <v>NY104508</v>
      </c>
      <c r="C257" s="0" t="str">
        <f aca="false">Munka1!F263</f>
        <v>VNC4L24258</v>
      </c>
      <c r="D257" s="24" t="n">
        <v>44895</v>
      </c>
      <c r="E257" s="22" t="n">
        <f aca="false">Munka1!I263</f>
        <v>230209</v>
      </c>
      <c r="G257" s="22" t="n">
        <f aca="false">Munka1!K263</f>
        <v>0</v>
      </c>
    </row>
    <row r="258" customFormat="false" ht="14.25" hidden="false" customHeight="false" outlineLevel="0" collapsed="false">
      <c r="A258" s="0" t="str">
        <f aca="false">Munka1!A264</f>
        <v>T/12/34567</v>
      </c>
      <c r="B258" s="0" t="str">
        <f aca="false">Munka1!G264</f>
        <v>NY21508</v>
      </c>
      <c r="C258" s="0" t="str">
        <f aca="false">Munka1!F264</f>
        <v>CNK2N12248</v>
      </c>
      <c r="D258" s="24" t="n">
        <v>44895</v>
      </c>
      <c r="E258" s="22" t="n">
        <f aca="false">Munka1!I264</f>
        <v>585436</v>
      </c>
      <c r="G258" s="22" t="n">
        <f aca="false">Munka1!K264</f>
        <v>0</v>
      </c>
    </row>
    <row r="259" customFormat="false" ht="14.25" hidden="false" customHeight="false" outlineLevel="0" collapsed="false">
      <c r="A259" s="0" t="str">
        <f aca="false">Munka1!A265</f>
        <v>T/12/34567</v>
      </c>
      <c r="B259" s="0" t="str">
        <f aca="false">Munka1!G265</f>
        <v>NY11441</v>
      </c>
      <c r="C259" s="0" t="str">
        <f aca="false">Munka1!F265</f>
        <v>CNRW68HB9J</v>
      </c>
      <c r="D259" s="24" t="n">
        <v>44895</v>
      </c>
      <c r="E259" s="22" t="n">
        <f aca="false">Munka1!I265</f>
        <v>255540</v>
      </c>
      <c r="G259" s="22" t="n">
        <f aca="false">Munka1!K265</f>
        <v>0</v>
      </c>
    </row>
    <row r="260" customFormat="false" ht="14.25" hidden="false" customHeight="false" outlineLevel="0" collapsed="false">
      <c r="A260" s="0" t="str">
        <f aca="false">Munka1!A266</f>
        <v>T/12/34567</v>
      </c>
      <c r="B260" s="0" t="str">
        <f aca="false">Munka1!G266</f>
        <v>NY11447</v>
      </c>
      <c r="C260" s="0" t="str">
        <f aca="false">Munka1!F266</f>
        <v>CNRW68HBBT</v>
      </c>
      <c r="D260" s="24" t="n">
        <v>44895</v>
      </c>
      <c r="E260" s="22" t="n">
        <f aca="false">Munka1!I266</f>
        <v>186072</v>
      </c>
      <c r="G260" s="22" t="n">
        <f aca="false">Munka1!K266</f>
        <v>0</v>
      </c>
    </row>
    <row r="261" customFormat="false" ht="14.25" hidden="false" customHeight="false" outlineLevel="0" collapsed="false">
      <c r="A261" s="0" t="str">
        <f aca="false">Munka1!A267</f>
        <v>T/12/34567</v>
      </c>
      <c r="B261" s="0" t="str">
        <f aca="false">Munka1!G267</f>
        <v>NY11143</v>
      </c>
      <c r="C261" s="0" t="str">
        <f aca="false">Munka1!F267</f>
        <v>CNRW68HB91</v>
      </c>
      <c r="D261" s="24" t="n">
        <v>44895</v>
      </c>
      <c r="E261" s="22" t="n">
        <f aca="false">Munka1!I267</f>
        <v>182466</v>
      </c>
      <c r="G261" s="22" t="n">
        <f aca="false">Munka1!K267</f>
        <v>0</v>
      </c>
    </row>
    <row r="262" customFormat="false" ht="14.25" hidden="false" customHeight="false" outlineLevel="0" collapsed="false">
      <c r="A262" s="0" t="str">
        <f aca="false">Munka1!A268</f>
        <v>T/12/34567</v>
      </c>
      <c r="B262" s="0" t="str">
        <f aca="false">Munka1!G268</f>
        <v>NY11448</v>
      </c>
      <c r="C262" s="0" t="str">
        <f aca="false">Munka1!F268</f>
        <v>CNHW68YM1F</v>
      </c>
      <c r="D262" s="24" t="n">
        <v>44895</v>
      </c>
      <c r="E262" s="22" t="n">
        <f aca="false">Munka1!I268</f>
        <v>116160</v>
      </c>
      <c r="G262" s="22" t="n">
        <f aca="false">Munka1!K268</f>
        <v>0</v>
      </c>
    </row>
    <row r="263" customFormat="false" ht="14.25" hidden="false" customHeight="false" outlineLevel="0" collapsed="false">
      <c r="A263" s="0" t="str">
        <f aca="false">Munka1!A269</f>
        <v>T/12/34567</v>
      </c>
      <c r="B263" s="0" t="str">
        <f aca="false">Munka1!G269</f>
        <v>NY11445</v>
      </c>
      <c r="C263" s="0" t="str">
        <f aca="false">Munka1!F269</f>
        <v>CNRW68HB92</v>
      </c>
      <c r="D263" s="24" t="n">
        <v>44895</v>
      </c>
      <c r="E263" s="22" t="n">
        <f aca="false">Munka1!I269</f>
        <v>307824</v>
      </c>
      <c r="G263" s="22" t="n">
        <f aca="false">Munka1!K269</f>
        <v>0</v>
      </c>
    </row>
    <row r="264" customFormat="false" ht="14.25" hidden="false" customHeight="false" outlineLevel="0" collapsed="false">
      <c r="A264" s="0" t="str">
        <f aca="false">Munka1!A270</f>
        <v>T/12/34567</v>
      </c>
      <c r="B264" s="0" t="str">
        <f aca="false">Munka1!G270</f>
        <v>NY21291</v>
      </c>
      <c r="C264" s="0" t="str">
        <f aca="false">Munka1!F270</f>
        <v>CNK2P07082</v>
      </c>
      <c r="D264" s="24" t="n">
        <v>44895</v>
      </c>
      <c r="E264" s="22" t="n">
        <f aca="false">Munka1!I270</f>
        <v>302272</v>
      </c>
      <c r="G264" s="22" t="n">
        <f aca="false">Munka1!K270</f>
        <v>0</v>
      </c>
    </row>
    <row r="265" customFormat="false" ht="14.25" hidden="false" customHeight="false" outlineLevel="0" collapsed="false">
      <c r="A265" s="0" t="str">
        <f aca="false">Munka1!A271</f>
        <v>T/12/34567</v>
      </c>
      <c r="B265" s="0" t="str">
        <f aca="false">Munka1!G271</f>
        <v>NY68060</v>
      </c>
      <c r="C265" s="0" t="str">
        <f aca="false">Munka1!F271</f>
        <v>V1S6432491</v>
      </c>
      <c r="D265" s="24" t="n">
        <v>44895</v>
      </c>
      <c r="E265" s="22" t="n">
        <f aca="false">Munka1!I271</f>
        <v>227665</v>
      </c>
      <c r="G265" s="22" t="n">
        <f aca="false">Munka1!K271</f>
        <v>0</v>
      </c>
    </row>
    <row r="266" customFormat="false" ht="14.25" hidden="false" customHeight="false" outlineLevel="0" collapsed="false">
      <c r="A266" s="0" t="str">
        <f aca="false">Munka1!A272</f>
        <v>T/12/34567</v>
      </c>
      <c r="B266" s="0" t="str">
        <f aca="false">Munka1!G272</f>
        <v>NY106070</v>
      </c>
      <c r="C266" s="0" t="str">
        <f aca="false">Munka1!F272</f>
        <v>V1S6123592</v>
      </c>
      <c r="D266" s="24" t="n">
        <v>44895</v>
      </c>
      <c r="E266" s="22" t="n">
        <f aca="false">Munka1!I272</f>
        <v>100151</v>
      </c>
      <c r="G266" s="22" t="n">
        <f aca="false">Munka1!K272</f>
        <v>0</v>
      </c>
    </row>
    <row r="267" customFormat="false" ht="14.25" hidden="false" customHeight="false" outlineLevel="0" collapsed="false">
      <c r="A267" s="0" t="str">
        <f aca="false">Munka1!A273</f>
        <v>T/12/34567</v>
      </c>
      <c r="B267" s="0" t="str">
        <f aca="false">Munka1!G273</f>
        <v>NY21298</v>
      </c>
      <c r="C267" s="0" t="str">
        <f aca="false">Munka1!F273</f>
        <v>CNK2P06976</v>
      </c>
      <c r="D267" s="24" t="n">
        <v>44895</v>
      </c>
      <c r="E267" s="22" t="n">
        <f aca="false">Munka1!I273</f>
        <v>166241</v>
      </c>
      <c r="G267" s="22" t="n">
        <f aca="false">Munka1!K273</f>
        <v>0</v>
      </c>
    </row>
    <row r="268" customFormat="false" ht="14.25" hidden="false" customHeight="false" outlineLevel="0" collapsed="false">
      <c r="A268" s="0" t="str">
        <f aca="false">Munka1!A274</f>
        <v>T/12/34567</v>
      </c>
      <c r="B268" s="0" t="str">
        <f aca="false">Munka1!G274</f>
        <v>NY11096</v>
      </c>
      <c r="C268" s="0" t="str">
        <f aca="false">Munka1!F274</f>
        <v>CNRW67D1YJ</v>
      </c>
      <c r="D268" s="24" t="n">
        <v>44895</v>
      </c>
      <c r="E268" s="22" t="n">
        <f aca="false">Munka1!I274</f>
        <v>37648</v>
      </c>
      <c r="G268" s="22" t="n">
        <f aca="false">Munka1!K274</f>
        <v>0</v>
      </c>
    </row>
    <row r="269" customFormat="false" ht="14.25" hidden="false" customHeight="false" outlineLevel="0" collapsed="false">
      <c r="A269" s="0" t="str">
        <f aca="false">Munka1!A275</f>
        <v>T/12/34567</v>
      </c>
      <c r="B269" s="0" t="str">
        <f aca="false">Munka1!G275</f>
        <v>NY68941</v>
      </c>
      <c r="C269" s="0" t="str">
        <f aca="false">Munka1!F275</f>
        <v>V1S6432414</v>
      </c>
      <c r="D269" s="24" t="n">
        <v>44895</v>
      </c>
      <c r="E269" s="22" t="n">
        <f aca="false">Munka1!I275</f>
        <v>193063</v>
      </c>
      <c r="G269" s="22" t="n">
        <f aca="false">Munka1!K275</f>
        <v>0</v>
      </c>
    </row>
    <row r="270" customFormat="false" ht="14.25" hidden="false" customHeight="false" outlineLevel="0" collapsed="false">
      <c r="A270" s="0" t="str">
        <f aca="false">Munka1!A276</f>
        <v>T/12/34567</v>
      </c>
      <c r="B270" s="0" t="str">
        <f aca="false">Munka1!G276</f>
        <v>NY21301</v>
      </c>
      <c r="C270" s="0" t="str">
        <f aca="false">Munka1!F276</f>
        <v>CNK2N03824</v>
      </c>
      <c r="D270" s="24" t="n">
        <v>44895</v>
      </c>
      <c r="E270" s="22" t="n">
        <f aca="false">Munka1!I276</f>
        <v>641128</v>
      </c>
      <c r="G270" s="22" t="n">
        <f aca="false">Munka1!K276</f>
        <v>0</v>
      </c>
    </row>
    <row r="271" customFormat="false" ht="14.25" hidden="false" customHeight="false" outlineLevel="0" collapsed="false">
      <c r="A271" s="0" t="str">
        <f aca="false">Munka1!A277</f>
        <v>T/12/34567</v>
      </c>
      <c r="B271" s="0" t="str">
        <f aca="false">Munka1!G277</f>
        <v>NY106077</v>
      </c>
      <c r="C271" s="0" t="str">
        <f aca="false">Munka1!F277</f>
        <v>V1S6123471</v>
      </c>
      <c r="D271" s="24" t="n">
        <v>44895</v>
      </c>
      <c r="E271" s="22" t="n">
        <f aca="false">Munka1!I277</f>
        <v>209857</v>
      </c>
      <c r="G271" s="22" t="n">
        <f aca="false">Munka1!K277</f>
        <v>0</v>
      </c>
    </row>
    <row r="272" customFormat="false" ht="14.25" hidden="false" customHeight="false" outlineLevel="0" collapsed="false">
      <c r="A272" s="0" t="str">
        <f aca="false">Munka1!A278</f>
        <v>T/12/34567</v>
      </c>
      <c r="B272" s="0" t="str">
        <f aca="false">Munka1!G278</f>
        <v>NY104168</v>
      </c>
      <c r="C272" s="0" t="str">
        <f aca="false">Munka1!F278</f>
        <v>VNC3J35373</v>
      </c>
      <c r="D272" s="24" t="n">
        <v>44895</v>
      </c>
      <c r="E272" s="22" t="n">
        <f aca="false">Munka1!I278</f>
        <v>118646</v>
      </c>
      <c r="G272" s="22" t="n">
        <f aca="false">Munka1!K278</f>
        <v>0</v>
      </c>
    </row>
    <row r="273" customFormat="false" ht="14.25" hidden="false" customHeight="false" outlineLevel="0" collapsed="false">
      <c r="A273" s="0" t="str">
        <f aca="false">Munka1!A279</f>
        <v>T/12/34567</v>
      </c>
      <c r="B273" s="0" t="str">
        <f aca="false">Munka1!G279</f>
        <v>NY21288</v>
      </c>
      <c r="C273" s="0" t="str">
        <f aca="false">Munka1!F279</f>
        <v>CNK1S26494</v>
      </c>
      <c r="D273" s="24" t="n">
        <v>44895</v>
      </c>
      <c r="E273" s="22" t="n">
        <f aca="false">Munka1!I279</f>
        <v>522561</v>
      </c>
      <c r="G273" s="22" t="n">
        <f aca="false">Munka1!K279</f>
        <v>0</v>
      </c>
    </row>
    <row r="274" customFormat="false" ht="14.25" hidden="false" customHeight="false" outlineLevel="0" collapsed="false">
      <c r="A274" s="0" t="str">
        <f aca="false">Munka1!A280</f>
        <v>T/12/34567</v>
      </c>
      <c r="B274" s="0" t="str">
        <f aca="false">Munka1!G280</f>
        <v>NY54252</v>
      </c>
      <c r="C274" s="0" t="str">
        <f aca="false">Munka1!F280</f>
        <v>CNC1720382</v>
      </c>
      <c r="D274" s="24" t="n">
        <v>44895</v>
      </c>
      <c r="E274" s="22" t="n">
        <f aca="false">Munka1!I280</f>
        <v>201199</v>
      </c>
      <c r="G274" s="22" t="n">
        <f aca="false">Munka1!K280</f>
        <v>0</v>
      </c>
    </row>
    <row r="275" customFormat="false" ht="14.25" hidden="false" customHeight="false" outlineLevel="0" collapsed="false">
      <c r="A275" s="0" t="str">
        <f aca="false">Munka1!A281</f>
        <v>T/12/34567</v>
      </c>
      <c r="B275" s="0" t="str">
        <f aca="false">Munka1!G281</f>
        <v>NY63348</v>
      </c>
      <c r="C275" s="0" t="str">
        <f aca="false">Munka1!F281</f>
        <v>CNCKG29308</v>
      </c>
      <c r="D275" s="24" t="n">
        <v>44895</v>
      </c>
      <c r="E275" s="22" t="n">
        <f aca="false">Munka1!I281</f>
        <v>230712</v>
      </c>
      <c r="G275" s="22" t="n">
        <f aca="false">Munka1!K281</f>
        <v>0</v>
      </c>
    </row>
    <row r="276" customFormat="false" ht="14.25" hidden="false" customHeight="false" outlineLevel="0" collapsed="false">
      <c r="A276" s="0" t="str">
        <f aca="false">Munka1!A282</f>
        <v>T/12/34567</v>
      </c>
      <c r="B276" s="0" t="str">
        <f aca="false">Munka1!G282</f>
        <v>NY21293</v>
      </c>
      <c r="C276" s="0" t="str">
        <f aca="false">Munka1!F282</f>
        <v>CNK1S26598</v>
      </c>
      <c r="D276" s="24" t="n">
        <v>44895</v>
      </c>
      <c r="E276" s="22" t="n">
        <f aca="false">Munka1!I282</f>
        <v>181162</v>
      </c>
      <c r="G276" s="22" t="n">
        <f aca="false">Munka1!K282</f>
        <v>0</v>
      </c>
    </row>
    <row r="277" customFormat="false" ht="14.25" hidden="false" customHeight="false" outlineLevel="0" collapsed="false">
      <c r="A277" s="0" t="str">
        <f aca="false">Munka1!A283</f>
        <v>T/12/34567</v>
      </c>
      <c r="B277" s="0" t="str">
        <f aca="false">Munka1!G283</f>
        <v>NY21292</v>
      </c>
      <c r="C277" s="0" t="str">
        <f aca="false">Munka1!F283</f>
        <v>CNK1R26434</v>
      </c>
      <c r="D277" s="24" t="n">
        <v>44895</v>
      </c>
      <c r="E277" s="22" t="n">
        <f aca="false">Munka1!I283</f>
        <v>201035</v>
      </c>
      <c r="G277" s="22" t="n">
        <f aca="false">Munka1!K283</f>
        <v>0</v>
      </c>
    </row>
    <row r="278" customFormat="false" ht="14.25" hidden="false" customHeight="false" outlineLevel="0" collapsed="false">
      <c r="A278" s="0" t="str">
        <f aca="false">Munka1!A284</f>
        <v>T/12/34567</v>
      </c>
      <c r="B278" s="0" t="str">
        <f aca="false">Munka1!G284</f>
        <v>NY63319</v>
      </c>
      <c r="C278" s="0" t="str">
        <f aca="false">Munka1!F284</f>
        <v>CNCKD84354</v>
      </c>
      <c r="D278" s="24" t="n">
        <v>44895</v>
      </c>
      <c r="E278" s="22" t="n">
        <f aca="false">Munka1!I284</f>
        <v>92800</v>
      </c>
      <c r="G278" s="22" t="n">
        <f aca="false">Munka1!K284</f>
        <v>0</v>
      </c>
    </row>
    <row r="279" customFormat="false" ht="14.25" hidden="false" customHeight="false" outlineLevel="0" collapsed="false">
      <c r="A279" s="0" t="str">
        <f aca="false">Munka1!A285</f>
        <v>T/12/34567</v>
      </c>
      <c r="B279" s="0" t="str">
        <f aca="false">Munka1!G285</f>
        <v>NY21304</v>
      </c>
      <c r="C279" s="0" t="str">
        <f aca="false">Munka1!F285</f>
        <v>CNK1S26607</v>
      </c>
      <c r="D279" s="24" t="n">
        <v>44895</v>
      </c>
      <c r="E279" s="22" t="n">
        <f aca="false">Munka1!I285</f>
        <v>406609</v>
      </c>
      <c r="G279" s="22" t="n">
        <f aca="false">Munka1!K285</f>
        <v>0</v>
      </c>
    </row>
    <row r="280" customFormat="false" ht="14.25" hidden="false" customHeight="false" outlineLevel="0" collapsed="false">
      <c r="A280" s="0" t="str">
        <f aca="false">Munka1!A286</f>
        <v>T/12/34567</v>
      </c>
      <c r="B280" s="0" t="str">
        <f aca="false">Munka1!G286</f>
        <v>NY11436</v>
      </c>
      <c r="C280" s="0" t="str">
        <f aca="false">Munka1!F286</f>
        <v>CNCK331727</v>
      </c>
      <c r="D280" s="24" t="n">
        <v>44895</v>
      </c>
      <c r="E280" s="22" t="n">
        <f aca="false">Munka1!I286</f>
        <v>13728</v>
      </c>
      <c r="G280" s="22" t="n">
        <f aca="false">Munka1!K286</f>
        <v>0</v>
      </c>
    </row>
    <row r="281" customFormat="false" ht="14.25" hidden="false" customHeight="false" outlineLevel="0" collapsed="false">
      <c r="A281" s="0" t="str">
        <f aca="false">Munka1!A287</f>
        <v>T/12/34567</v>
      </c>
      <c r="B281" s="0" t="str">
        <f aca="false">Munka1!G287</f>
        <v>NY11438</v>
      </c>
      <c r="C281" s="0" t="str">
        <f aca="false">Munka1!F287</f>
        <v>CNCK205276</v>
      </c>
      <c r="D281" s="24" t="n">
        <v>44895</v>
      </c>
      <c r="E281" s="22" t="n">
        <f aca="false">Munka1!I287</f>
        <v>124627</v>
      </c>
      <c r="G281" s="22" t="n">
        <f aca="false">Munka1!K287</f>
        <v>0</v>
      </c>
    </row>
    <row r="282" customFormat="false" ht="14.25" hidden="false" customHeight="false" outlineLevel="0" collapsed="false">
      <c r="A282" s="0" t="str">
        <f aca="false">Munka1!A288</f>
        <v>T/12/34567</v>
      </c>
      <c r="B282" s="0" t="str">
        <f aca="false">Munka1!G288</f>
        <v>NY11432</v>
      </c>
      <c r="C282" s="0" t="str">
        <f aca="false">Munka1!F288</f>
        <v>CNHW68YM1Z</v>
      </c>
      <c r="D282" s="24" t="n">
        <v>44895</v>
      </c>
      <c r="E282" s="22" t="n">
        <f aca="false">Munka1!I288</f>
        <v>38939</v>
      </c>
      <c r="G282" s="22" t="n">
        <f aca="false">Munka1!K288</f>
        <v>0</v>
      </c>
    </row>
    <row r="283" customFormat="false" ht="14.25" hidden="false" customHeight="false" outlineLevel="0" collapsed="false">
      <c r="A283" s="0" t="str">
        <f aca="false">Munka1!A289</f>
        <v>T/12/34567</v>
      </c>
      <c r="B283" s="0" t="str">
        <f aca="false">Munka1!G289</f>
        <v>NY21337</v>
      </c>
      <c r="C283" s="0" t="str">
        <f aca="false">Munka1!F289</f>
        <v>CNK2N08582</v>
      </c>
      <c r="D283" s="24" t="n">
        <v>44895</v>
      </c>
      <c r="E283" s="22" t="n">
        <f aca="false">Munka1!I289</f>
        <v>77817</v>
      </c>
      <c r="G283" s="22" t="n">
        <f aca="false">Munka1!K289</f>
        <v>0</v>
      </c>
    </row>
    <row r="284" customFormat="false" ht="14.25" hidden="false" customHeight="false" outlineLevel="0" collapsed="false">
      <c r="A284" s="0" t="str">
        <f aca="false">Munka1!A290</f>
        <v>T/12/34567</v>
      </c>
      <c r="B284" s="0" t="str">
        <f aca="false">Munka1!G290</f>
        <v>NY21333</v>
      </c>
      <c r="C284" s="0" t="str">
        <f aca="false">Munka1!F290</f>
        <v>CNF1T61162</v>
      </c>
      <c r="D284" s="24" t="n">
        <v>44895</v>
      </c>
      <c r="E284" s="22" t="n">
        <f aca="false">Munka1!I290</f>
        <v>138667</v>
      </c>
      <c r="G284" s="22" t="n">
        <f aca="false">Munka1!K290</f>
        <v>0</v>
      </c>
    </row>
    <row r="285" customFormat="false" ht="14.25" hidden="false" customHeight="false" outlineLevel="0" collapsed="false">
      <c r="A285" s="0" t="str">
        <f aca="false">Munka1!A291</f>
        <v>T/12/34567</v>
      </c>
      <c r="B285" s="0" t="str">
        <f aca="false">Munka1!G291</f>
        <v>NY21339</v>
      </c>
      <c r="C285" s="0" t="str">
        <f aca="false">Munka1!F291</f>
        <v>CNK1R27758</v>
      </c>
      <c r="D285" s="24" t="n">
        <v>44895</v>
      </c>
      <c r="E285" s="22" t="n">
        <f aca="false">Munka1!I291</f>
        <v>86225</v>
      </c>
      <c r="G285" s="22" t="n">
        <f aca="false">Munka1!K291</f>
        <v>0</v>
      </c>
    </row>
    <row r="286" customFormat="false" ht="14.25" hidden="false" customHeight="false" outlineLevel="0" collapsed="false">
      <c r="A286" s="0" t="str">
        <f aca="false">Munka1!A292</f>
        <v>T/12/34567</v>
      </c>
      <c r="B286" s="0" t="str">
        <f aca="false">Munka1!G292</f>
        <v>NY21335</v>
      </c>
      <c r="C286" s="0" t="str">
        <f aca="false">Munka1!F292</f>
        <v>CNK1R33745</v>
      </c>
      <c r="D286" s="24" t="n">
        <v>44895</v>
      </c>
      <c r="E286" s="22" t="n">
        <f aca="false">Munka1!I292</f>
        <v>157205</v>
      </c>
      <c r="G286" s="22" t="n">
        <f aca="false">Munka1!K292</f>
        <v>0</v>
      </c>
    </row>
    <row r="287" customFormat="false" ht="14.25" hidden="false" customHeight="false" outlineLevel="0" collapsed="false">
      <c r="A287" s="0" t="str">
        <f aca="false">Munka1!A293</f>
        <v>T/12/34567</v>
      </c>
      <c r="B287" s="0" t="str">
        <f aca="false">Munka1!G293</f>
        <v>NY104167</v>
      </c>
      <c r="C287" s="0" t="str">
        <f aca="false">Munka1!F293</f>
        <v>VNC5P34933</v>
      </c>
      <c r="D287" s="24" t="n">
        <v>44895</v>
      </c>
      <c r="E287" s="22" t="n">
        <f aca="false">Munka1!I293</f>
        <v>129263</v>
      </c>
      <c r="G287" s="22" t="n">
        <f aca="false">Munka1!K293</f>
        <v>0</v>
      </c>
    </row>
    <row r="288" customFormat="false" ht="14.25" hidden="false" customHeight="false" outlineLevel="0" collapsed="false">
      <c r="A288" s="0" t="str">
        <f aca="false">Munka1!A294</f>
        <v>T/12/34567</v>
      </c>
      <c r="B288" s="0" t="str">
        <f aca="false">Munka1!G294</f>
        <v>NY21331</v>
      </c>
      <c r="C288" s="0" t="str">
        <f aca="false">Munka1!F294</f>
        <v>CNK2P03119</v>
      </c>
      <c r="D288" s="24" t="n">
        <v>44895</v>
      </c>
      <c r="E288" s="22" t="n">
        <f aca="false">Munka1!I294</f>
        <v>424805</v>
      </c>
      <c r="G288" s="22" t="n">
        <f aca="false">Munka1!K294</f>
        <v>0</v>
      </c>
    </row>
    <row r="289" customFormat="false" ht="14.25" hidden="false" customHeight="false" outlineLevel="0" collapsed="false">
      <c r="A289" s="0" t="str">
        <f aca="false">Munka1!A295</f>
        <v>T/12/34567</v>
      </c>
      <c r="B289" s="0" t="str">
        <f aca="false">Munka1!G295</f>
        <v>NY21334</v>
      </c>
      <c r="C289" s="0" t="str">
        <f aca="false">Munka1!F295</f>
        <v>CNK1R27760</v>
      </c>
      <c r="D289" s="24" t="n">
        <v>44895</v>
      </c>
      <c r="E289" s="22" t="n">
        <f aca="false">Munka1!I295</f>
        <v>261994</v>
      </c>
      <c r="G289" s="22" t="n">
        <f aca="false">Munka1!K295</f>
        <v>0</v>
      </c>
    </row>
    <row r="290" customFormat="false" ht="14.25" hidden="false" customHeight="false" outlineLevel="0" collapsed="false">
      <c r="A290" s="0" t="str">
        <f aca="false">Munka1!A296</f>
        <v>T/12/34567</v>
      </c>
      <c r="B290" s="0" t="str">
        <f aca="false">Munka1!G296</f>
        <v>NY97997</v>
      </c>
      <c r="C290" s="0" t="str">
        <f aca="false">Munka1!F296</f>
        <v>CNCKG62664</v>
      </c>
      <c r="D290" s="24" t="n">
        <v>44895</v>
      </c>
      <c r="E290" s="22" t="n">
        <f aca="false">Munka1!I296</f>
        <v>121325</v>
      </c>
      <c r="G290" s="22" t="n">
        <f aca="false">Munka1!K296</f>
        <v>0</v>
      </c>
    </row>
    <row r="291" customFormat="false" ht="14.25" hidden="false" customHeight="false" outlineLevel="0" collapsed="false">
      <c r="A291" s="0" t="str">
        <f aca="false">Munka1!A297</f>
        <v>T/12/34567</v>
      </c>
      <c r="B291" s="0" t="str">
        <f aca="false">Munka1!G297</f>
        <v>NY11433</v>
      </c>
      <c r="C291" s="0" t="str">
        <f aca="false">Munka1!F297</f>
        <v>CNHW68YM1P</v>
      </c>
      <c r="D291" s="24" t="n">
        <v>44895</v>
      </c>
      <c r="E291" s="22" t="n">
        <f aca="false">Munka1!I297</f>
        <v>111662</v>
      </c>
      <c r="G291" s="22" t="n">
        <f aca="false">Munka1!K297</f>
        <v>0</v>
      </c>
    </row>
    <row r="292" customFormat="false" ht="14.25" hidden="false" customHeight="false" outlineLevel="0" collapsed="false">
      <c r="A292" s="0" t="str">
        <f aca="false">Munka1!A298</f>
        <v>T/12/34567</v>
      </c>
      <c r="B292" s="0" t="str">
        <f aca="false">Munka1!G298</f>
        <v>NY21306</v>
      </c>
      <c r="C292" s="0" t="str">
        <f aca="false">Munka1!F298</f>
        <v>CNK2P06982</v>
      </c>
      <c r="D292" s="24" t="n">
        <v>44895</v>
      </c>
      <c r="E292" s="22" t="n">
        <f aca="false">Munka1!I298</f>
        <v>205311</v>
      </c>
      <c r="G292" s="22" t="n">
        <f aca="false">Munka1!K298</f>
        <v>0</v>
      </c>
    </row>
    <row r="293" customFormat="false" ht="14.25" hidden="false" customHeight="false" outlineLevel="0" collapsed="false">
      <c r="A293" s="0" t="str">
        <f aca="false">Munka1!A299</f>
        <v>T/12/34567</v>
      </c>
      <c r="B293" s="0" t="str">
        <f aca="false">Munka1!G299</f>
        <v>NY40724</v>
      </c>
      <c r="C293" s="0" t="str">
        <f aca="false">Munka1!F299</f>
        <v>CNRW66DOG3</v>
      </c>
      <c r="D293" s="24" t="n">
        <v>44895</v>
      </c>
      <c r="E293" s="22" t="n">
        <f aca="false">Munka1!I299</f>
        <v>131119</v>
      </c>
      <c r="G293" s="22" t="n">
        <f aca="false">Munka1!K299</f>
        <v>0</v>
      </c>
    </row>
    <row r="294" customFormat="false" ht="14.25" hidden="false" customHeight="false" outlineLevel="0" collapsed="false">
      <c r="A294" s="0" t="str">
        <f aca="false">Munka1!A300</f>
        <v>T/12/34567</v>
      </c>
      <c r="B294" s="0" t="str">
        <f aca="false">Munka1!G300</f>
        <v>NY11232</v>
      </c>
      <c r="C294" s="0" t="str">
        <f aca="false">Munka1!F300</f>
        <v>CNHW68YM4S</v>
      </c>
      <c r="D294" s="24" t="n">
        <v>44895</v>
      </c>
      <c r="E294" s="22" t="n">
        <f aca="false">Munka1!I300</f>
        <v>181000</v>
      </c>
      <c r="G294" s="22" t="n">
        <f aca="false">Munka1!K300</f>
        <v>0</v>
      </c>
    </row>
    <row r="295" customFormat="false" ht="14.25" hidden="false" customHeight="false" outlineLevel="0" collapsed="false">
      <c r="A295" s="0" t="str">
        <f aca="false">Munka1!A301</f>
        <v>T/12/34567</v>
      </c>
      <c r="B295" s="0" t="str">
        <f aca="false">Munka1!G301</f>
        <v>NY21241</v>
      </c>
      <c r="C295" s="0" t="str">
        <f aca="false">Munka1!F301</f>
        <v>CNK2N03838</v>
      </c>
      <c r="D295" s="24" t="n">
        <v>44895</v>
      </c>
      <c r="E295" s="22" t="n">
        <f aca="false">Munka1!I301</f>
        <v>189011</v>
      </c>
      <c r="G295" s="22" t="n">
        <f aca="false">Munka1!K301</f>
        <v>0</v>
      </c>
    </row>
    <row r="296" customFormat="false" ht="14.25" hidden="false" customHeight="false" outlineLevel="0" collapsed="false">
      <c r="A296" s="0" t="str">
        <f aca="false">Munka1!A302</f>
        <v>T/12/34567</v>
      </c>
      <c r="B296" s="0" t="str">
        <f aca="false">Munka1!G302</f>
        <v>NY15034</v>
      </c>
      <c r="C296" s="0" t="str">
        <f aca="false">Munka1!F302</f>
        <v>CNBW48YJ87</v>
      </c>
      <c r="D296" s="24" t="n">
        <v>44895</v>
      </c>
      <c r="E296" s="22" t="n">
        <f aca="false">Munka1!I302</f>
        <v>107666</v>
      </c>
      <c r="G296" s="22" t="n">
        <f aca="false">Munka1!K302</f>
        <v>0</v>
      </c>
    </row>
    <row r="297" customFormat="false" ht="14.25" hidden="false" customHeight="false" outlineLevel="0" collapsed="false">
      <c r="A297" s="0" t="str">
        <f aca="false">Munka1!A303</f>
        <v>T/12/34567</v>
      </c>
      <c r="B297" s="0" t="str">
        <f aca="false">Munka1!G303</f>
        <v>NY21238</v>
      </c>
      <c r="C297" s="0" t="str">
        <f aca="false">Munka1!F303</f>
        <v>CNK1S26485</v>
      </c>
      <c r="D297" s="24" t="n">
        <v>44895</v>
      </c>
      <c r="E297" s="22" t="n">
        <f aca="false">Munka1!I303</f>
        <v>258982</v>
      </c>
      <c r="G297" s="22" t="n">
        <f aca="false">Munka1!K303</f>
        <v>0</v>
      </c>
    </row>
    <row r="298" customFormat="false" ht="14.25" hidden="false" customHeight="false" outlineLevel="0" collapsed="false">
      <c r="A298" s="0" t="str">
        <f aca="false">Munka1!A304</f>
        <v>T/12/34567</v>
      </c>
      <c r="B298" s="0" t="str">
        <f aca="false">Munka1!G304</f>
        <v>NY92885</v>
      </c>
      <c r="C298" s="0" t="str">
        <f aca="false">Munka1!F304</f>
        <v>VNK3G02631</v>
      </c>
      <c r="D298" s="24" t="n">
        <v>44895</v>
      </c>
      <c r="E298" s="22" t="n">
        <f aca="false">Munka1!I304</f>
        <v>29008</v>
      </c>
      <c r="G298" s="22" t="n">
        <f aca="false">Munka1!K304</f>
        <v>0</v>
      </c>
    </row>
    <row r="299" customFormat="false" ht="14.25" hidden="false" customHeight="false" outlineLevel="0" collapsed="false">
      <c r="A299" s="0" t="str">
        <f aca="false">Munka1!A305</f>
        <v>T/12/34567</v>
      </c>
      <c r="B299" s="0" t="str">
        <f aca="false">Munka1!G305</f>
        <v>NY21242</v>
      </c>
      <c r="C299" s="0" t="str">
        <f aca="false">Munka1!F305</f>
        <v>CNK2N03834</v>
      </c>
      <c r="D299" s="24" t="n">
        <v>44895</v>
      </c>
      <c r="E299" s="22" t="n">
        <f aca="false">Munka1!I305</f>
        <v>232070</v>
      </c>
      <c r="G299" s="22" t="n">
        <f aca="false">Munka1!K305</f>
        <v>0</v>
      </c>
    </row>
    <row r="300" customFormat="false" ht="14.25" hidden="false" customHeight="false" outlineLevel="0" collapsed="false">
      <c r="A300" s="0" t="str">
        <f aca="false">Munka1!A306</f>
        <v>T/12/34567</v>
      </c>
      <c r="B300" s="0" t="str">
        <f aca="false">Munka1!G306</f>
        <v>NY21243</v>
      </c>
      <c r="C300" s="0" t="str">
        <f aca="false">Munka1!F306</f>
        <v>CNK1R27666</v>
      </c>
      <c r="D300" s="24" t="n">
        <v>44895</v>
      </c>
      <c r="E300" s="22" t="n">
        <f aca="false">Munka1!I306</f>
        <v>201588</v>
      </c>
      <c r="G300" s="22" t="n">
        <f aca="false">Munka1!K306</f>
        <v>0</v>
      </c>
    </row>
    <row r="301" customFormat="false" ht="14.25" hidden="false" customHeight="false" outlineLevel="0" collapsed="false">
      <c r="A301" s="0" t="str">
        <f aca="false">Munka1!A307</f>
        <v>T/12/34567</v>
      </c>
      <c r="B301" s="0" t="str">
        <f aca="false">Munka1!G307</f>
        <v>NY88241</v>
      </c>
      <c r="C301" s="0" t="str">
        <f aca="false">Munka1!F307</f>
        <v>PHHGC14178</v>
      </c>
      <c r="D301" s="24" t="n">
        <v>44895</v>
      </c>
      <c r="E301" s="22" t="n">
        <f aca="false">Munka1!I307</f>
        <v>31100</v>
      </c>
      <c r="G301" s="22" t="n">
        <f aca="false">Munka1!K307</f>
        <v>0</v>
      </c>
    </row>
    <row r="302" customFormat="false" ht="14.25" hidden="false" customHeight="false" outlineLevel="0" collapsed="false">
      <c r="A302" s="0" t="str">
        <f aca="false">Munka1!A308</f>
        <v>T/12/34567</v>
      </c>
      <c r="B302" s="0" t="str">
        <f aca="false">Munka1!G308</f>
        <v>NY21239</v>
      </c>
      <c r="C302" s="0" t="str">
        <f aca="false">Munka1!F308</f>
        <v>CNK1S26561</v>
      </c>
      <c r="D302" s="24" t="n">
        <v>44895</v>
      </c>
      <c r="E302" s="22" t="n">
        <f aca="false">Munka1!I308</f>
        <v>136945</v>
      </c>
      <c r="G302" s="22" t="n">
        <f aca="false">Munka1!K308</f>
        <v>0</v>
      </c>
    </row>
    <row r="303" customFormat="false" ht="14.25" hidden="false" customHeight="false" outlineLevel="0" collapsed="false">
      <c r="A303" s="0" t="str">
        <f aca="false">Munka1!A309</f>
        <v>T/12/34567</v>
      </c>
      <c r="B303" s="0" t="str">
        <f aca="false">Munka1!G309</f>
        <v>NY11233</v>
      </c>
      <c r="C303" s="0" t="str">
        <f aca="false">Munka1!F309</f>
        <v>CNCK338268</v>
      </c>
      <c r="D303" s="24" t="n">
        <v>44895</v>
      </c>
      <c r="E303" s="22" t="n">
        <f aca="false">Munka1!I309</f>
        <v>50102</v>
      </c>
      <c r="G303" s="22" t="n">
        <f aca="false">Munka1!K309</f>
        <v>0</v>
      </c>
    </row>
    <row r="304" customFormat="false" ht="14.25" hidden="false" customHeight="false" outlineLevel="0" collapsed="false">
      <c r="A304" s="0" t="str">
        <f aca="false">Munka1!A310</f>
        <v>T/12/34567</v>
      </c>
      <c r="B304" s="0" t="str">
        <f aca="false">Munka1!G310</f>
        <v>NY11150</v>
      </c>
      <c r="C304" s="0" t="str">
        <f aca="false">Munka1!F310</f>
        <v>CNRW66D0G9</v>
      </c>
      <c r="D304" s="24" t="n">
        <v>44895</v>
      </c>
      <c r="E304" s="22" t="n">
        <f aca="false">Munka1!I310</f>
        <v>16718</v>
      </c>
      <c r="G304" s="22" t="n">
        <f aca="false">Munka1!K310</f>
        <v>0</v>
      </c>
    </row>
    <row r="305" customFormat="false" ht="14.25" hidden="false" customHeight="false" outlineLevel="0" collapsed="false">
      <c r="A305" s="0" t="str">
        <f aca="false">Munka1!A311</f>
        <v>T/12/34567</v>
      </c>
      <c r="B305" s="0" t="str">
        <f aca="false">Munka1!G311</f>
        <v>NY21487</v>
      </c>
      <c r="C305" s="0" t="str">
        <f aca="false">Munka1!F311</f>
        <v>CNK1S26604</v>
      </c>
      <c r="D305" s="24" t="n">
        <v>44895</v>
      </c>
      <c r="E305" s="22" t="n">
        <f aca="false">Munka1!I311</f>
        <v>48631</v>
      </c>
      <c r="G305" s="22" t="n">
        <f aca="false">Munka1!K311</f>
        <v>0</v>
      </c>
    </row>
    <row r="306" customFormat="false" ht="14.25" hidden="false" customHeight="false" outlineLevel="0" collapsed="false">
      <c r="A306" s="0" t="str">
        <f aca="false">Munka1!A312</f>
        <v>T/12/34567</v>
      </c>
      <c r="B306" s="0" t="str">
        <f aca="false">Munka1!G312</f>
        <v>NY11154</v>
      </c>
      <c r="C306" s="0" t="str">
        <f aca="false">Munka1!F312</f>
        <v>JPCN68JG0D</v>
      </c>
      <c r="D306" s="24" t="n">
        <v>44895</v>
      </c>
      <c r="E306" s="22" t="n">
        <f aca="false">Munka1!I312</f>
        <v>562139</v>
      </c>
      <c r="G306" s="22" t="n">
        <f aca="false">Munka1!K312</f>
        <v>0</v>
      </c>
    </row>
    <row r="307" customFormat="false" ht="14.25" hidden="false" customHeight="false" outlineLevel="0" collapsed="false">
      <c r="A307" s="0" t="str">
        <f aca="false">Munka1!A313</f>
        <v>T/12/34567</v>
      </c>
      <c r="B307" s="0" t="str">
        <f aca="false">Munka1!G313</f>
        <v>NY61346</v>
      </c>
      <c r="C307" s="0" t="str">
        <f aca="false">Munka1!F313</f>
        <v>CNC9C2SBHL</v>
      </c>
      <c r="D307" s="24" t="n">
        <v>44895</v>
      </c>
      <c r="E307" s="22" t="n">
        <f aca="false">Munka1!I313</f>
        <v>45002</v>
      </c>
      <c r="G307" s="22" t="n">
        <f aca="false">Munka1!K313</f>
        <v>0</v>
      </c>
    </row>
    <row r="308" customFormat="false" ht="14.25" hidden="false" customHeight="false" outlineLevel="0" collapsed="false">
      <c r="A308" s="0" t="str">
        <f aca="false">Munka1!A314</f>
        <v>T/12/34567</v>
      </c>
      <c r="B308" s="0" t="str">
        <f aca="false">Munka1!G314</f>
        <v>NY61312</v>
      </c>
      <c r="C308" s="0" t="str">
        <f aca="false">Munka1!F314</f>
        <v>CNC9C2RBXM</v>
      </c>
      <c r="D308" s="24" t="n">
        <v>44895</v>
      </c>
      <c r="E308" s="22" t="n">
        <f aca="false">Munka1!I314</f>
        <v>46173</v>
      </c>
      <c r="G308" s="22" t="n">
        <f aca="false">Munka1!K314</f>
        <v>0</v>
      </c>
    </row>
    <row r="309" customFormat="false" ht="14.25" hidden="false" customHeight="false" outlineLevel="0" collapsed="false">
      <c r="A309" s="0" t="str">
        <f aca="false">Munka1!A315</f>
        <v>T/12/34567</v>
      </c>
      <c r="B309" s="0" t="str">
        <f aca="false">Munka1!G315</f>
        <v>NY104724</v>
      </c>
      <c r="C309" s="0" t="str">
        <f aca="false">Munka1!F315</f>
        <v>CNB3N48LHD</v>
      </c>
      <c r="D309" s="24" t="n">
        <v>44895</v>
      </c>
      <c r="E309" s="22" t="n">
        <f aca="false">Munka1!I315</f>
        <v>11917</v>
      </c>
      <c r="G309" s="22" t="n">
        <f aca="false">Munka1!K315</f>
        <v>0</v>
      </c>
    </row>
    <row r="310" customFormat="false" ht="14.25" hidden="false" customHeight="false" outlineLevel="0" collapsed="false">
      <c r="A310" s="0" t="str">
        <f aca="false">Munka1!A316</f>
        <v>T/12/34567</v>
      </c>
      <c r="B310" s="0" t="str">
        <f aca="false">Munka1!G316</f>
        <v>NY21483</v>
      </c>
      <c r="C310" s="0" t="str">
        <f aca="false">Munka1!F316</f>
        <v>CNK2N03820</v>
      </c>
      <c r="D310" s="24" t="n">
        <v>44895</v>
      </c>
      <c r="E310" s="22" t="n">
        <f aca="false">Munka1!I316</f>
        <v>223917</v>
      </c>
      <c r="G310" s="22" t="n">
        <f aca="false">Munka1!K316</f>
        <v>0</v>
      </c>
    </row>
    <row r="311" customFormat="false" ht="14.25" hidden="false" customHeight="false" outlineLevel="0" collapsed="false">
      <c r="A311" s="0" t="str">
        <f aca="false">Munka1!A317</f>
        <v>T/12/34567</v>
      </c>
      <c r="B311" s="0" t="str">
        <f aca="false">Munka1!G317</f>
        <v>NY67146</v>
      </c>
      <c r="C311" s="0" t="str">
        <f aca="false">Munka1!F317</f>
        <v>V1S6432384</v>
      </c>
      <c r="D311" s="24" t="n">
        <v>44895</v>
      </c>
      <c r="E311" s="22" t="n">
        <f aca="false">Munka1!I317</f>
        <v>199664</v>
      </c>
      <c r="G311" s="22" t="n">
        <f aca="false">Munka1!K317</f>
        <v>0</v>
      </c>
    </row>
    <row r="312" customFormat="false" ht="14.25" hidden="false" customHeight="false" outlineLevel="0" collapsed="false">
      <c r="A312" s="0" t="str">
        <f aca="false">Munka1!A318</f>
        <v>T/12/34567</v>
      </c>
      <c r="B312" s="0" t="str">
        <f aca="false">Munka1!G318</f>
        <v>NY11153</v>
      </c>
      <c r="C312" s="0" t="str">
        <f aca="false">Munka1!F318</f>
        <v>CNRW66D0GD</v>
      </c>
      <c r="D312" s="24" t="n">
        <v>44895</v>
      </c>
      <c r="E312" s="22" t="n">
        <f aca="false">Munka1!I318</f>
        <v>198265</v>
      </c>
      <c r="G312" s="22" t="n">
        <f aca="false">Munka1!K318</f>
        <v>0</v>
      </c>
    </row>
    <row r="313" customFormat="false" ht="14.25" hidden="false" customHeight="false" outlineLevel="0" collapsed="false">
      <c r="A313" s="0" t="str">
        <f aca="false">Munka1!A319</f>
        <v>T/12/34567</v>
      </c>
      <c r="B313" s="0" t="str">
        <f aca="false">Munka1!G319</f>
        <v>NY21491</v>
      </c>
      <c r="C313" s="0" t="str">
        <f aca="false">Munka1!F319</f>
        <v>CNK2P06972</v>
      </c>
      <c r="D313" s="24" t="n">
        <v>44895</v>
      </c>
      <c r="E313" s="22" t="n">
        <f aca="false">Munka1!I319</f>
        <v>536680</v>
      </c>
      <c r="G313" s="22" t="n">
        <f aca="false">Munka1!K319</f>
        <v>0</v>
      </c>
    </row>
    <row r="314" customFormat="false" ht="14.25" hidden="false" customHeight="false" outlineLevel="0" collapsed="false">
      <c r="A314" s="0" t="str">
        <f aca="false">Munka1!A320</f>
        <v>T/12/34567</v>
      </c>
      <c r="B314" s="0" t="str">
        <f aca="false">Munka1!G320</f>
        <v>NY11152</v>
      </c>
      <c r="C314" s="0" t="str">
        <f aca="false">Munka1!F320</f>
        <v>CNM2T00030</v>
      </c>
      <c r="D314" s="24" t="n">
        <v>44895</v>
      </c>
      <c r="E314" s="22" t="n">
        <f aca="false">Munka1!I320</f>
        <v>295770</v>
      </c>
      <c r="G314" s="22" t="n">
        <f aca="false">Munka1!K320</f>
        <v>0</v>
      </c>
    </row>
    <row r="315" customFormat="false" ht="14.25" hidden="false" customHeight="false" outlineLevel="0" collapsed="false">
      <c r="A315" s="0" t="str">
        <f aca="false">Munka1!A321</f>
        <v>T/12/34567</v>
      </c>
      <c r="B315" s="0" t="str">
        <f aca="false">Munka1!G321</f>
        <v>NY100394</v>
      </c>
      <c r="C315" s="0" t="str">
        <f aca="false">Munka1!F321</f>
        <v>PHKGC46113</v>
      </c>
      <c r="D315" s="24" t="n">
        <v>44895</v>
      </c>
      <c r="E315" s="22" t="n">
        <f aca="false">Munka1!I321</f>
        <v>52853</v>
      </c>
      <c r="G315" s="22" t="n">
        <f aca="false">Munka1!K321</f>
        <v>0</v>
      </c>
    </row>
    <row r="316" customFormat="false" ht="14.25" hidden="false" customHeight="false" outlineLevel="0" collapsed="false">
      <c r="A316" s="0" t="str">
        <f aca="false">Munka1!A322</f>
        <v>T/12/34567</v>
      </c>
      <c r="B316" s="0" t="str">
        <f aca="false">Munka1!G322</f>
        <v>NY21493</v>
      </c>
      <c r="C316" s="0" t="str">
        <f aca="false">Munka1!F322</f>
        <v>CNK2P06975</v>
      </c>
      <c r="D316" s="24" t="n">
        <v>44895</v>
      </c>
      <c r="E316" s="22" t="n">
        <f aca="false">Munka1!I322</f>
        <v>638981</v>
      </c>
      <c r="G316" s="22" t="n">
        <f aca="false">Munka1!K322</f>
        <v>0</v>
      </c>
    </row>
    <row r="317" customFormat="false" ht="14.25" hidden="false" customHeight="false" outlineLevel="0" collapsed="false">
      <c r="A317" s="0" t="str">
        <f aca="false">Munka1!A323</f>
        <v>T/12/34567</v>
      </c>
      <c r="B317" s="0" t="str">
        <f aca="false">Munka1!G323</f>
        <v>NY21480</v>
      </c>
      <c r="C317" s="0" t="str">
        <f aca="false">Munka1!F323</f>
        <v>CNK2P06980</v>
      </c>
      <c r="D317" s="24" t="n">
        <v>44895</v>
      </c>
      <c r="E317" s="22" t="n">
        <f aca="false">Munka1!I323</f>
        <v>453796</v>
      </c>
      <c r="G317" s="22" t="n">
        <f aca="false">Munka1!K323</f>
        <v>0</v>
      </c>
    </row>
    <row r="318" customFormat="false" ht="14.25" hidden="false" customHeight="false" outlineLevel="0" collapsed="false">
      <c r="A318" s="0" t="str">
        <f aca="false">Munka1!A324</f>
        <v>T/12/34567</v>
      </c>
      <c r="B318" s="0" t="str">
        <f aca="false">Munka1!G324</f>
        <v>NY97991</v>
      </c>
      <c r="C318" s="0" t="str">
        <f aca="false">Munka1!F324</f>
        <v>CNC1C35204</v>
      </c>
      <c r="D318" s="24" t="n">
        <v>44895</v>
      </c>
      <c r="E318" s="22" t="n">
        <f aca="false">Munka1!I324</f>
        <v>41553</v>
      </c>
      <c r="G318" s="22" t="n">
        <f aca="false">Munka1!K324</f>
        <v>0</v>
      </c>
    </row>
    <row r="319" customFormat="false" ht="14.25" hidden="false" customHeight="false" outlineLevel="0" collapsed="false">
      <c r="A319" s="0" t="str">
        <f aca="false">Munka1!A325</f>
        <v>T/12/34567</v>
      </c>
      <c r="B319" s="0" t="str">
        <f aca="false">Munka1!G325</f>
        <v>NY21494</v>
      </c>
      <c r="C319" s="0" t="str">
        <f aca="false">Munka1!F325</f>
        <v>CNK2P06520</v>
      </c>
      <c r="D319" s="24" t="n">
        <v>44895</v>
      </c>
      <c r="E319" s="22" t="n">
        <f aca="false">Munka1!I325</f>
        <v>449495</v>
      </c>
      <c r="G319" s="22" t="n">
        <f aca="false">Munka1!K325</f>
        <v>0</v>
      </c>
    </row>
    <row r="320" customFormat="false" ht="14.25" hidden="false" customHeight="false" outlineLevel="0" collapsed="false">
      <c r="A320" s="0" t="str">
        <f aca="false">Munka1!A326</f>
        <v>T/12/34567</v>
      </c>
      <c r="B320" s="0" t="str">
        <f aca="false">Munka1!G326</f>
        <v>NY84384</v>
      </c>
      <c r="C320" s="0" t="str">
        <f aca="false">Munka1!F326</f>
        <v>VNH6G27786</v>
      </c>
      <c r="D320" s="24" t="n">
        <v>44895</v>
      </c>
      <c r="E320" s="22" t="n">
        <f aca="false">Munka1!I326</f>
        <v>16749</v>
      </c>
      <c r="G320" s="22" t="n">
        <f aca="false">Munka1!K326</f>
        <v>0</v>
      </c>
    </row>
    <row r="321" customFormat="false" ht="14.25" hidden="false" customHeight="false" outlineLevel="0" collapsed="false">
      <c r="A321" s="0" t="str">
        <f aca="false">Munka1!A327</f>
        <v>T/12/34567</v>
      </c>
      <c r="B321" s="0" t="str">
        <f aca="false">Munka1!G327</f>
        <v>NY21495</v>
      </c>
      <c r="C321" s="0" t="str">
        <f aca="false">Munka1!F327</f>
        <v>CNK2P06517</v>
      </c>
      <c r="D321" s="24" t="n">
        <v>44895</v>
      </c>
      <c r="E321" s="22" t="n">
        <f aca="false">Munka1!I327</f>
        <v>705142</v>
      </c>
      <c r="G321" s="22" t="n">
        <f aca="false">Munka1!K327</f>
        <v>0</v>
      </c>
    </row>
    <row r="322" customFormat="false" ht="14.25" hidden="false" customHeight="false" outlineLevel="0" collapsed="false">
      <c r="A322" s="0" t="str">
        <f aca="false">Munka1!A328</f>
        <v>T/12/34567</v>
      </c>
      <c r="B322" s="0" t="str">
        <f aca="false">Munka1!G328</f>
        <v>NY69234</v>
      </c>
      <c r="C322" s="0" t="str">
        <f aca="false">Munka1!F328</f>
        <v>V1S6331055</v>
      </c>
      <c r="D322" s="24" t="n">
        <v>44895</v>
      </c>
      <c r="E322" s="22" t="n">
        <f aca="false">Munka1!I328</f>
        <v>133384</v>
      </c>
      <c r="G322" s="22" t="n">
        <f aca="false">Munka1!K328</f>
        <v>0</v>
      </c>
    </row>
    <row r="323" customFormat="false" ht="14.25" hidden="false" customHeight="false" outlineLevel="0" collapsed="false">
      <c r="A323" s="0" t="str">
        <f aca="false">Munka1!A329</f>
        <v>T/12/34567</v>
      </c>
      <c r="B323" s="0" t="str">
        <f aca="false">Munka1!G329</f>
        <v>NY45350</v>
      </c>
      <c r="C323" s="0" t="str">
        <f aca="false">Munka1!F329</f>
        <v>CNRW66D0GB</v>
      </c>
      <c r="D323" s="24" t="n">
        <v>44895</v>
      </c>
      <c r="E323" s="22" t="n">
        <f aca="false">Munka1!I329</f>
        <v>159486</v>
      </c>
      <c r="G323" s="22" t="n">
        <f aca="false">Munka1!K329</f>
        <v>0</v>
      </c>
    </row>
    <row r="324" customFormat="false" ht="14.25" hidden="false" customHeight="false" outlineLevel="0" collapsed="false">
      <c r="A324" s="0" t="str">
        <f aca="false">Munka1!A330</f>
        <v>T/12/34567</v>
      </c>
      <c r="B324" s="0" t="str">
        <f aca="false">Munka1!G330</f>
        <v>NY78820</v>
      </c>
      <c r="C324" s="0" t="str">
        <f aca="false">Munka1!F330</f>
        <v>CNB8K8913R</v>
      </c>
      <c r="D324" s="24" t="n">
        <v>44895</v>
      </c>
      <c r="E324" s="22" t="n">
        <f aca="false">Munka1!I330</f>
        <v>180075</v>
      </c>
      <c r="G324" s="22" t="n">
        <f aca="false">Munka1!K330</f>
        <v>0</v>
      </c>
    </row>
    <row r="325" customFormat="false" ht="14.25" hidden="false" customHeight="false" outlineLevel="0" collapsed="false">
      <c r="A325" s="0" t="str">
        <f aca="false">Munka1!A331</f>
        <v>T/12/34567</v>
      </c>
      <c r="B325" s="0" t="str">
        <f aca="false">Munka1!G331</f>
        <v>NY74258</v>
      </c>
      <c r="C325" s="0" t="str">
        <f aca="false">Munka1!F331</f>
        <v>PHKGF22790</v>
      </c>
      <c r="D325" s="24" t="n">
        <v>44895</v>
      </c>
      <c r="E325" s="22" t="n">
        <f aca="false">Munka1!I331</f>
        <v>11249</v>
      </c>
      <c r="G325" s="22" t="n">
        <f aca="false">Munka1!K331</f>
        <v>0</v>
      </c>
    </row>
    <row r="326" customFormat="false" ht="14.25" hidden="false" customHeight="false" outlineLevel="0" collapsed="false">
      <c r="A326" s="0" t="str">
        <f aca="false">Munka1!A332</f>
        <v>T/12/34567</v>
      </c>
      <c r="B326" s="0" t="str">
        <f aca="false">Munka1!G332</f>
        <v>NY21386</v>
      </c>
      <c r="C326" s="0" t="str">
        <f aca="false">Munka1!F332</f>
        <v>CNK1S28202</v>
      </c>
      <c r="D326" s="24" t="n">
        <v>44895</v>
      </c>
      <c r="E326" s="22" t="n">
        <f aca="false">Munka1!I332</f>
        <v>279292</v>
      </c>
      <c r="G326" s="22" t="n">
        <f aca="false">Munka1!K332</f>
        <v>0</v>
      </c>
    </row>
    <row r="327" customFormat="false" ht="14.25" hidden="false" customHeight="false" outlineLevel="0" collapsed="false">
      <c r="A327" s="0" t="str">
        <f aca="false">Munka1!A333</f>
        <v>T/12/34567</v>
      </c>
      <c r="B327" s="0" t="str">
        <f aca="false">Munka1!G333</f>
        <v>NY11258</v>
      </c>
      <c r="C327" s="0" t="str">
        <f aca="false">Munka1!F333</f>
        <v>CNHW68YM4R</v>
      </c>
      <c r="D327" s="24" t="n">
        <v>44895</v>
      </c>
      <c r="E327" s="22" t="n">
        <f aca="false">Munka1!I333</f>
        <v>416410</v>
      </c>
      <c r="G327" s="22" t="n">
        <f aca="false">Munka1!K333</f>
        <v>0</v>
      </c>
    </row>
    <row r="328" customFormat="false" ht="14.25" hidden="false" customHeight="false" outlineLevel="0" collapsed="false">
      <c r="A328" s="0" t="str">
        <f aca="false">Munka1!A334</f>
        <v>T/12/34567</v>
      </c>
      <c r="B328" s="0" t="str">
        <f aca="false">Munka1!G334</f>
        <v>NY104509</v>
      </c>
      <c r="C328" s="0" t="str">
        <f aca="false">Munka1!F334</f>
        <v>VNC4636529</v>
      </c>
      <c r="D328" s="24" t="n">
        <v>44895</v>
      </c>
      <c r="E328" s="22" t="n">
        <f aca="false">Munka1!I334</f>
        <v>110593</v>
      </c>
      <c r="G328" s="22" t="n">
        <f aca="false">Munka1!K334</f>
        <v>0</v>
      </c>
    </row>
    <row r="329" customFormat="false" ht="14.25" hidden="false" customHeight="false" outlineLevel="0" collapsed="false">
      <c r="A329" s="0" t="str">
        <f aca="false">Munka1!A335</f>
        <v>T/12/34567</v>
      </c>
      <c r="B329" s="0" t="str">
        <f aca="false">Munka1!G335</f>
        <v>NY11259</v>
      </c>
      <c r="C329" s="0" t="str">
        <f aca="false">Munka1!F335</f>
        <v>CNHW68YM47</v>
      </c>
      <c r="D329" s="24" t="n">
        <v>44895</v>
      </c>
      <c r="E329" s="22" t="n">
        <f aca="false">Munka1!I335</f>
        <v>116440</v>
      </c>
      <c r="G329" s="22" t="n">
        <f aca="false">Munka1!K335</f>
        <v>0</v>
      </c>
    </row>
    <row r="330" customFormat="false" ht="14.25" hidden="false" customHeight="false" outlineLevel="0" collapsed="false">
      <c r="A330" s="0" t="str">
        <f aca="false">Munka1!A336</f>
        <v>T/12/34567</v>
      </c>
      <c r="B330" s="0" t="str">
        <f aca="false">Munka1!G336</f>
        <v>NY11265</v>
      </c>
      <c r="C330" s="0" t="str">
        <f aca="false">Munka1!F336</f>
        <v>CNHW68YM3V</v>
      </c>
      <c r="D330" s="24" t="n">
        <v>44895</v>
      </c>
      <c r="E330" s="22" t="n">
        <f aca="false">Munka1!I336</f>
        <v>85683</v>
      </c>
      <c r="G330" s="22" t="n">
        <f aca="false">Munka1!K336</f>
        <v>0</v>
      </c>
    </row>
    <row r="331" customFormat="false" ht="14.25" hidden="false" customHeight="false" outlineLevel="0" collapsed="false">
      <c r="A331" s="0" t="str">
        <f aca="false">Munka1!A337</f>
        <v>T/12/34567</v>
      </c>
      <c r="B331" s="0" t="str">
        <f aca="false">Munka1!G337</f>
        <v>NY92061</v>
      </c>
      <c r="C331" s="0" t="str">
        <f aca="false">Munka1!F337</f>
        <v>PHCPD10978</v>
      </c>
      <c r="D331" s="24" t="n">
        <v>44895</v>
      </c>
      <c r="E331" s="22" t="n">
        <f aca="false">Munka1!I337</f>
        <v>133711</v>
      </c>
      <c r="G331" s="22" t="n">
        <f aca="false">Munka1!K337</f>
        <v>0</v>
      </c>
    </row>
    <row r="332" customFormat="false" ht="14.25" hidden="false" customHeight="false" outlineLevel="0" collapsed="false">
      <c r="A332" s="0" t="str">
        <f aca="false">Munka1!A338</f>
        <v>T/12/34567</v>
      </c>
      <c r="B332" s="0" t="str">
        <f aca="false">Munka1!G338</f>
        <v>NY79967</v>
      </c>
      <c r="C332" s="0" t="str">
        <f aca="false">Munka1!F338</f>
        <v>V1S6432372</v>
      </c>
      <c r="D332" s="24" t="n">
        <v>44895</v>
      </c>
      <c r="E332" s="22" t="n">
        <f aca="false">Munka1!I338</f>
        <v>111911</v>
      </c>
      <c r="G332" s="22" t="n">
        <f aca="false">Munka1!K338</f>
        <v>0</v>
      </c>
    </row>
    <row r="333" customFormat="false" ht="14.25" hidden="false" customHeight="false" outlineLevel="0" collapsed="false">
      <c r="A333" s="0" t="str">
        <f aca="false">Munka1!A339</f>
        <v>T/12/34567</v>
      </c>
      <c r="B333" s="0" t="str">
        <f aca="false">Munka1!G339</f>
        <v>NY102409</v>
      </c>
      <c r="C333" s="0" t="str">
        <f aca="false">Munka1!F339</f>
        <v>PHKGB46577</v>
      </c>
      <c r="D333" s="24" t="n">
        <v>44895</v>
      </c>
      <c r="E333" s="22" t="n">
        <f aca="false">Munka1!I339</f>
        <v>83906</v>
      </c>
      <c r="G333" s="22" t="n">
        <f aca="false">Munka1!K339</f>
        <v>0</v>
      </c>
    </row>
    <row r="334" customFormat="false" ht="14.25" hidden="false" customHeight="false" outlineLevel="0" collapsed="false">
      <c r="A334" s="0" t="str">
        <f aca="false">Munka1!A340</f>
        <v>T/12/34567</v>
      </c>
      <c r="B334" s="0" t="str">
        <f aca="false">Munka1!G340</f>
        <v>NY92103</v>
      </c>
      <c r="C334" s="0" t="str">
        <f aca="false">Munka1!F340</f>
        <v>PHC6F00627</v>
      </c>
      <c r="D334" s="24" t="n">
        <v>44895</v>
      </c>
      <c r="E334" s="22" t="n">
        <f aca="false">Munka1!I340</f>
        <v>168323</v>
      </c>
      <c r="G334" s="22" t="n">
        <f aca="false">Munka1!K340</f>
        <v>0</v>
      </c>
    </row>
    <row r="335" customFormat="false" ht="14.25" hidden="false" customHeight="false" outlineLevel="0" collapsed="false">
      <c r="A335" s="0" t="str">
        <f aca="false">Munka1!A341</f>
        <v>T/12/34567</v>
      </c>
      <c r="B335" s="0" t="str">
        <f aca="false">Munka1!G341</f>
        <v>NY11257</v>
      </c>
      <c r="C335" s="0" t="str">
        <f aca="false">Munka1!F341</f>
        <v>CNHW68YM4X</v>
      </c>
      <c r="D335" s="24" t="n">
        <v>44895</v>
      </c>
      <c r="E335" s="22" t="n">
        <f aca="false">Munka1!I341</f>
        <v>117542</v>
      </c>
      <c r="G335" s="22" t="n">
        <f aca="false">Munka1!K341</f>
        <v>0</v>
      </c>
    </row>
    <row r="336" customFormat="false" ht="14.25" hidden="false" customHeight="false" outlineLevel="0" collapsed="false">
      <c r="A336" s="0" t="str">
        <f aca="false">Munka1!A342</f>
        <v>T/12/34567</v>
      </c>
      <c r="B336" s="0" t="str">
        <f aca="false">Munka1!G342</f>
        <v>NY11272</v>
      </c>
      <c r="C336" s="0" t="str">
        <f aca="false">Munka1!F342</f>
        <v>CNHW68YM2Q</v>
      </c>
      <c r="D336" s="24" t="n">
        <v>44895</v>
      </c>
      <c r="E336" s="22" t="n">
        <f aca="false">Munka1!I342</f>
        <v>722548</v>
      </c>
      <c r="G336" s="22" t="n">
        <f aca="false">Munka1!K342</f>
        <v>0</v>
      </c>
    </row>
    <row r="337" customFormat="false" ht="14.25" hidden="false" customHeight="false" outlineLevel="0" collapsed="false">
      <c r="A337" s="0" t="str">
        <f aca="false">Munka1!A343</f>
        <v>T/12/34567</v>
      </c>
      <c r="B337" s="0" t="str">
        <f aca="false">Munka1!G343</f>
        <v>NY21381</v>
      </c>
      <c r="C337" s="0" t="str">
        <f aca="false">Munka1!F343</f>
        <v>CNK1S30093</v>
      </c>
      <c r="D337" s="24" t="n">
        <v>44895</v>
      </c>
      <c r="E337" s="22" t="n">
        <f aca="false">Munka1!I343</f>
        <v>85900</v>
      </c>
      <c r="G337" s="22" t="n">
        <f aca="false">Munka1!K343</f>
        <v>0</v>
      </c>
    </row>
    <row r="338" customFormat="false" ht="14.25" hidden="false" customHeight="false" outlineLevel="0" collapsed="false">
      <c r="A338" s="0" t="str">
        <f aca="false">Munka1!A344</f>
        <v>T/12/34567</v>
      </c>
      <c r="B338" s="0" t="str">
        <f aca="false">Munka1!G344</f>
        <v>NY21390</v>
      </c>
      <c r="C338" s="0" t="str">
        <f aca="false">Munka1!F344</f>
        <v>CNK1S28196</v>
      </c>
      <c r="D338" s="24" t="n">
        <v>44895</v>
      </c>
      <c r="E338" s="22" t="n">
        <f aca="false">Munka1!I344</f>
        <v>42015</v>
      </c>
      <c r="G338" s="22" t="n">
        <f aca="false">Munka1!K344</f>
        <v>0</v>
      </c>
    </row>
    <row r="339" customFormat="false" ht="14.25" hidden="false" customHeight="false" outlineLevel="0" collapsed="false">
      <c r="A339" s="0" t="str">
        <f aca="false">Munka1!A345</f>
        <v>T/12/34567</v>
      </c>
      <c r="B339" s="0" t="str">
        <f aca="false">Munka1!G345</f>
        <v>NY11262</v>
      </c>
      <c r="C339" s="0" t="str">
        <f aca="false">Munka1!F345</f>
        <v>CNHW68YM41</v>
      </c>
      <c r="D339" s="24" t="n">
        <v>44895</v>
      </c>
      <c r="E339" s="22" t="n">
        <f aca="false">Munka1!I345</f>
        <v>134223</v>
      </c>
      <c r="G339" s="22" t="n">
        <f aca="false">Munka1!K345</f>
        <v>0</v>
      </c>
    </row>
    <row r="340" customFormat="false" ht="14.25" hidden="false" customHeight="false" outlineLevel="0" collapsed="false">
      <c r="A340" s="0" t="str">
        <f aca="false">Munka1!A346</f>
        <v>T/12/34567</v>
      </c>
      <c r="B340" s="0" t="str">
        <f aca="false">Munka1!G346</f>
        <v>NY71030</v>
      </c>
      <c r="C340" s="0" t="str">
        <f aca="false">Munka1!F346</f>
        <v>V1S6432654</v>
      </c>
      <c r="D340" s="24" t="n">
        <v>44895</v>
      </c>
      <c r="E340" s="22" t="n">
        <f aca="false">Munka1!I346</f>
        <v>88645</v>
      </c>
      <c r="G340" s="22" t="n">
        <f aca="false">Munka1!K346</f>
        <v>0</v>
      </c>
    </row>
    <row r="341" customFormat="false" ht="14.25" hidden="false" customHeight="false" outlineLevel="0" collapsed="false">
      <c r="A341" s="0" t="str">
        <f aca="false">Munka1!A347</f>
        <v>T/12/34567</v>
      </c>
      <c r="B341" s="0" t="str">
        <f aca="false">Munka1!G347</f>
        <v>NY100419</v>
      </c>
      <c r="C341" s="0" t="str">
        <f aca="false">Munka1!F347</f>
        <v>PHKGG40271</v>
      </c>
      <c r="D341" s="24" t="n">
        <v>44895</v>
      </c>
      <c r="E341" s="22" t="n">
        <f aca="false">Munka1!I347</f>
        <v>84333</v>
      </c>
      <c r="G341" s="22" t="n">
        <f aca="false">Munka1!K347</f>
        <v>0</v>
      </c>
    </row>
    <row r="342" customFormat="false" ht="14.25" hidden="false" customHeight="false" outlineLevel="0" collapsed="false">
      <c r="A342" s="0" t="str">
        <f aca="false">Munka1!A348</f>
        <v>T/12/34567</v>
      </c>
      <c r="B342" s="0" t="str">
        <f aca="false">Munka1!G348</f>
        <v>NY82065</v>
      </c>
      <c r="C342" s="0" t="str">
        <f aca="false">Munka1!F348</f>
        <v>CNCKK89391</v>
      </c>
      <c r="D342" s="24" t="n">
        <v>44895</v>
      </c>
      <c r="E342" s="22" t="n">
        <f aca="false">Munka1!I348</f>
        <v>195924</v>
      </c>
      <c r="G342" s="22" t="n">
        <f aca="false">Munka1!K348</f>
        <v>0</v>
      </c>
    </row>
    <row r="343" customFormat="false" ht="14.25" hidden="false" customHeight="false" outlineLevel="0" collapsed="false">
      <c r="A343" s="0" t="str">
        <f aca="false">Munka1!A349</f>
        <v>T/12/34567</v>
      </c>
      <c r="B343" s="0" t="str">
        <f aca="false">Munka1!G349</f>
        <v>NY21393</v>
      </c>
      <c r="C343" s="0" t="str">
        <f aca="false">Munka1!F349</f>
        <v>CNK1S30089</v>
      </c>
      <c r="D343" s="24" t="n">
        <v>44895</v>
      </c>
      <c r="E343" s="22" t="n">
        <f aca="false">Munka1!I349</f>
        <v>126484</v>
      </c>
      <c r="G343" s="22" t="n">
        <f aca="false">Munka1!K349</f>
        <v>0</v>
      </c>
    </row>
    <row r="344" customFormat="false" ht="14.25" hidden="false" customHeight="false" outlineLevel="0" collapsed="false">
      <c r="A344" s="0" t="str">
        <f aca="false">Munka1!A350</f>
        <v>T/12/34567</v>
      </c>
      <c r="B344" s="0" t="str">
        <f aca="false">Munka1!G350</f>
        <v>NY61350</v>
      </c>
      <c r="C344" s="0" t="str">
        <f aca="false">Munka1!F350</f>
        <v>CNC9C2RBXX</v>
      </c>
      <c r="D344" s="24" t="n">
        <v>44895</v>
      </c>
      <c r="E344" s="22" t="n">
        <f aca="false">Munka1!I350</f>
        <v>48425</v>
      </c>
      <c r="G344" s="22" t="n">
        <f aca="false">Munka1!K350</f>
        <v>0</v>
      </c>
    </row>
    <row r="345" customFormat="false" ht="14.25" hidden="false" customHeight="false" outlineLevel="0" collapsed="false">
      <c r="A345" s="0" t="str">
        <f aca="false">Munka1!A351</f>
        <v>T/12/34567</v>
      </c>
      <c r="B345" s="0" t="str">
        <f aca="false">Munka1!G351</f>
        <v>NY11274</v>
      </c>
      <c r="C345" s="0" t="str">
        <f aca="false">Munka1!F351</f>
        <v>CNHW68YM3G</v>
      </c>
      <c r="D345" s="24" t="n">
        <v>44895</v>
      </c>
      <c r="E345" s="22" t="n">
        <f aca="false">Munka1!I351</f>
        <v>192850</v>
      </c>
      <c r="G345" s="22" t="n">
        <f aca="false">Munka1!K351</f>
        <v>0</v>
      </c>
    </row>
    <row r="346" customFormat="false" ht="14.25" hidden="false" customHeight="false" outlineLevel="0" collapsed="false">
      <c r="A346" s="0" t="str">
        <f aca="false">Munka1!A352</f>
        <v>T/12/34567</v>
      </c>
      <c r="B346" s="0" t="str">
        <f aca="false">Munka1!G352</f>
        <v>NY85356</v>
      </c>
      <c r="C346" s="0" t="str">
        <f aca="false">Munka1!F352</f>
        <v>CNCKB22094</v>
      </c>
      <c r="D346" s="24" t="n">
        <v>44895</v>
      </c>
      <c r="E346" s="22" t="n">
        <f aca="false">Munka1!I352</f>
        <v>133711</v>
      </c>
      <c r="G346" s="22" t="n">
        <f aca="false">Munka1!K352</f>
        <v>0</v>
      </c>
    </row>
    <row r="347" customFormat="false" ht="14.25" hidden="false" customHeight="false" outlineLevel="0" collapsed="false">
      <c r="A347" s="0" t="str">
        <f aca="false">Munka1!A353</f>
        <v>T/12/34567</v>
      </c>
      <c r="B347" s="0" t="str">
        <f aca="false">Munka1!G353</f>
        <v>NY68937</v>
      </c>
      <c r="C347" s="0" t="str">
        <f aca="false">Munka1!F353</f>
        <v>V1S6432435</v>
      </c>
      <c r="D347" s="24" t="n">
        <v>44895</v>
      </c>
      <c r="E347" s="22" t="n">
        <f aca="false">Munka1!I353</f>
        <v>130197</v>
      </c>
      <c r="G347" s="22" t="n">
        <f aca="false">Munka1!K353</f>
        <v>0</v>
      </c>
    </row>
    <row r="348" customFormat="false" ht="14.25" hidden="false" customHeight="false" outlineLevel="0" collapsed="false">
      <c r="A348" s="0" t="str">
        <f aca="false">Munka1!A354</f>
        <v>T/12/34567</v>
      </c>
      <c r="B348" s="0" t="str">
        <f aca="false">Munka1!G354</f>
        <v>FM55610</v>
      </c>
      <c r="C348" s="0" t="str">
        <f aca="false">Munka1!F354</f>
        <v>QHU03257</v>
      </c>
      <c r="D348" s="24" t="n">
        <v>44895</v>
      </c>
      <c r="E348" s="22" t="n">
        <f aca="false">Munka1!I354</f>
        <v>347448</v>
      </c>
      <c r="G348" s="22" t="n">
        <f aca="false">Munka1!K354</f>
        <v>0</v>
      </c>
    </row>
    <row r="349" customFormat="false" ht="14.25" hidden="false" customHeight="false" outlineLevel="0" collapsed="false">
      <c r="A349" s="0" t="str">
        <f aca="false">Munka1!A355</f>
        <v>T/12/34567</v>
      </c>
      <c r="B349" s="0" t="str">
        <f aca="false">Munka1!G355</f>
        <v>NY61348</v>
      </c>
      <c r="C349" s="0" t="str">
        <f aca="false">Munka1!F355</f>
        <v>CNC9C2RBXQ</v>
      </c>
      <c r="D349" s="24" t="n">
        <v>44895</v>
      </c>
      <c r="E349" s="22" t="n">
        <f aca="false">Munka1!I355</f>
        <v>51639</v>
      </c>
      <c r="G349" s="22" t="n">
        <f aca="false">Munka1!K355</f>
        <v>0</v>
      </c>
    </row>
    <row r="350" customFormat="false" ht="14.25" hidden="false" customHeight="false" outlineLevel="0" collapsed="false">
      <c r="A350" s="0" t="str">
        <f aca="false">Munka1!A356</f>
        <v>T/12/34567</v>
      </c>
      <c r="B350" s="0" t="str">
        <f aca="false">Munka1!G356</f>
        <v>NY61360</v>
      </c>
      <c r="C350" s="0" t="str">
        <f aca="false">Munka1!F356</f>
        <v>CNC9C2RBY6</v>
      </c>
      <c r="D350" s="24" t="n">
        <v>44895</v>
      </c>
      <c r="E350" s="22" t="n">
        <f aca="false">Munka1!I356</f>
        <v>31305</v>
      </c>
      <c r="G350" s="22" t="n">
        <f aca="false">Munka1!K356</f>
        <v>0</v>
      </c>
    </row>
    <row r="351" customFormat="false" ht="14.25" hidden="false" customHeight="false" outlineLevel="0" collapsed="false">
      <c r="A351" s="0" t="str">
        <f aca="false">Munka1!A357</f>
        <v>T/12/34567</v>
      </c>
      <c r="B351" s="0" t="str">
        <f aca="false">Munka1!G357</f>
        <v>NY21523</v>
      </c>
      <c r="C351" s="0" t="str">
        <f aca="false">Munka1!F357</f>
        <v>CNK1R27437</v>
      </c>
      <c r="D351" s="24" t="n">
        <v>44895</v>
      </c>
      <c r="E351" s="22" t="n">
        <f aca="false">Munka1!I357</f>
        <v>331010</v>
      </c>
      <c r="G351" s="22" t="n">
        <f aca="false">Munka1!K357</f>
        <v>0</v>
      </c>
    </row>
    <row r="352" customFormat="false" ht="14.25" hidden="false" customHeight="false" outlineLevel="0" collapsed="false">
      <c r="A352" s="0" t="str">
        <f aca="false">Munka1!A358</f>
        <v>T/12/34567</v>
      </c>
      <c r="B352" s="0" t="str">
        <f aca="false">Munka1!G358</f>
        <v>NY37681</v>
      </c>
      <c r="C352" s="0" t="str">
        <f aca="false">Munka1!F358</f>
        <v>CNFJF98066</v>
      </c>
      <c r="D352" s="24" t="n">
        <v>44895</v>
      </c>
      <c r="E352" s="22" t="n">
        <f aca="false">Munka1!I358</f>
        <v>73421</v>
      </c>
      <c r="G352" s="22" t="n">
        <f aca="false">Munka1!K358</f>
        <v>0</v>
      </c>
    </row>
    <row r="353" customFormat="false" ht="14.25" hidden="false" customHeight="false" outlineLevel="0" collapsed="false">
      <c r="A353" s="0" t="str">
        <f aca="false">Munka1!A359</f>
        <v>T/12/34567</v>
      </c>
      <c r="B353" s="0" t="str">
        <f aca="false">Munka1!G359</f>
        <v>NY21371</v>
      </c>
      <c r="C353" s="0" t="str">
        <f aca="false">Munka1!F359</f>
        <v>CNK2P07030</v>
      </c>
      <c r="D353" s="24" t="n">
        <v>44895</v>
      </c>
      <c r="E353" s="22" t="n">
        <f aca="false">Munka1!I359</f>
        <v>403615</v>
      </c>
      <c r="G353" s="22" t="n">
        <f aca="false">Munka1!K359</f>
        <v>0</v>
      </c>
    </row>
    <row r="354" customFormat="false" ht="14.25" hidden="false" customHeight="false" outlineLevel="0" collapsed="false">
      <c r="A354" s="0" t="str">
        <f aca="false">Munka1!A360</f>
        <v>T/12/34567</v>
      </c>
      <c r="B354" s="0" t="str">
        <f aca="false">Munka1!G360</f>
        <v>NY21370</v>
      </c>
      <c r="C354" s="0" t="str">
        <f aca="false">Munka1!F360</f>
        <v>CNK1S26452</v>
      </c>
      <c r="D354" s="24" t="n">
        <v>44895</v>
      </c>
      <c r="E354" s="22" t="n">
        <f aca="false">Munka1!I360</f>
        <v>382375</v>
      </c>
      <c r="G354" s="22" t="n">
        <f aca="false">Munka1!K360</f>
        <v>0</v>
      </c>
    </row>
    <row r="355" customFormat="false" ht="14.25" hidden="false" customHeight="false" outlineLevel="0" collapsed="false">
      <c r="A355" s="0" t="str">
        <f aca="false">Munka1!A361</f>
        <v>T/12/34567</v>
      </c>
      <c r="B355" s="0" t="str">
        <f aca="false">Munka1!G361</f>
        <v>NY21518</v>
      </c>
      <c r="C355" s="0" t="str">
        <f aca="false">Munka1!F361</f>
        <v>CNK2N12245</v>
      </c>
      <c r="D355" s="24" t="n">
        <v>44895</v>
      </c>
      <c r="E355" s="22" t="n">
        <f aca="false">Munka1!I361</f>
        <v>257734</v>
      </c>
      <c r="G355" s="22" t="n">
        <f aca="false">Munka1!K361</f>
        <v>0</v>
      </c>
    </row>
    <row r="356" customFormat="false" ht="14.25" hidden="false" customHeight="false" outlineLevel="0" collapsed="false">
      <c r="A356" s="0" t="str">
        <f aca="false">Munka1!A362</f>
        <v>T/12/34567</v>
      </c>
      <c r="B356" s="0" t="str">
        <f aca="false">Munka1!G362</f>
        <v>NY40735</v>
      </c>
      <c r="C356" s="0" t="str">
        <f aca="false">Munka1!F362</f>
        <v>CNBW48YJC5</v>
      </c>
      <c r="D356" s="24" t="n">
        <v>44895</v>
      </c>
      <c r="E356" s="22" t="n">
        <f aca="false">Munka1!I362</f>
        <v>210967</v>
      </c>
      <c r="G356" s="22" t="n">
        <f aca="false">Munka1!K362</f>
        <v>0</v>
      </c>
    </row>
    <row r="357" customFormat="false" ht="14.25" hidden="false" customHeight="false" outlineLevel="0" collapsed="false">
      <c r="A357" s="0" t="str">
        <f aca="false">Munka1!A363</f>
        <v>T/12/34567</v>
      </c>
      <c r="B357" s="0" t="str">
        <f aca="false">Munka1!G363</f>
        <v>NY21514</v>
      </c>
      <c r="C357" s="0" t="str">
        <f aca="false">Munka1!F363</f>
        <v>CNK1S30064</v>
      </c>
      <c r="D357" s="24" t="n">
        <v>44895</v>
      </c>
      <c r="E357" s="22" t="n">
        <f aca="false">Munka1!I363</f>
        <v>326413</v>
      </c>
      <c r="G357" s="22" t="n">
        <f aca="false">Munka1!K363</f>
        <v>0</v>
      </c>
    </row>
    <row r="358" customFormat="false" ht="14.25" hidden="false" customHeight="false" outlineLevel="0" collapsed="false">
      <c r="A358" s="0" t="str">
        <f aca="false">Munka1!A364</f>
        <v>T/12/34567</v>
      </c>
      <c r="B358" s="0" t="str">
        <f aca="false">Munka1!G364</f>
        <v>NY98132</v>
      </c>
      <c r="C358" s="0" t="str">
        <f aca="false">Munka1!F364</f>
        <v>PHKFB07337</v>
      </c>
      <c r="D358" s="24" t="n">
        <v>44895</v>
      </c>
      <c r="E358" s="22" t="n">
        <f aca="false">Munka1!I364</f>
        <v>77550</v>
      </c>
      <c r="G358" s="22" t="n">
        <f aca="false">Munka1!K364</f>
        <v>0</v>
      </c>
    </row>
    <row r="359" customFormat="false" ht="14.25" hidden="false" customHeight="false" outlineLevel="0" collapsed="false">
      <c r="A359" s="0" t="str">
        <f aca="false">Munka1!A365</f>
        <v>T/12/34567</v>
      </c>
      <c r="B359" s="0" t="str">
        <f aca="false">Munka1!G365</f>
        <v>NY11146</v>
      </c>
      <c r="C359" s="0" t="str">
        <f aca="false">Munka1!F365</f>
        <v>CNHW6820JP</v>
      </c>
      <c r="D359" s="24" t="n">
        <v>44895</v>
      </c>
      <c r="E359" s="22" t="n">
        <f aca="false">Munka1!I365</f>
        <v>104925</v>
      </c>
      <c r="G359" s="22" t="n">
        <f aca="false">Munka1!K365</f>
        <v>0</v>
      </c>
    </row>
    <row r="360" customFormat="false" ht="14.25" hidden="false" customHeight="false" outlineLevel="0" collapsed="false">
      <c r="A360" s="0" t="str">
        <f aca="false">Munka1!A366</f>
        <v>T/12/34567</v>
      </c>
      <c r="B360" s="0" t="str">
        <f aca="false">Munka1!G366</f>
        <v>NY21526</v>
      </c>
      <c r="C360" s="0" t="str">
        <f aca="false">Munka1!F366</f>
        <v>CNK2N12228</v>
      </c>
      <c r="D360" s="24" t="n">
        <v>44895</v>
      </c>
      <c r="E360" s="22" t="n">
        <f aca="false">Munka1!I366</f>
        <v>112728</v>
      </c>
      <c r="G360" s="22" t="n">
        <f aca="false">Munka1!K366</f>
        <v>0</v>
      </c>
    </row>
    <row r="361" customFormat="false" ht="14.25" hidden="false" customHeight="false" outlineLevel="0" collapsed="false">
      <c r="A361" s="0" t="str">
        <f aca="false">Munka1!A367</f>
        <v>T/12/34567</v>
      </c>
      <c r="B361" s="0" t="str">
        <f aca="false">Munka1!G367</f>
        <v>NY11147</v>
      </c>
      <c r="C361" s="0" t="str">
        <f aca="false">Munka1!F367</f>
        <v>JPCN68JG0G</v>
      </c>
      <c r="D361" s="24" t="n">
        <v>44895</v>
      </c>
      <c r="E361" s="22" t="n">
        <f aca="false">Munka1!I367</f>
        <v>836975</v>
      </c>
      <c r="G361" s="22" t="n">
        <f aca="false">Munka1!K367</f>
        <v>0</v>
      </c>
    </row>
    <row r="362" customFormat="false" ht="14.25" hidden="false" customHeight="false" outlineLevel="0" collapsed="false">
      <c r="A362" s="0" t="str">
        <f aca="false">Munka1!A368</f>
        <v>T/12/34567</v>
      </c>
      <c r="B362" s="0" t="str">
        <f aca="false">Munka1!G368</f>
        <v>NY21521</v>
      </c>
      <c r="C362" s="0" t="str">
        <f aca="false">Munka1!F368</f>
        <v>CNK2N03803</v>
      </c>
      <c r="D362" s="24" t="n">
        <v>44895</v>
      </c>
      <c r="E362" s="22" t="n">
        <f aca="false">Munka1!I368</f>
        <v>193020</v>
      </c>
      <c r="G362" s="22" t="n">
        <f aca="false">Munka1!K368</f>
        <v>0</v>
      </c>
    </row>
    <row r="363" customFormat="false" ht="14.25" hidden="false" customHeight="false" outlineLevel="0" collapsed="false">
      <c r="A363" s="0" t="str">
        <f aca="false">Munka1!A369</f>
        <v>T/12/34567</v>
      </c>
      <c r="B363" s="0" t="str">
        <f aca="false">Munka1!G369</f>
        <v>NY21516</v>
      </c>
      <c r="C363" s="0" t="str">
        <f aca="false">Munka1!F369</f>
        <v>CNK2P07873</v>
      </c>
      <c r="D363" s="24" t="n">
        <v>44895</v>
      </c>
      <c r="E363" s="22" t="n">
        <f aca="false">Munka1!I369</f>
        <v>192464</v>
      </c>
      <c r="G363" s="22" t="n">
        <f aca="false">Munka1!K369</f>
        <v>0</v>
      </c>
    </row>
    <row r="364" customFormat="false" ht="14.25" hidden="false" customHeight="false" outlineLevel="0" collapsed="false">
      <c r="A364" s="0" t="str">
        <f aca="false">Munka1!A370</f>
        <v>T/12/34567</v>
      </c>
      <c r="B364" s="0" t="str">
        <f aca="false">Munka1!G370</f>
        <v>NY11144</v>
      </c>
      <c r="C364" s="0" t="str">
        <f aca="false">Munka1!F370</f>
        <v>CNHW67W1Q9</v>
      </c>
      <c r="D364" s="24" t="n">
        <v>44895</v>
      </c>
      <c r="E364" s="22" t="n">
        <f aca="false">Munka1!I370</f>
        <v>152280</v>
      </c>
      <c r="G364" s="22" t="n">
        <f aca="false">Munka1!K370</f>
        <v>0</v>
      </c>
    </row>
    <row r="365" customFormat="false" ht="14.25" hidden="false" customHeight="false" outlineLevel="0" collapsed="false">
      <c r="A365" s="0" t="str">
        <f aca="false">Munka1!A371</f>
        <v>T/12/34567</v>
      </c>
      <c r="B365" s="0" t="str">
        <f aca="false">Munka1!G371</f>
        <v>NY104810</v>
      </c>
      <c r="C365" s="0" t="str">
        <f aca="false">Munka1!F371</f>
        <v>CNB3N48LDM</v>
      </c>
      <c r="D365" s="24" t="n">
        <v>44895</v>
      </c>
      <c r="E365" s="22" t="n">
        <f aca="false">Munka1!I371</f>
        <v>6147</v>
      </c>
      <c r="G365" s="22" t="n">
        <f aca="false">Munka1!K371</f>
        <v>0</v>
      </c>
    </row>
    <row r="366" customFormat="false" ht="14.25" hidden="false" customHeight="false" outlineLevel="0" collapsed="false">
      <c r="A366" s="0" t="str">
        <f aca="false">Munka1!A372</f>
        <v>T/12/34567</v>
      </c>
      <c r="B366" s="0" t="str">
        <f aca="false">Munka1!G372</f>
        <v>NY69972</v>
      </c>
      <c r="C366" s="0" t="str">
        <f aca="false">Munka1!F372</f>
        <v>CNCKK96000</v>
      </c>
      <c r="D366" s="24" t="n">
        <v>44895</v>
      </c>
      <c r="E366" s="22" t="n">
        <f aca="false">Munka1!I372</f>
        <v>133843</v>
      </c>
      <c r="G366" s="22" t="n">
        <f aca="false">Munka1!K372</f>
        <v>0</v>
      </c>
    </row>
    <row r="367" customFormat="false" ht="14.25" hidden="false" customHeight="false" outlineLevel="0" collapsed="false">
      <c r="A367" s="0" t="str">
        <f aca="false">Munka1!A373</f>
        <v>T/12/34567</v>
      </c>
      <c r="B367" s="0" t="str">
        <f aca="false">Munka1!G373</f>
        <v>NY11478</v>
      </c>
      <c r="C367" s="0" t="str">
        <f aca="false">Munka1!F373</f>
        <v>CNHW68YM23</v>
      </c>
      <c r="D367" s="24" t="n">
        <v>44895</v>
      </c>
      <c r="E367" s="22" t="n">
        <f aca="false">Munka1!I373</f>
        <v>16720</v>
      </c>
      <c r="G367" s="22" t="n">
        <f aca="false">Munka1!K373</f>
        <v>0</v>
      </c>
    </row>
    <row r="368" customFormat="false" ht="14.25" hidden="false" customHeight="false" outlineLevel="0" collapsed="false">
      <c r="A368" s="0" t="str">
        <f aca="false">Munka1!A374</f>
        <v>T/12/34567</v>
      </c>
      <c r="B368" s="0" t="str">
        <f aca="false">Munka1!G374</f>
        <v>NY21425</v>
      </c>
      <c r="C368" s="0" t="str">
        <f aca="false">Munka1!F374</f>
        <v>CNK1R27434</v>
      </c>
      <c r="D368" s="24" t="n">
        <v>44895</v>
      </c>
      <c r="E368" s="22" t="n">
        <f aca="false">Munka1!I374</f>
        <v>206564</v>
      </c>
      <c r="G368" s="22" t="n">
        <f aca="false">Munka1!K374</f>
        <v>0</v>
      </c>
    </row>
    <row r="369" customFormat="false" ht="14.25" hidden="false" customHeight="false" outlineLevel="0" collapsed="false">
      <c r="A369" s="0" t="str">
        <f aca="false">Munka1!A375</f>
        <v>T/12/34567</v>
      </c>
      <c r="B369" s="0" t="str">
        <f aca="false">Munka1!G375</f>
        <v>NY11477</v>
      </c>
      <c r="C369" s="0" t="str">
        <f aca="false">Munka1!F375</f>
        <v>CNHW68YM1L</v>
      </c>
      <c r="D369" s="24" t="n">
        <v>44895</v>
      </c>
      <c r="E369" s="22" t="n">
        <f aca="false">Munka1!I375</f>
        <v>77692</v>
      </c>
      <c r="G369" s="22" t="n">
        <f aca="false">Munka1!K375</f>
        <v>0</v>
      </c>
    </row>
    <row r="370" customFormat="false" ht="14.25" hidden="false" customHeight="false" outlineLevel="0" collapsed="false">
      <c r="A370" s="0" t="str">
        <f aca="false">Munka1!A376</f>
        <v>T/12/34567</v>
      </c>
      <c r="B370" s="0" t="str">
        <f aca="false">Munka1!G376</f>
        <v>NY21423</v>
      </c>
      <c r="C370" s="0" t="str">
        <f aca="false">Munka1!F376</f>
        <v>CNK2P06525</v>
      </c>
      <c r="D370" s="24" t="n">
        <v>44895</v>
      </c>
      <c r="E370" s="22" t="n">
        <f aca="false">Munka1!I376</f>
        <v>169557</v>
      </c>
      <c r="G370" s="22" t="n">
        <f aca="false">Munka1!K376</f>
        <v>0</v>
      </c>
    </row>
    <row r="371" customFormat="false" ht="14.25" hidden="false" customHeight="false" outlineLevel="0" collapsed="false">
      <c r="A371" s="0" t="str">
        <f aca="false">Munka1!A377</f>
        <v>T/12/34567</v>
      </c>
      <c r="B371" s="0" t="str">
        <f aca="false">Munka1!G377</f>
        <v>NY21415</v>
      </c>
      <c r="C371" s="0" t="str">
        <f aca="false">Munka1!F377</f>
        <v>CNK1R27425</v>
      </c>
      <c r="D371" s="24" t="n">
        <v>44895</v>
      </c>
      <c r="E371" s="22" t="n">
        <f aca="false">Munka1!I377</f>
        <v>80128</v>
      </c>
      <c r="G371" s="22" t="n">
        <f aca="false">Munka1!K377</f>
        <v>0</v>
      </c>
    </row>
    <row r="372" customFormat="false" ht="14.25" hidden="false" customHeight="false" outlineLevel="0" collapsed="false">
      <c r="A372" s="0" t="str">
        <f aca="false">Munka1!A378</f>
        <v>T/12/34567</v>
      </c>
      <c r="B372" s="0" t="str">
        <f aca="false">Munka1!G378</f>
        <v>NY21424</v>
      </c>
      <c r="C372" s="0" t="str">
        <f aca="false">Munka1!F378</f>
        <v>CNK2P06511</v>
      </c>
      <c r="D372" s="24" t="n">
        <v>44895</v>
      </c>
      <c r="E372" s="22" t="n">
        <f aca="false">Munka1!I378</f>
        <v>255685</v>
      </c>
      <c r="G372" s="22" t="n">
        <f aca="false">Munka1!K378</f>
        <v>0</v>
      </c>
    </row>
    <row r="373" customFormat="false" ht="14.25" hidden="false" customHeight="false" outlineLevel="0" collapsed="false">
      <c r="A373" s="0" t="str">
        <f aca="false">Munka1!A379</f>
        <v>T/12/34567</v>
      </c>
      <c r="B373" s="0" t="str">
        <f aca="false">Munka1!G379</f>
        <v>NY21416</v>
      </c>
      <c r="C373" s="0" t="str">
        <f aca="false">Munka1!F379</f>
        <v>CNK1R27419</v>
      </c>
      <c r="D373" s="24" t="n">
        <v>44895</v>
      </c>
      <c r="E373" s="22" t="n">
        <f aca="false">Munka1!I379</f>
        <v>172587</v>
      </c>
      <c r="G373" s="22" t="n">
        <f aca="false">Munka1!K379</f>
        <v>0</v>
      </c>
    </row>
    <row r="374" customFormat="false" ht="14.25" hidden="false" customHeight="false" outlineLevel="0" collapsed="false">
      <c r="A374" s="0" t="str">
        <f aca="false">Munka1!A380</f>
        <v>T/12/34567</v>
      </c>
      <c r="B374" s="0" t="str">
        <f aca="false">Munka1!G380</f>
        <v>NY21417</v>
      </c>
      <c r="C374" s="0" t="str">
        <f aca="false">Munka1!F380</f>
        <v>CNK2P06532</v>
      </c>
      <c r="D374" s="24" t="n">
        <v>44895</v>
      </c>
      <c r="E374" s="22" t="n">
        <f aca="false">Munka1!I380</f>
        <v>366497</v>
      </c>
      <c r="G374" s="22" t="n">
        <f aca="false">Munka1!K380</f>
        <v>0</v>
      </c>
    </row>
    <row r="375" customFormat="false" ht="14.25" hidden="false" customHeight="false" outlineLevel="0" collapsed="false">
      <c r="A375" s="0" t="str">
        <f aca="false">Munka1!A381</f>
        <v>T/12/34567</v>
      </c>
      <c r="B375" s="0" t="str">
        <f aca="false">Munka1!G381</f>
        <v>NY11476</v>
      </c>
      <c r="C375" s="0" t="str">
        <f aca="false">Munka1!F381</f>
        <v>CNHW68YM18</v>
      </c>
      <c r="D375" s="24" t="n">
        <v>44895</v>
      </c>
      <c r="E375" s="22" t="n">
        <f aca="false">Munka1!I381</f>
        <v>132294</v>
      </c>
      <c r="G375" s="22" t="n">
        <f aca="false">Munka1!K381</f>
        <v>0</v>
      </c>
    </row>
    <row r="376" customFormat="false" ht="14.25" hidden="false" customHeight="false" outlineLevel="0" collapsed="false">
      <c r="A376" s="0" t="str">
        <f aca="false">Munka1!A382</f>
        <v>T/12/34567</v>
      </c>
      <c r="B376" s="0" t="str">
        <f aca="false">Munka1!G382</f>
        <v>NY21419</v>
      </c>
      <c r="C376" s="0" t="str">
        <f aca="false">Munka1!F382</f>
        <v>CNK2P06981</v>
      </c>
      <c r="D376" s="24" t="n">
        <v>44895</v>
      </c>
      <c r="E376" s="22" t="n">
        <f aca="false">Munka1!I382</f>
        <v>97340</v>
      </c>
      <c r="G376" s="22" t="n">
        <f aca="false">Munka1!K382</f>
        <v>0</v>
      </c>
    </row>
    <row r="377" customFormat="false" ht="14.25" hidden="false" customHeight="false" outlineLevel="0" collapsed="false">
      <c r="A377" s="0" t="str">
        <f aca="false">Munka1!A383</f>
        <v>T/12/34567</v>
      </c>
      <c r="B377" s="0" t="str">
        <f aca="false">Munka1!G383</f>
        <v>NY11481</v>
      </c>
      <c r="C377" s="0" t="str">
        <f aca="false">Munka1!F383</f>
        <v>CNHW68YM1N</v>
      </c>
      <c r="D377" s="24" t="n">
        <v>44895</v>
      </c>
      <c r="E377" s="22" t="n">
        <f aca="false">Munka1!I383</f>
        <v>227160</v>
      </c>
      <c r="G377" s="22" t="n">
        <f aca="false">Munka1!K383</f>
        <v>0</v>
      </c>
    </row>
    <row r="378" customFormat="false" ht="14.25" hidden="false" customHeight="false" outlineLevel="0" collapsed="false">
      <c r="A378" s="0" t="str">
        <f aca="false">Munka1!A384</f>
        <v>T/12/34567</v>
      </c>
      <c r="B378" s="0" t="str">
        <f aca="false">Munka1!G384</f>
        <v>NY21420</v>
      </c>
      <c r="C378" s="0" t="str">
        <f aca="false">Munka1!F384</f>
        <v>CNK2P06524</v>
      </c>
      <c r="D378" s="24" t="n">
        <v>44895</v>
      </c>
      <c r="E378" s="22" t="n">
        <f aca="false">Munka1!I384</f>
        <v>240310</v>
      </c>
      <c r="G378" s="22" t="n">
        <f aca="false">Munka1!K384</f>
        <v>0</v>
      </c>
    </row>
    <row r="379" customFormat="false" ht="14.25" hidden="false" customHeight="false" outlineLevel="0" collapsed="false">
      <c r="A379" s="0" t="str">
        <f aca="false">Munka1!A385</f>
        <v>T/12/34567</v>
      </c>
      <c r="B379" s="0" t="str">
        <f aca="false">Munka1!G385</f>
        <v>NY61362</v>
      </c>
      <c r="C379" s="0" t="str">
        <f aca="false">Munka1!F385</f>
        <v>CNC9C2SBH5</v>
      </c>
      <c r="D379" s="24" t="n">
        <v>44895</v>
      </c>
      <c r="E379" s="22" t="n">
        <f aca="false">Munka1!I385</f>
        <v>7472</v>
      </c>
      <c r="G379" s="22" t="n">
        <f aca="false">Munka1!K385</f>
        <v>0</v>
      </c>
    </row>
    <row r="380" customFormat="false" ht="14.25" hidden="false" customHeight="false" outlineLevel="0" collapsed="false">
      <c r="A380" s="0" t="str">
        <f aca="false">Munka1!A386</f>
        <v>T/12/34567</v>
      </c>
      <c r="B380" s="0" t="str">
        <f aca="false">Munka1!G386</f>
        <v>NY21374</v>
      </c>
      <c r="C380" s="0" t="str">
        <f aca="false">Munka1!F386</f>
        <v>CNK1R29580</v>
      </c>
      <c r="D380" s="24" t="n">
        <v>44895</v>
      </c>
      <c r="E380" s="22" t="n">
        <f aca="false">Munka1!I386</f>
        <v>287865</v>
      </c>
      <c r="G380" s="22" t="n">
        <f aca="false">Munka1!K386</f>
        <v>0</v>
      </c>
    </row>
    <row r="381" customFormat="false" ht="14.25" hidden="false" customHeight="false" outlineLevel="0" collapsed="false">
      <c r="A381" s="0" t="str">
        <f aca="false">Munka1!A387</f>
        <v>T/12/34567</v>
      </c>
      <c r="B381" s="0" t="str">
        <f aca="false">Munka1!G387</f>
        <v>NY11480</v>
      </c>
      <c r="C381" s="0" t="str">
        <f aca="false">Munka1!F387</f>
        <v>CNHW68YM28</v>
      </c>
      <c r="D381" s="24" t="n">
        <v>44895</v>
      </c>
      <c r="E381" s="22" t="n">
        <f aca="false">Munka1!I387</f>
        <v>311256</v>
      </c>
      <c r="G381" s="22" t="n">
        <f aca="false">Munka1!K387</f>
        <v>0</v>
      </c>
    </row>
    <row r="382" customFormat="false" ht="14.25" hidden="false" customHeight="false" outlineLevel="0" collapsed="false">
      <c r="A382" s="0" t="str">
        <f aca="false">Munka1!A388</f>
        <v>T/12/34567</v>
      </c>
      <c r="B382" s="0" t="str">
        <f aca="false">Munka1!G388</f>
        <v>NY21418</v>
      </c>
      <c r="C382" s="0" t="str">
        <f aca="false">Munka1!F388</f>
        <v>CNK2P07879</v>
      </c>
      <c r="D382" s="24" t="n">
        <v>44895</v>
      </c>
      <c r="E382" s="22" t="n">
        <f aca="false">Munka1!I388</f>
        <v>312966</v>
      </c>
      <c r="G382" s="22" t="n">
        <f aca="false">Munka1!K388</f>
        <v>0</v>
      </c>
    </row>
    <row r="383" customFormat="false" ht="14.25" hidden="false" customHeight="false" outlineLevel="0" collapsed="false">
      <c r="A383" s="0" t="str">
        <f aca="false">Munka1!A389</f>
        <v>T/12/34567</v>
      </c>
      <c r="B383" s="0" t="str">
        <f aca="false">Munka1!G389</f>
        <v>NY11479</v>
      </c>
      <c r="C383" s="0" t="str">
        <f aca="false">Munka1!F389</f>
        <v>CNHW68YM1J</v>
      </c>
      <c r="D383" s="24" t="n">
        <v>44895</v>
      </c>
      <c r="E383" s="22" t="n">
        <f aca="false">Munka1!I389</f>
        <v>345450</v>
      </c>
      <c r="G383" s="22" t="n">
        <f aca="false">Munka1!K389</f>
        <v>0</v>
      </c>
    </row>
    <row r="384" customFormat="false" ht="14.25" hidden="false" customHeight="false" outlineLevel="0" collapsed="false">
      <c r="A384" s="0" t="str">
        <f aca="false">Munka1!A390</f>
        <v>T/12/34567</v>
      </c>
      <c r="B384" s="0" t="str">
        <f aca="false">Munka1!G390</f>
        <v>NY104169</v>
      </c>
      <c r="C384" s="0" t="str">
        <f aca="false">Munka1!F390</f>
        <v>VNC3419201</v>
      </c>
      <c r="D384" s="24" t="n">
        <v>44895</v>
      </c>
      <c r="E384" s="22" t="n">
        <f aca="false">Munka1!I390</f>
        <v>107626</v>
      </c>
      <c r="G384" s="22" t="n">
        <f aca="false">Munka1!K390</f>
        <v>0</v>
      </c>
    </row>
    <row r="385" customFormat="false" ht="14.25" hidden="false" customHeight="false" outlineLevel="0" collapsed="false">
      <c r="A385" s="0" t="str">
        <f aca="false">Munka1!A391</f>
        <v>T/12/34567</v>
      </c>
      <c r="B385" s="0" t="str">
        <f aca="false">Munka1!G391</f>
        <v>NY21466</v>
      </c>
      <c r="C385" s="0" t="str">
        <f aca="false">Munka1!F391</f>
        <v>CNK1R27334</v>
      </c>
      <c r="D385" s="24" t="n">
        <v>44895</v>
      </c>
      <c r="E385" s="22" t="n">
        <f aca="false">Munka1!I391</f>
        <v>251656</v>
      </c>
      <c r="G385" s="22" t="n">
        <f aca="false">Munka1!K391</f>
        <v>0</v>
      </c>
    </row>
    <row r="386" customFormat="false" ht="14.25" hidden="false" customHeight="false" outlineLevel="0" collapsed="false">
      <c r="A386" s="0" t="str">
        <f aca="false">Munka1!A392</f>
        <v>T/12/34567</v>
      </c>
      <c r="B386" s="0" t="str">
        <f aca="false">Munka1!G392</f>
        <v>NY84383</v>
      </c>
      <c r="C386" s="0" t="str">
        <f aca="false">Munka1!F392</f>
        <v>VNC4602352</v>
      </c>
      <c r="D386" s="24" t="n">
        <v>44895</v>
      </c>
      <c r="E386" s="22" t="n">
        <f aca="false">Munka1!I392</f>
        <v>64433</v>
      </c>
      <c r="G386" s="22" t="n">
        <f aca="false">Munka1!K392</f>
        <v>0</v>
      </c>
    </row>
    <row r="387" customFormat="false" ht="14.25" hidden="false" customHeight="false" outlineLevel="0" collapsed="false">
      <c r="A387" s="0" t="str">
        <f aca="false">Munka1!A393</f>
        <v>T/12/34567</v>
      </c>
      <c r="B387" s="0" t="str">
        <f aca="false">Munka1!G393</f>
        <v>NY102408</v>
      </c>
      <c r="C387" s="0" t="str">
        <f aca="false">Munka1!F393</f>
        <v>PHKGG42168</v>
      </c>
      <c r="D387" s="24" t="n">
        <v>44895</v>
      </c>
      <c r="E387" s="22" t="n">
        <f aca="false">Munka1!I393</f>
        <v>41139</v>
      </c>
      <c r="G387" s="22" t="n">
        <f aca="false">Munka1!K393</f>
        <v>0</v>
      </c>
    </row>
    <row r="388" customFormat="false" ht="14.25" hidden="false" customHeight="false" outlineLevel="0" collapsed="false">
      <c r="A388" s="0" t="str">
        <f aca="false">Munka1!A394</f>
        <v>T/12/34567</v>
      </c>
      <c r="B388" s="0" t="str">
        <f aca="false">Munka1!G394</f>
        <v>NY11362</v>
      </c>
      <c r="C388" s="0" t="str">
        <f aca="false">Munka1!F394</f>
        <v>CNHW68YM33</v>
      </c>
      <c r="D388" s="24" t="n">
        <v>44895</v>
      </c>
      <c r="E388" s="22" t="n">
        <f aca="false">Munka1!I394</f>
        <v>60694</v>
      </c>
      <c r="G388" s="22" t="n">
        <f aca="false">Munka1!K394</f>
        <v>0</v>
      </c>
    </row>
    <row r="389" customFormat="false" ht="14.25" hidden="false" customHeight="false" outlineLevel="0" collapsed="false">
      <c r="A389" s="0" t="str">
        <f aca="false">Munka1!A395</f>
        <v>T/12/34567</v>
      </c>
      <c r="B389" s="0" t="str">
        <f aca="false">Munka1!G395</f>
        <v>NY21460</v>
      </c>
      <c r="C389" s="0" t="str">
        <f aca="false">Munka1!F395</f>
        <v>CNK1R27333</v>
      </c>
      <c r="D389" s="24" t="n">
        <v>44895</v>
      </c>
      <c r="E389" s="22" t="n">
        <f aca="false">Munka1!I395</f>
        <v>139922</v>
      </c>
      <c r="G389" s="22" t="n">
        <f aca="false">Munka1!K395</f>
        <v>0</v>
      </c>
    </row>
    <row r="390" customFormat="false" ht="14.25" hidden="false" customHeight="false" outlineLevel="0" collapsed="false">
      <c r="A390" s="0" t="str">
        <f aca="false">Munka1!A396</f>
        <v>T/12/34567</v>
      </c>
      <c r="B390" s="0" t="str">
        <f aca="false">Munka1!G396</f>
        <v>NY21461</v>
      </c>
      <c r="C390" s="0" t="str">
        <f aca="false">Munka1!F396</f>
        <v>CNK2P07886</v>
      </c>
      <c r="D390" s="24" t="n">
        <v>44895</v>
      </c>
      <c r="E390" s="22" t="n">
        <f aca="false">Munka1!I396</f>
        <v>76225</v>
      </c>
      <c r="G390" s="22" t="n">
        <f aca="false">Munka1!K396</f>
        <v>0</v>
      </c>
    </row>
    <row r="391" customFormat="false" ht="14.25" hidden="false" customHeight="false" outlineLevel="0" collapsed="false">
      <c r="A391" s="0" t="str">
        <f aca="false">Munka1!A397</f>
        <v>T/12/34567</v>
      </c>
      <c r="B391" s="0" t="str">
        <f aca="false">Munka1!G397</f>
        <v>NY21465</v>
      </c>
      <c r="C391" s="0" t="str">
        <f aca="false">Munka1!F397</f>
        <v>CNK2P06414</v>
      </c>
      <c r="D391" s="24" t="n">
        <v>44895</v>
      </c>
      <c r="E391" s="22" t="n">
        <f aca="false">Munka1!I397</f>
        <v>70832</v>
      </c>
      <c r="G391" s="22" t="n">
        <f aca="false">Munka1!K397</f>
        <v>0</v>
      </c>
    </row>
    <row r="392" customFormat="false" ht="14.25" hidden="false" customHeight="false" outlineLevel="0" collapsed="false">
      <c r="A392" s="0" t="str">
        <f aca="false">Munka1!A398</f>
        <v>T/12/34567</v>
      </c>
      <c r="B392" s="0" t="str">
        <f aca="false">Munka1!G398</f>
        <v>NY11364</v>
      </c>
      <c r="C392" s="0" t="str">
        <f aca="false">Munka1!F398</f>
        <v>CNHW68YM30</v>
      </c>
      <c r="D392" s="24" t="n">
        <v>44895</v>
      </c>
      <c r="E392" s="22" t="n">
        <f aca="false">Munka1!I398</f>
        <v>26991</v>
      </c>
      <c r="G392" s="22" t="n">
        <f aca="false">Munka1!K398</f>
        <v>0</v>
      </c>
    </row>
    <row r="393" customFormat="false" ht="14.25" hidden="false" customHeight="false" outlineLevel="0" collapsed="false">
      <c r="A393" s="0" t="str">
        <f aca="false">Munka1!A399</f>
        <v>T/12/34567</v>
      </c>
      <c r="B393" s="0" t="str">
        <f aca="false">Munka1!G399</f>
        <v>NY21459</v>
      </c>
      <c r="C393" s="0" t="str">
        <f aca="false">Munka1!F399</f>
        <v>CNK2P07885</v>
      </c>
      <c r="D393" s="24" t="n">
        <v>44895</v>
      </c>
      <c r="E393" s="22" t="n">
        <f aca="false">Munka1!I399</f>
        <v>408874</v>
      </c>
      <c r="G393" s="22" t="n">
        <f aca="false">Munka1!K399</f>
        <v>0</v>
      </c>
    </row>
    <row r="394" customFormat="false" ht="14.25" hidden="false" customHeight="false" outlineLevel="0" collapsed="false">
      <c r="A394" s="0" t="str">
        <f aca="false">Munka1!A400</f>
        <v>T/12/34567</v>
      </c>
      <c r="B394" s="0" t="str">
        <f aca="false">Munka1!G400</f>
        <v>NY75133</v>
      </c>
      <c r="C394" s="0" t="str">
        <f aca="false">Munka1!F400</f>
        <v>CNCKG29577</v>
      </c>
      <c r="D394" s="24" t="n">
        <v>44895</v>
      </c>
      <c r="E394" s="22" t="n">
        <f aca="false">Munka1!I400</f>
        <v>124515</v>
      </c>
      <c r="G394" s="22" t="n">
        <f aca="false">Munka1!K400</f>
        <v>0</v>
      </c>
    </row>
    <row r="395" customFormat="false" ht="14.25" hidden="false" customHeight="false" outlineLevel="0" collapsed="false">
      <c r="A395" s="0" t="str">
        <f aca="false">Munka1!A401</f>
        <v>T/12/34567</v>
      </c>
      <c r="B395" s="0" t="str">
        <f aca="false">Munka1!G401</f>
        <v>NY21454</v>
      </c>
      <c r="C395" s="0" t="str">
        <f aca="false">Munka1!F401</f>
        <v>CNK2N07886</v>
      </c>
      <c r="D395" s="24" t="n">
        <v>44895</v>
      </c>
      <c r="E395" s="22" t="n">
        <f aca="false">Munka1!I401</f>
        <v>54550</v>
      </c>
      <c r="G395" s="22" t="n">
        <f aca="false">Munka1!K401</f>
        <v>0</v>
      </c>
    </row>
    <row r="396" customFormat="false" ht="14.25" hidden="false" customHeight="false" outlineLevel="0" collapsed="false">
      <c r="A396" s="0" t="str">
        <f aca="false">Munka1!A402</f>
        <v>T/12/34567</v>
      </c>
      <c r="B396" s="0" t="str">
        <f aca="false">Munka1!G402</f>
        <v>NY90897</v>
      </c>
      <c r="C396" s="0" t="str">
        <f aca="false">Munka1!F402</f>
        <v>PHKGF28871</v>
      </c>
      <c r="D396" s="24" t="n">
        <v>44895</v>
      </c>
      <c r="E396" s="22" t="n">
        <f aca="false">Munka1!I402</f>
        <v>210901</v>
      </c>
      <c r="G396" s="22" t="n">
        <f aca="false">Munka1!K402</f>
        <v>0</v>
      </c>
    </row>
    <row r="397" customFormat="false" ht="14.25" hidden="false" customHeight="false" outlineLevel="0" collapsed="false">
      <c r="A397" s="0" t="str">
        <f aca="false">Munka1!A403</f>
        <v>T/12/34567</v>
      </c>
      <c r="B397" s="0" t="str">
        <f aca="false">Munka1!G403</f>
        <v>NY40727</v>
      </c>
      <c r="C397" s="0" t="str">
        <f aca="false">Munka1!F403</f>
        <v>CNBW4BTJ23</v>
      </c>
      <c r="D397" s="24" t="n">
        <v>44895</v>
      </c>
      <c r="E397" s="22" t="n">
        <f aca="false">Munka1!I403</f>
        <v>154551</v>
      </c>
      <c r="G397" s="22" t="n">
        <f aca="false">Munka1!K403</f>
        <v>0</v>
      </c>
    </row>
    <row r="398" customFormat="false" ht="14.25" hidden="false" customHeight="false" outlineLevel="0" collapsed="false">
      <c r="A398" s="0" t="str">
        <f aca="false">Munka1!A404</f>
        <v>T/12/34567</v>
      </c>
      <c r="B398" s="0" t="str">
        <f aca="false">Munka1!G404</f>
        <v>NY38071</v>
      </c>
      <c r="C398" s="0" t="str">
        <f aca="false">Munka1!F404</f>
        <v>CNBW4BPK7H</v>
      </c>
      <c r="D398" s="24" t="n">
        <v>44895</v>
      </c>
      <c r="E398" s="22" t="n">
        <f aca="false">Munka1!I404</f>
        <v>62696</v>
      </c>
      <c r="G398" s="22" t="n">
        <f aca="false">Munka1!K404</f>
        <v>0</v>
      </c>
    </row>
    <row r="399" customFormat="false" ht="14.25" hidden="false" customHeight="false" outlineLevel="0" collapsed="false">
      <c r="A399" s="0" t="str">
        <f aca="false">Munka1!A405</f>
        <v>T/12/34567</v>
      </c>
      <c r="B399" s="0" t="str">
        <f aca="false">Munka1!G405</f>
        <v>NY97386</v>
      </c>
      <c r="C399" s="0" t="str">
        <f aca="false">Munka1!F405</f>
        <v>VNH6703033</v>
      </c>
      <c r="D399" s="24" t="n">
        <v>44895</v>
      </c>
      <c r="E399" s="22" t="n">
        <f aca="false">Munka1!I405</f>
        <v>30320</v>
      </c>
      <c r="G399" s="22" t="n">
        <f aca="false">Munka1!K405</f>
        <v>0</v>
      </c>
    </row>
    <row r="400" customFormat="false" ht="14.25" hidden="false" customHeight="false" outlineLevel="0" collapsed="false">
      <c r="A400" s="0" t="str">
        <f aca="false">Munka1!A406</f>
        <v>T/12/34567</v>
      </c>
      <c r="B400" s="0" t="str">
        <f aca="false">Munka1!G406</f>
        <v>NY88885</v>
      </c>
      <c r="C400" s="0" t="str">
        <f aca="false">Munka1!F406</f>
        <v>PHKGB12966</v>
      </c>
      <c r="D400" s="24" t="n">
        <v>44895</v>
      </c>
      <c r="E400" s="22" t="n">
        <f aca="false">Munka1!I406</f>
        <v>80232</v>
      </c>
      <c r="G400" s="22" t="n">
        <f aca="false">Munka1!K406</f>
        <v>0</v>
      </c>
    </row>
    <row r="401" customFormat="false" ht="14.25" hidden="false" customHeight="false" outlineLevel="0" collapsed="false">
      <c r="A401" s="0" t="str">
        <f aca="false">Munka1!A407</f>
        <v>T/12/34567</v>
      </c>
      <c r="B401" s="0" t="str">
        <f aca="false">Munka1!G407</f>
        <v>NY21376</v>
      </c>
      <c r="C401" s="0" t="str">
        <f aca="false">Munka1!F407</f>
        <v>CNK1P45250</v>
      </c>
      <c r="D401" s="24" t="n">
        <v>44895</v>
      </c>
      <c r="E401" s="22" t="n">
        <f aca="false">Munka1!I407</f>
        <v>752719</v>
      </c>
      <c r="G401" s="22" t="n">
        <f aca="false">Munka1!K407</f>
        <v>0</v>
      </c>
    </row>
    <row r="402" customFormat="false" ht="14.25" hidden="false" customHeight="false" outlineLevel="0" collapsed="false">
      <c r="A402" s="0" t="str">
        <f aca="false">Munka1!A408</f>
        <v>T/12/34567</v>
      </c>
      <c r="B402" s="0" t="str">
        <f aca="false">Munka1!G408</f>
        <v>NY79096</v>
      </c>
      <c r="C402" s="0" t="str">
        <f aca="false">Munka1!F408</f>
        <v>V1S6432334</v>
      </c>
      <c r="D402" s="24" t="n">
        <v>44895</v>
      </c>
      <c r="E402" s="22" t="n">
        <f aca="false">Munka1!I408</f>
        <v>132876</v>
      </c>
      <c r="G402" s="22" t="n">
        <f aca="false">Munka1!K408</f>
        <v>0</v>
      </c>
    </row>
    <row r="403" customFormat="false" ht="14.25" hidden="false" customHeight="false" outlineLevel="0" collapsed="false">
      <c r="A403" s="0" t="str">
        <f aca="false">Munka1!A409</f>
        <v>T/12/34567</v>
      </c>
      <c r="B403" s="0" t="str">
        <f aca="false">Munka1!G409</f>
        <v>NY102381</v>
      </c>
      <c r="C403" s="0" t="str">
        <f aca="false">Munka1!F409</f>
        <v>PHKGB44162</v>
      </c>
      <c r="D403" s="24" t="n">
        <v>44895</v>
      </c>
      <c r="E403" s="22" t="n">
        <f aca="false">Munka1!I409</f>
        <v>85064</v>
      </c>
      <c r="G403" s="22" t="n">
        <f aca="false">Munka1!K409</f>
        <v>0</v>
      </c>
    </row>
    <row r="404" customFormat="false" ht="14.25" hidden="false" customHeight="false" outlineLevel="0" collapsed="false">
      <c r="A404" s="0" t="str">
        <f aca="false">Munka1!A410</f>
        <v>T/12/34567</v>
      </c>
      <c r="B404" s="0" t="str">
        <f aca="false">Munka1!G410</f>
        <v>NY88806</v>
      </c>
      <c r="C404" s="0" t="str">
        <f aca="false">Munka1!F410</f>
        <v>PHKGG17855</v>
      </c>
      <c r="D404" s="24" t="n">
        <v>44895</v>
      </c>
      <c r="E404" s="22" t="n">
        <f aca="false">Munka1!I410</f>
        <v>223884</v>
      </c>
      <c r="G404" s="22" t="n">
        <f aca="false">Munka1!K410</f>
        <v>0</v>
      </c>
    </row>
    <row r="405" customFormat="false" ht="14.25" hidden="false" customHeight="false" outlineLevel="0" collapsed="false">
      <c r="A405" s="0" t="str">
        <f aca="false">Munka1!A411</f>
        <v>T/12/34567</v>
      </c>
      <c r="B405" s="0" t="str">
        <f aca="false">Munka1!G411</f>
        <v>NY11458</v>
      </c>
      <c r="C405" s="0" t="str">
        <f aca="false">Munka1!F411</f>
        <v>CNRW67D1Y1</v>
      </c>
      <c r="D405" s="24" t="n">
        <v>44895</v>
      </c>
      <c r="E405" s="22" t="n">
        <f aca="false">Munka1!I411</f>
        <v>120911</v>
      </c>
      <c r="G405" s="22" t="n">
        <f aca="false">Munka1!K411</f>
        <v>0</v>
      </c>
    </row>
    <row r="406" customFormat="false" ht="14.25" hidden="false" customHeight="false" outlineLevel="0" collapsed="false">
      <c r="A406" s="0" t="str">
        <f aca="false">Munka1!A412</f>
        <v>T/12/34567</v>
      </c>
      <c r="B406" s="0" t="str">
        <f aca="false">Munka1!G412</f>
        <v>NY106079</v>
      </c>
      <c r="C406" s="0" t="str">
        <f aca="false">Munka1!F412</f>
        <v>V1S6432997</v>
      </c>
      <c r="D406" s="24" t="n">
        <v>44895</v>
      </c>
      <c r="E406" s="22" t="n">
        <f aca="false">Munka1!I412</f>
        <v>322987</v>
      </c>
      <c r="G406" s="22" t="n">
        <f aca="false">Munka1!K412</f>
        <v>0</v>
      </c>
    </row>
    <row r="407" customFormat="false" ht="14.25" hidden="false" customHeight="false" outlineLevel="0" collapsed="false">
      <c r="A407" s="0" t="str">
        <f aca="false">Munka1!A413</f>
        <v>T/12/34567</v>
      </c>
      <c r="B407" s="0" t="str">
        <f aca="false">Munka1!G413</f>
        <v>NY69219</v>
      </c>
      <c r="C407" s="0" t="str">
        <f aca="false">Munka1!F413</f>
        <v>CNC1C16015</v>
      </c>
      <c r="D407" s="24" t="n">
        <v>44895</v>
      </c>
      <c r="E407" s="22" t="n">
        <f aca="false">Munka1!I413</f>
        <v>109251</v>
      </c>
      <c r="G407" s="22" t="n">
        <f aca="false">Munka1!K413</f>
        <v>0</v>
      </c>
    </row>
    <row r="408" customFormat="false" ht="14.25" hidden="false" customHeight="false" outlineLevel="0" collapsed="false">
      <c r="A408" s="0" t="str">
        <f aca="false">Munka1!A414</f>
        <v>T/12/34567</v>
      </c>
      <c r="B408" s="0" t="str">
        <f aca="false">Munka1!G414</f>
        <v>NY97387</v>
      </c>
      <c r="C408" s="0" t="str">
        <f aca="false">Munka1!F414</f>
        <v>VNH6R01372</v>
      </c>
      <c r="D408" s="24" t="n">
        <v>44895</v>
      </c>
      <c r="E408" s="22" t="n">
        <f aca="false">Munka1!I414</f>
        <v>34658</v>
      </c>
      <c r="G408" s="22" t="n">
        <f aca="false">Munka1!K414</f>
        <v>0</v>
      </c>
    </row>
    <row r="409" customFormat="false" ht="14.25" hidden="false" customHeight="false" outlineLevel="0" collapsed="false">
      <c r="A409" s="0" t="str">
        <f aca="false">Munka1!A415</f>
        <v>T/12/34567</v>
      </c>
      <c r="B409" s="0" t="str">
        <f aca="false">Munka1!G415</f>
        <v>NY83302</v>
      </c>
      <c r="C409" s="0" t="str">
        <f aca="false">Munka1!F415</f>
        <v>CNCKB47230</v>
      </c>
      <c r="D409" s="24" t="n">
        <v>44895</v>
      </c>
      <c r="E409" s="22" t="n">
        <f aca="false">Munka1!I415</f>
        <v>98174</v>
      </c>
      <c r="G409" s="22" t="n">
        <f aca="false">Munka1!K415</f>
        <v>0</v>
      </c>
    </row>
    <row r="410" customFormat="false" ht="14.25" hidden="false" customHeight="false" outlineLevel="0" collapsed="false">
      <c r="A410" s="0" t="str">
        <f aca="false">Munka1!A416</f>
        <v>T/12/34567</v>
      </c>
      <c r="B410" s="0" t="str">
        <f aca="false">Munka1!G416</f>
        <v>NY88144</v>
      </c>
      <c r="C410" s="0" t="str">
        <f aca="false">Munka1!F416</f>
        <v>VNH6738908</v>
      </c>
      <c r="D410" s="24" t="n">
        <v>44895</v>
      </c>
      <c r="E410" s="22" t="n">
        <f aca="false">Munka1!I416</f>
        <v>102687</v>
      </c>
      <c r="G410" s="22" t="n">
        <f aca="false">Munka1!K416</f>
        <v>0</v>
      </c>
    </row>
    <row r="411" customFormat="false" ht="14.25" hidden="false" customHeight="false" outlineLevel="0" collapsed="false">
      <c r="A411" s="0" t="str">
        <f aca="false">Munka1!A417</f>
        <v>T/12/34567</v>
      </c>
      <c r="B411" s="0" t="str">
        <f aca="false">Munka1!G417</f>
        <v>NY104185</v>
      </c>
      <c r="C411" s="0" t="str">
        <f aca="false">Munka1!F417</f>
        <v>VNC4L22795</v>
      </c>
      <c r="D411" s="24" t="n">
        <v>44895</v>
      </c>
      <c r="E411" s="22" t="n">
        <f aca="false">Munka1!I417</f>
        <v>179797</v>
      </c>
      <c r="G411" s="22" t="n">
        <f aca="false">Munka1!K417</f>
        <v>0</v>
      </c>
    </row>
    <row r="412" customFormat="false" ht="14.25" hidden="false" customHeight="false" outlineLevel="0" collapsed="false">
      <c r="A412" s="0" t="str">
        <f aca="false">Munka1!A418</f>
        <v>T/12/34567</v>
      </c>
      <c r="B412" s="0" t="str">
        <f aca="false">Munka1!G418</f>
        <v>NY105492</v>
      </c>
      <c r="C412" s="0" t="str">
        <f aca="false">Munka1!F418</f>
        <v>V1S6123399</v>
      </c>
      <c r="D412" s="24" t="n">
        <v>44895</v>
      </c>
      <c r="E412" s="22" t="n">
        <f aca="false">Munka1!I418</f>
        <v>207527</v>
      </c>
      <c r="G412" s="22" t="n">
        <f aca="false">Munka1!K418</f>
        <v>0</v>
      </c>
    </row>
    <row r="413" customFormat="false" ht="14.25" hidden="false" customHeight="false" outlineLevel="0" collapsed="false">
      <c r="D413" s="24"/>
      <c r="E413" s="22"/>
      <c r="G413" s="22"/>
    </row>
    <row r="414" customFormat="false" ht="14.25" hidden="false" customHeight="false" outlineLevel="0" collapsed="false">
      <c r="D414" s="24"/>
      <c r="E414" s="22"/>
      <c r="G414" s="22"/>
    </row>
    <row r="415" customFormat="false" ht="14.25" hidden="false" customHeight="false" outlineLevel="0" collapsed="false">
      <c r="D415" s="24"/>
      <c r="E415" s="22"/>
      <c r="G415" s="22"/>
    </row>
    <row r="416" customFormat="false" ht="14.25" hidden="false" customHeight="false" outlineLevel="0" collapsed="false">
      <c r="D416" s="24"/>
      <c r="E416" s="22"/>
      <c r="G416" s="22"/>
    </row>
    <row r="417" customFormat="false" ht="14.25" hidden="false" customHeight="false" outlineLevel="0" collapsed="false">
      <c r="D417" s="24"/>
      <c r="E417" s="22"/>
      <c r="G417" s="22"/>
    </row>
    <row r="418" customFormat="false" ht="14.25" hidden="false" customHeight="false" outlineLevel="0" collapsed="false">
      <c r="D418" s="24"/>
      <c r="E418" s="22"/>
      <c r="G418" s="22"/>
    </row>
    <row r="419" customFormat="false" ht="14.25" hidden="false" customHeight="false" outlineLevel="0" collapsed="false">
      <c r="D419" s="24"/>
      <c r="E419" s="22"/>
      <c r="G419" s="22"/>
    </row>
    <row r="420" customFormat="false" ht="14.25" hidden="false" customHeight="false" outlineLevel="0" collapsed="false">
      <c r="D420" s="24"/>
      <c r="E420" s="22"/>
      <c r="G420" s="22"/>
    </row>
    <row r="421" customFormat="false" ht="14.25" hidden="false" customHeight="false" outlineLevel="0" collapsed="false">
      <c r="D421" s="24"/>
      <c r="E421" s="22"/>
      <c r="G421" s="22"/>
    </row>
    <row r="422" customFormat="false" ht="14.25" hidden="false" customHeight="false" outlineLevel="0" collapsed="false">
      <c r="D422" s="24"/>
      <c r="E422" s="22"/>
      <c r="G422" s="22"/>
    </row>
    <row r="423" customFormat="false" ht="14.25" hidden="false" customHeight="false" outlineLevel="0" collapsed="false">
      <c r="D423" s="24"/>
      <c r="E423" s="22"/>
      <c r="G423" s="22"/>
    </row>
    <row r="424" customFormat="false" ht="14.25" hidden="false" customHeight="false" outlineLevel="0" collapsed="false">
      <c r="D424" s="24"/>
      <c r="E424" s="22"/>
      <c r="G424" s="22"/>
    </row>
    <row r="425" customFormat="false" ht="14.25" hidden="false" customHeight="false" outlineLevel="0" collapsed="false">
      <c r="D425" s="24"/>
      <c r="E425" s="22"/>
      <c r="G425" s="22"/>
    </row>
    <row r="426" customFormat="false" ht="14.25" hidden="false" customHeight="false" outlineLevel="0" collapsed="false">
      <c r="D426" s="24"/>
      <c r="E426" s="22"/>
      <c r="G426" s="22"/>
    </row>
    <row r="427" customFormat="false" ht="14.25" hidden="false" customHeight="false" outlineLevel="0" collapsed="false">
      <c r="D427" s="24"/>
      <c r="E427" s="22"/>
      <c r="G427" s="22"/>
    </row>
    <row r="428" customFormat="false" ht="14.25" hidden="false" customHeight="false" outlineLevel="0" collapsed="false">
      <c r="D428" s="24"/>
      <c r="E428" s="22"/>
      <c r="G428" s="22"/>
    </row>
    <row r="429" customFormat="false" ht="14.25" hidden="false" customHeight="false" outlineLevel="0" collapsed="false">
      <c r="D429" s="24"/>
      <c r="E429" s="22"/>
      <c r="G429" s="22"/>
    </row>
    <row r="430" customFormat="false" ht="14.25" hidden="false" customHeight="false" outlineLevel="0" collapsed="false">
      <c r="D430" s="24"/>
      <c r="E430" s="22"/>
      <c r="G430" s="22"/>
    </row>
    <row r="431" customFormat="false" ht="14.25" hidden="false" customHeight="false" outlineLevel="0" collapsed="false">
      <c r="D431" s="24"/>
      <c r="E431" s="22"/>
      <c r="G431" s="22"/>
    </row>
    <row r="432" customFormat="false" ht="14.25" hidden="false" customHeight="false" outlineLevel="0" collapsed="false">
      <c r="D432" s="24"/>
      <c r="E432" s="22"/>
      <c r="G432" s="22"/>
    </row>
    <row r="433" customFormat="false" ht="14.25" hidden="false" customHeight="false" outlineLevel="0" collapsed="false">
      <c r="D433" s="24"/>
      <c r="E433" s="22"/>
      <c r="G433" s="22"/>
    </row>
    <row r="434" customFormat="false" ht="14.25" hidden="false" customHeight="false" outlineLevel="0" collapsed="false">
      <c r="D434" s="24"/>
      <c r="E434" s="22"/>
      <c r="G434" s="22"/>
    </row>
    <row r="435" customFormat="false" ht="14.25" hidden="false" customHeight="false" outlineLevel="0" collapsed="false">
      <c r="D435" s="24"/>
      <c r="E435" s="22"/>
      <c r="G435" s="22"/>
    </row>
    <row r="436" customFormat="false" ht="14.25" hidden="false" customHeight="false" outlineLevel="0" collapsed="false">
      <c r="D436" s="24"/>
      <c r="E436" s="22"/>
      <c r="G436" s="22"/>
    </row>
    <row r="437" customFormat="false" ht="14.25" hidden="false" customHeight="false" outlineLevel="0" collapsed="false">
      <c r="D437" s="24"/>
      <c r="E437" s="22"/>
      <c r="G437" s="22"/>
    </row>
    <row r="438" customFormat="false" ht="14.25" hidden="false" customHeight="false" outlineLevel="0" collapsed="false">
      <c r="D438" s="24"/>
      <c r="E438" s="22"/>
      <c r="G438" s="22"/>
    </row>
    <row r="439" customFormat="false" ht="14.25" hidden="false" customHeight="false" outlineLevel="0" collapsed="false">
      <c r="D439" s="24"/>
      <c r="E439" s="22"/>
      <c r="G439" s="22"/>
    </row>
    <row r="440" customFormat="false" ht="14.25" hidden="false" customHeight="false" outlineLevel="0" collapsed="false">
      <c r="D440" s="24"/>
      <c r="E440" s="22"/>
      <c r="G440" s="22"/>
    </row>
    <row r="441" customFormat="false" ht="14.25" hidden="false" customHeight="false" outlineLevel="0" collapsed="false">
      <c r="D441" s="24"/>
      <c r="E441" s="22"/>
      <c r="G441" s="22"/>
    </row>
    <row r="442" customFormat="false" ht="14.25" hidden="false" customHeight="false" outlineLevel="0" collapsed="false">
      <c r="D442" s="24"/>
      <c r="E442" s="22"/>
      <c r="G442" s="22"/>
    </row>
    <row r="443" customFormat="false" ht="14.25" hidden="false" customHeight="false" outlineLevel="0" collapsed="false">
      <c r="D443" s="24"/>
      <c r="E443" s="22"/>
      <c r="G443" s="22"/>
    </row>
    <row r="444" customFormat="false" ht="14.25" hidden="false" customHeight="false" outlineLevel="0" collapsed="false">
      <c r="D444" s="24"/>
      <c r="E444" s="22"/>
      <c r="G444" s="22"/>
    </row>
    <row r="445" customFormat="false" ht="14.25" hidden="false" customHeight="false" outlineLevel="0" collapsed="false">
      <c r="D445" s="24"/>
      <c r="E445" s="22"/>
      <c r="G445" s="22"/>
    </row>
    <row r="446" customFormat="false" ht="14.25" hidden="false" customHeight="false" outlineLevel="0" collapsed="false">
      <c r="D446" s="24"/>
      <c r="E446" s="22"/>
      <c r="G446" s="22"/>
    </row>
    <row r="447" customFormat="false" ht="14.25" hidden="false" customHeight="false" outlineLevel="0" collapsed="false">
      <c r="D447" s="24"/>
      <c r="E447" s="22"/>
      <c r="G447" s="22"/>
    </row>
    <row r="448" customFormat="false" ht="14.25" hidden="false" customHeight="false" outlineLevel="0" collapsed="false">
      <c r="D448" s="24"/>
      <c r="E448" s="22"/>
      <c r="G448" s="22"/>
    </row>
    <row r="449" customFormat="false" ht="14.25" hidden="false" customHeight="false" outlineLevel="0" collapsed="false">
      <c r="D449" s="24"/>
      <c r="E449" s="22"/>
      <c r="G449" s="22"/>
    </row>
    <row r="450" customFormat="false" ht="14.25" hidden="false" customHeight="false" outlineLevel="0" collapsed="false">
      <c r="D450" s="24"/>
      <c r="E450" s="22"/>
      <c r="G450" s="22"/>
    </row>
    <row r="451" customFormat="false" ht="14.25" hidden="false" customHeight="false" outlineLevel="0" collapsed="false">
      <c r="D451" s="24"/>
      <c r="E451" s="22"/>
      <c r="G451" s="22"/>
    </row>
    <row r="452" customFormat="false" ht="14.25" hidden="false" customHeight="false" outlineLevel="0" collapsed="false">
      <c r="D452" s="24"/>
      <c r="E452" s="22"/>
      <c r="G452" s="22"/>
    </row>
    <row r="453" customFormat="false" ht="14.25" hidden="false" customHeight="false" outlineLevel="0" collapsed="false">
      <c r="D453" s="24"/>
      <c r="E453" s="22"/>
      <c r="G453" s="22"/>
    </row>
    <row r="454" customFormat="false" ht="14.25" hidden="false" customHeight="false" outlineLevel="0" collapsed="false">
      <c r="D454" s="24"/>
      <c r="E454" s="22"/>
      <c r="G454" s="22"/>
    </row>
    <row r="455" customFormat="false" ht="14.25" hidden="false" customHeight="false" outlineLevel="0" collapsed="false">
      <c r="D455" s="24"/>
      <c r="E455" s="22"/>
      <c r="G455" s="22"/>
    </row>
    <row r="456" customFormat="false" ht="14.25" hidden="false" customHeight="false" outlineLevel="0" collapsed="false">
      <c r="D456" s="24"/>
      <c r="E456" s="22"/>
      <c r="G456" s="22"/>
    </row>
    <row r="457" customFormat="false" ht="14.25" hidden="false" customHeight="false" outlineLevel="0" collapsed="false">
      <c r="D457" s="24"/>
      <c r="E457" s="22"/>
      <c r="G457" s="22"/>
    </row>
    <row r="458" customFormat="false" ht="14.25" hidden="false" customHeight="false" outlineLevel="0" collapsed="false">
      <c r="D458" s="24"/>
      <c r="E458" s="22"/>
      <c r="G458" s="22"/>
    </row>
    <row r="459" customFormat="false" ht="14.25" hidden="false" customHeight="false" outlineLevel="0" collapsed="false">
      <c r="D459" s="24"/>
      <c r="E459" s="22"/>
      <c r="G459" s="22"/>
    </row>
    <row r="460" customFormat="false" ht="14.25" hidden="false" customHeight="false" outlineLevel="0" collapsed="false">
      <c r="D460" s="24"/>
      <c r="E460" s="22"/>
      <c r="G460" s="22"/>
    </row>
    <row r="461" customFormat="false" ht="14.25" hidden="false" customHeight="false" outlineLevel="0" collapsed="false">
      <c r="D461" s="24"/>
      <c r="E461" s="22"/>
      <c r="G461" s="22"/>
    </row>
    <row r="462" customFormat="false" ht="14.25" hidden="false" customHeight="false" outlineLevel="0" collapsed="false">
      <c r="D462" s="24"/>
      <c r="E462" s="22"/>
      <c r="G462" s="22"/>
    </row>
    <row r="463" customFormat="false" ht="14.25" hidden="false" customHeight="false" outlineLevel="0" collapsed="false">
      <c r="D463" s="24"/>
      <c r="E463" s="22"/>
      <c r="G463" s="22"/>
    </row>
    <row r="464" customFormat="false" ht="14.25" hidden="false" customHeight="false" outlineLevel="0" collapsed="false">
      <c r="D464" s="24"/>
      <c r="E464" s="22"/>
      <c r="G464" s="22"/>
    </row>
    <row r="465" customFormat="false" ht="14.25" hidden="false" customHeight="false" outlineLevel="0" collapsed="false">
      <c r="D465" s="24"/>
      <c r="E465" s="22"/>
      <c r="G465" s="22"/>
    </row>
    <row r="466" customFormat="false" ht="14.25" hidden="false" customHeight="false" outlineLevel="0" collapsed="false">
      <c r="D466" s="24"/>
      <c r="E466" s="22"/>
      <c r="G466" s="22"/>
    </row>
    <row r="467" customFormat="false" ht="14.25" hidden="false" customHeight="false" outlineLevel="0" collapsed="false">
      <c r="D467" s="24"/>
      <c r="E467" s="22"/>
      <c r="G467" s="22"/>
    </row>
    <row r="468" customFormat="false" ht="14.25" hidden="false" customHeight="false" outlineLevel="0" collapsed="false">
      <c r="D468" s="24"/>
      <c r="E468" s="22"/>
      <c r="G468" s="22"/>
    </row>
    <row r="469" customFormat="false" ht="14.25" hidden="false" customHeight="false" outlineLevel="0" collapsed="false">
      <c r="D469" s="24"/>
      <c r="E469" s="22"/>
      <c r="G469" s="22"/>
    </row>
    <row r="470" customFormat="false" ht="14.25" hidden="false" customHeight="false" outlineLevel="0" collapsed="false">
      <c r="D470" s="24"/>
      <c r="E470" s="22"/>
      <c r="G470" s="22"/>
    </row>
    <row r="471" customFormat="false" ht="14.25" hidden="false" customHeight="false" outlineLevel="0" collapsed="false">
      <c r="D471" s="24"/>
      <c r="E471" s="22"/>
      <c r="G471" s="22"/>
    </row>
    <row r="472" customFormat="false" ht="14.25" hidden="false" customHeight="false" outlineLevel="0" collapsed="false">
      <c r="D472" s="24"/>
      <c r="E472" s="22"/>
      <c r="G472" s="22"/>
    </row>
    <row r="473" customFormat="false" ht="14.25" hidden="false" customHeight="false" outlineLevel="0" collapsed="false">
      <c r="D473" s="24"/>
      <c r="E473" s="22"/>
      <c r="G473" s="22"/>
    </row>
    <row r="474" customFormat="false" ht="14.25" hidden="false" customHeight="false" outlineLevel="0" collapsed="false">
      <c r="D474" s="24"/>
      <c r="E474" s="22"/>
      <c r="G474" s="22"/>
    </row>
    <row r="475" customFormat="false" ht="14.25" hidden="false" customHeight="false" outlineLevel="0" collapsed="false">
      <c r="D475" s="24"/>
      <c r="E475" s="22"/>
      <c r="G475" s="22"/>
    </row>
    <row r="476" customFormat="false" ht="14.25" hidden="false" customHeight="false" outlineLevel="0" collapsed="false">
      <c r="D476" s="24"/>
      <c r="E476" s="22"/>
      <c r="G476" s="22"/>
    </row>
    <row r="477" customFormat="false" ht="14.25" hidden="false" customHeight="false" outlineLevel="0" collapsed="false">
      <c r="D477" s="24"/>
      <c r="E477" s="22"/>
      <c r="G477" s="22"/>
    </row>
    <row r="478" customFormat="false" ht="14.25" hidden="false" customHeight="false" outlineLevel="0" collapsed="false">
      <c r="D478" s="24"/>
      <c r="E478" s="22"/>
      <c r="G478" s="22"/>
    </row>
    <row r="479" customFormat="false" ht="14.25" hidden="false" customHeight="false" outlineLevel="0" collapsed="false">
      <c r="D479" s="24"/>
      <c r="E479" s="22"/>
      <c r="G479" s="22"/>
    </row>
    <row r="480" customFormat="false" ht="14.25" hidden="false" customHeight="false" outlineLevel="0" collapsed="false">
      <c r="D480" s="24"/>
      <c r="E480" s="22"/>
      <c r="G480" s="22"/>
    </row>
    <row r="481" customFormat="false" ht="14.25" hidden="false" customHeight="false" outlineLevel="0" collapsed="false">
      <c r="D481" s="24"/>
      <c r="E481" s="22"/>
      <c r="G481" s="22"/>
    </row>
    <row r="482" customFormat="false" ht="14.25" hidden="false" customHeight="false" outlineLevel="0" collapsed="false">
      <c r="D482" s="24"/>
      <c r="E482" s="22"/>
      <c r="G482" s="22"/>
    </row>
    <row r="483" customFormat="false" ht="14.25" hidden="false" customHeight="false" outlineLevel="0" collapsed="false">
      <c r="D483" s="24"/>
      <c r="E483" s="22"/>
      <c r="G483" s="22"/>
    </row>
    <row r="484" customFormat="false" ht="14.25" hidden="false" customHeight="false" outlineLevel="0" collapsed="false">
      <c r="D484" s="24"/>
      <c r="E484" s="22"/>
      <c r="G484" s="22"/>
    </row>
    <row r="485" customFormat="false" ht="14.25" hidden="false" customHeight="false" outlineLevel="0" collapsed="false">
      <c r="D485" s="24"/>
      <c r="E485" s="22"/>
      <c r="G485" s="22"/>
    </row>
    <row r="486" customFormat="false" ht="14.25" hidden="false" customHeight="false" outlineLevel="0" collapsed="false">
      <c r="D486" s="24"/>
      <c r="E486" s="22"/>
      <c r="G486" s="22"/>
    </row>
    <row r="487" customFormat="false" ht="14.25" hidden="false" customHeight="false" outlineLevel="0" collapsed="false">
      <c r="D487" s="24"/>
      <c r="E487" s="22"/>
      <c r="G487" s="22"/>
    </row>
    <row r="488" customFormat="false" ht="14.25" hidden="false" customHeight="false" outlineLevel="0" collapsed="false">
      <c r="D488" s="24"/>
      <c r="E488" s="22"/>
      <c r="G488" s="22"/>
    </row>
    <row r="489" customFormat="false" ht="14.25" hidden="false" customHeight="false" outlineLevel="0" collapsed="false">
      <c r="D489" s="24"/>
      <c r="E489" s="22"/>
      <c r="G489" s="22"/>
    </row>
  </sheetData>
  <autoFilter ref="A1:I41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2020-10-05T07:44:55Z</dcterms:created>
  <dc:creator>Geiszler Orsolya</dc:creator>
  <dc:description/>
  <dc:language>hu-HU</dc:language>
  <cp:lastModifiedBy/>
  <cp:lastPrinted>2022-12-13T14:34:51Z</cp:lastPrinted>
  <dcterms:modified xsi:type="dcterms:W3CDTF">2024-07-10T20:06:01Z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