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toomey/Documents/Research/ADTask/ADTaskPilot/4LocResp/files/"/>
    </mc:Choice>
  </mc:AlternateContent>
  <xr:revisionPtr revIDLastSave="0" documentId="13_ncr:1_{7B5C56CD-62A9-8946-A40C-12ECDA22CAC6}" xr6:coauthVersionLast="38" xr6:coauthVersionMax="38" xr10:uidLastSave="{00000000-0000-0000-0000-000000000000}"/>
  <bookViews>
    <workbookView xWindow="80" yWindow="460" windowWidth="25020" windowHeight="15000" xr2:uid="{6288CABE-E1E5-584D-BBE1-ABB4DAD2BA1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M17" i="1"/>
  <c r="M16" i="1"/>
  <c r="J15" i="1"/>
  <c r="J17" i="1" s="1"/>
  <c r="J16" i="1"/>
  <c r="M18" i="1"/>
  <c r="M13" i="1"/>
  <c r="J13" i="1"/>
  <c r="G18" i="1"/>
  <c r="G17" i="1"/>
  <c r="G16" i="1"/>
  <c r="G13" i="1"/>
  <c r="D17" i="1"/>
  <c r="D16" i="1"/>
  <c r="D15" i="1"/>
  <c r="D13" i="1"/>
</calcChain>
</file>

<file path=xl/sharedStrings.xml><?xml version="1.0" encoding="utf-8"?>
<sst xmlns="http://schemas.openxmlformats.org/spreadsheetml/2006/main" count="36" uniqueCount="11">
  <si>
    <t>task==1</t>
  </si>
  <si>
    <t>numResp</t>
  </si>
  <si>
    <t>accuracy</t>
  </si>
  <si>
    <t>numCorrect</t>
  </si>
  <si>
    <t>errorOm</t>
  </si>
  <si>
    <t>invalTrials</t>
  </si>
  <si>
    <t>valTrials</t>
  </si>
  <si>
    <t>oriEf</t>
  </si>
  <si>
    <t>task==2</t>
  </si>
  <si>
    <t>errorCom</t>
  </si>
  <si>
    <t>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</si>
</sst>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E5E0-C7D4-864F-8F48-650709BD724C}">
  <dimension ref="B2:R26"/>
  <sheetViews>
    <sheetView tabSelected="1" workbookViewId="0">
      <selection activeCell="I30" sqref="I30"/>
    </sheetView>
  </sheetViews>
  <sheetFormatPr baseColWidth="10" defaultRowHeight="16" x14ac:dyDescent="0.2"/>
  <sheetData>
    <row r="2" spans="2:13" x14ac:dyDescent="0.2">
      <c r="B2">
        <v>1</v>
      </c>
      <c r="C2">
        <v>1</v>
      </c>
      <c r="D2">
        <v>1</v>
      </c>
      <c r="E2">
        <v>1</v>
      </c>
      <c r="F2">
        <v>1</v>
      </c>
      <c r="G2" s="1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</row>
    <row r="3" spans="2:13" x14ac:dyDescent="0.2">
      <c r="B3">
        <v>1</v>
      </c>
      <c r="C3" s="2">
        <v>5</v>
      </c>
      <c r="D3">
        <v>4</v>
      </c>
      <c r="E3">
        <v>2</v>
      </c>
      <c r="F3">
        <v>3</v>
      </c>
      <c r="G3" s="3">
        <v>6</v>
      </c>
      <c r="H3" s="2">
        <v>1</v>
      </c>
      <c r="I3" s="4">
        <v>6</v>
      </c>
      <c r="J3">
        <v>5</v>
      </c>
      <c r="K3">
        <v>3</v>
      </c>
      <c r="L3" s="2">
        <v>2</v>
      </c>
      <c r="M3">
        <v>4</v>
      </c>
    </row>
    <row r="4" spans="2:13" x14ac:dyDescent="0.2">
      <c r="B4">
        <v>768</v>
      </c>
      <c r="C4">
        <v>768</v>
      </c>
      <c r="D4">
        <v>512</v>
      </c>
      <c r="E4">
        <v>512</v>
      </c>
      <c r="F4">
        <v>768</v>
      </c>
      <c r="G4" s="1">
        <v>768</v>
      </c>
      <c r="H4">
        <v>512</v>
      </c>
      <c r="I4">
        <v>512</v>
      </c>
      <c r="J4">
        <v>512</v>
      </c>
      <c r="K4">
        <v>768</v>
      </c>
      <c r="L4">
        <v>768</v>
      </c>
      <c r="M4">
        <v>768</v>
      </c>
    </row>
    <row r="5" spans="2:13" x14ac:dyDescent="0.2">
      <c r="B5">
        <v>92</v>
      </c>
      <c r="C5">
        <v>9</v>
      </c>
      <c r="D5">
        <v>87</v>
      </c>
      <c r="E5">
        <v>25</v>
      </c>
      <c r="F5">
        <v>76</v>
      </c>
      <c r="G5" s="1">
        <v>93</v>
      </c>
      <c r="H5">
        <v>31</v>
      </c>
      <c r="I5">
        <v>44</v>
      </c>
      <c r="J5">
        <v>77</v>
      </c>
      <c r="K5">
        <v>30</v>
      </c>
      <c r="L5">
        <v>70</v>
      </c>
      <c r="M5">
        <v>97</v>
      </c>
    </row>
    <row r="6" spans="2:13" x14ac:dyDescent="0.2">
      <c r="B6">
        <v>300</v>
      </c>
      <c r="C6">
        <v>600</v>
      </c>
      <c r="D6">
        <v>300</v>
      </c>
      <c r="E6">
        <v>600</v>
      </c>
      <c r="F6">
        <v>300</v>
      </c>
      <c r="G6" s="1">
        <v>300</v>
      </c>
      <c r="H6">
        <v>600</v>
      </c>
      <c r="I6">
        <v>300</v>
      </c>
      <c r="J6">
        <v>300</v>
      </c>
      <c r="K6">
        <v>300</v>
      </c>
      <c r="L6">
        <v>300</v>
      </c>
      <c r="M6">
        <v>600</v>
      </c>
    </row>
    <row r="7" spans="2:13" x14ac:dyDescent="0.2">
      <c r="B7">
        <v>4</v>
      </c>
      <c r="C7">
        <v>1</v>
      </c>
      <c r="D7">
        <v>2</v>
      </c>
      <c r="E7">
        <v>1</v>
      </c>
      <c r="F7">
        <v>4</v>
      </c>
      <c r="G7" s="1">
        <v>2</v>
      </c>
      <c r="H7">
        <v>1</v>
      </c>
      <c r="I7">
        <v>3</v>
      </c>
      <c r="J7">
        <v>4</v>
      </c>
      <c r="K7">
        <v>1</v>
      </c>
      <c r="L7">
        <v>4</v>
      </c>
      <c r="M7">
        <v>2</v>
      </c>
    </row>
    <row r="8" spans="2:13" x14ac:dyDescent="0.2">
      <c r="B8">
        <v>4</v>
      </c>
      <c r="C8">
        <v>0</v>
      </c>
      <c r="D8">
        <v>3</v>
      </c>
      <c r="E8">
        <v>1</v>
      </c>
      <c r="F8">
        <v>4</v>
      </c>
      <c r="G8" s="1">
        <v>2</v>
      </c>
      <c r="H8">
        <v>0</v>
      </c>
      <c r="I8">
        <v>3</v>
      </c>
      <c r="J8">
        <v>3</v>
      </c>
      <c r="K8">
        <v>1</v>
      </c>
      <c r="L8">
        <v>4</v>
      </c>
      <c r="M8">
        <v>2</v>
      </c>
    </row>
    <row r="9" spans="2:13" x14ac:dyDescent="0.2">
      <c r="B9">
        <v>0.51137850247323502</v>
      </c>
      <c r="C9" s="5">
        <v>0.99976570717990398</v>
      </c>
      <c r="D9" s="7">
        <v>0.60211989656090703</v>
      </c>
      <c r="E9" s="6">
        <v>0.52800000000000002</v>
      </c>
      <c r="F9">
        <v>0.51839642412960496</v>
      </c>
      <c r="G9" s="1">
        <v>0.74093214422464404</v>
      </c>
      <c r="H9" s="5">
        <v>0.99991301260888599</v>
      </c>
      <c r="I9">
        <v>0.64331588894128799</v>
      </c>
      <c r="J9" s="8">
        <v>0.46421386301517498</v>
      </c>
      <c r="K9">
        <v>0.57390335202217102</v>
      </c>
      <c r="L9">
        <v>0.54891520924866199</v>
      </c>
      <c r="M9" s="6">
        <v>0.52829999999999999</v>
      </c>
    </row>
    <row r="10" spans="2:13" x14ac:dyDescent="0.2">
      <c r="B10" t="s">
        <v>0</v>
      </c>
      <c r="E10" t="s">
        <v>8</v>
      </c>
      <c r="H10" t="s">
        <v>0</v>
      </c>
      <c r="K10" t="s">
        <v>8</v>
      </c>
    </row>
    <row r="11" spans="2:13" x14ac:dyDescent="0.2">
      <c r="C11" t="s">
        <v>1</v>
      </c>
      <c r="D11">
        <v>5</v>
      </c>
      <c r="F11" t="s">
        <v>1</v>
      </c>
      <c r="G11">
        <v>6</v>
      </c>
      <c r="I11" t="s">
        <v>1</v>
      </c>
      <c r="J11">
        <v>5</v>
      </c>
      <c r="L11" t="s">
        <v>1</v>
      </c>
      <c r="M11">
        <v>6</v>
      </c>
    </row>
    <row r="12" spans="2:13" x14ac:dyDescent="0.2">
      <c r="C12" t="s">
        <v>3</v>
      </c>
      <c r="D12">
        <v>4</v>
      </c>
      <c r="F12" t="s">
        <v>3</v>
      </c>
      <c r="G12">
        <v>4</v>
      </c>
      <c r="I12" t="s">
        <v>3</v>
      </c>
      <c r="J12">
        <v>4</v>
      </c>
      <c r="L12" t="s">
        <v>3</v>
      </c>
      <c r="M12">
        <v>4</v>
      </c>
    </row>
    <row r="13" spans="2:13" x14ac:dyDescent="0.2">
      <c r="C13" t="s">
        <v>2</v>
      </c>
      <c r="D13">
        <f>D12/6</f>
        <v>0.66666666666666663</v>
      </c>
      <c r="F13" t="s">
        <v>2</v>
      </c>
      <c r="G13">
        <f>G12/6</f>
        <v>0.66666666666666663</v>
      </c>
      <c r="I13" t="s">
        <v>2</v>
      </c>
      <c r="J13">
        <f>J12/6</f>
        <v>0.66666666666666663</v>
      </c>
      <c r="L13" t="s">
        <v>2</v>
      </c>
      <c r="M13">
        <f>M12/6</f>
        <v>0.66666666666666663</v>
      </c>
    </row>
    <row r="14" spans="2:13" x14ac:dyDescent="0.2">
      <c r="C14" t="s">
        <v>4</v>
      </c>
      <c r="D14">
        <v>1</v>
      </c>
      <c r="F14" t="s">
        <v>4</v>
      </c>
      <c r="G14">
        <v>0</v>
      </c>
      <c r="I14" t="s">
        <v>4</v>
      </c>
      <c r="J14">
        <v>1</v>
      </c>
      <c r="L14" t="s">
        <v>4</v>
      </c>
      <c r="M14">
        <v>0</v>
      </c>
    </row>
    <row r="15" spans="2:13" x14ac:dyDescent="0.2">
      <c r="C15" t="s">
        <v>5</v>
      </c>
      <c r="D15">
        <f>G9</f>
        <v>0.74093214422464404</v>
      </c>
      <c r="F15" t="s">
        <v>9</v>
      </c>
      <c r="G15">
        <v>1</v>
      </c>
      <c r="I15" t="s">
        <v>5</v>
      </c>
      <c r="J15">
        <f>SUM(I9,K9,M9)/3</f>
        <v>0.58183974698781971</v>
      </c>
      <c r="L15" t="s">
        <v>9</v>
      </c>
      <c r="M15">
        <v>1</v>
      </c>
    </row>
    <row r="16" spans="2:13" x14ac:dyDescent="0.2">
      <c r="C16" t="s">
        <v>6</v>
      </c>
      <c r="D16">
        <f>SUM(B9,E9,F9)/3</f>
        <v>0.51925830886761337</v>
      </c>
      <c r="F16" t="s">
        <v>5</v>
      </c>
      <c r="G16">
        <f>G9</f>
        <v>0.74093214422464404</v>
      </c>
      <c r="I16" t="s">
        <v>6</v>
      </c>
      <c r="J16">
        <f>SUM(L9)</f>
        <v>0.54891520924866199</v>
      </c>
      <c r="L16" t="s">
        <v>5</v>
      </c>
      <c r="M16">
        <f>SUM(I9,K9)/2</f>
        <v>0.60860962048172951</v>
      </c>
    </row>
    <row r="17" spans="2:18" x14ac:dyDescent="0.2">
      <c r="C17" t="s">
        <v>7</v>
      </c>
      <c r="D17">
        <f>D15-D16</f>
        <v>0.22167383535703067</v>
      </c>
      <c r="F17" t="s">
        <v>6</v>
      </c>
      <c r="G17">
        <f>SUM(B9,F9)/2</f>
        <v>0.51488746330141999</v>
      </c>
      <c r="I17" t="s">
        <v>7</v>
      </c>
      <c r="J17">
        <f>J15-J16</f>
        <v>3.2924537739157711E-2</v>
      </c>
      <c r="L17" t="s">
        <v>6</v>
      </c>
      <c r="M17">
        <f>SUM(L9)</f>
        <v>0.54891520924866199</v>
      </c>
    </row>
    <row r="18" spans="2:18" x14ac:dyDescent="0.2">
      <c r="F18" t="s">
        <v>7</v>
      </c>
      <c r="G18">
        <f>G16-G17</f>
        <v>0.22604468092322405</v>
      </c>
      <c r="L18" t="s">
        <v>7</v>
      </c>
      <c r="M18">
        <f>M16-M17</f>
        <v>5.9694411233067513E-2</v>
      </c>
    </row>
    <row r="19" spans="2:18" x14ac:dyDescent="0.2">
      <c r="B19" t="s">
        <v>10</v>
      </c>
    </row>
    <row r="20" spans="2:18" x14ac:dyDescent="0.2">
      <c r="C20">
        <v>86</v>
      </c>
      <c r="D20">
        <v>86</v>
      </c>
      <c r="E20">
        <v>79</v>
      </c>
      <c r="F20">
        <v>79</v>
      </c>
      <c r="G20">
        <v>89</v>
      </c>
      <c r="H20">
        <v>89</v>
      </c>
      <c r="I20">
        <v>85</v>
      </c>
      <c r="J20">
        <v>85</v>
      </c>
      <c r="K20">
        <v>87</v>
      </c>
      <c r="L20">
        <v>87</v>
      </c>
      <c r="M20">
        <v>75</v>
      </c>
      <c r="N20">
        <v>75</v>
      </c>
      <c r="O20">
        <v>76</v>
      </c>
      <c r="P20">
        <v>76</v>
      </c>
      <c r="Q20">
        <v>84</v>
      </c>
      <c r="R20">
        <v>84</v>
      </c>
    </row>
    <row r="21" spans="2:18" x14ac:dyDescent="0.2">
      <c r="C21">
        <v>69</v>
      </c>
      <c r="D21">
        <v>69</v>
      </c>
      <c r="E21">
        <v>74</v>
      </c>
      <c r="F21">
        <v>74</v>
      </c>
      <c r="G21">
        <v>78</v>
      </c>
      <c r="H21">
        <v>78</v>
      </c>
      <c r="I21">
        <v>83</v>
      </c>
      <c r="J21">
        <v>83</v>
      </c>
      <c r="K21">
        <v>68</v>
      </c>
      <c r="L21">
        <v>68</v>
      </c>
      <c r="M21">
        <v>89</v>
      </c>
      <c r="N21">
        <v>89</v>
      </c>
      <c r="O21">
        <v>71</v>
      </c>
      <c r="P21">
        <v>71</v>
      </c>
      <c r="Q21">
        <v>68</v>
      </c>
      <c r="R21">
        <v>68</v>
      </c>
    </row>
    <row r="22" spans="2:18" x14ac:dyDescent="0.2">
      <c r="C22">
        <v>84</v>
      </c>
      <c r="D22">
        <v>84</v>
      </c>
      <c r="E22">
        <v>88</v>
      </c>
      <c r="F22">
        <v>88</v>
      </c>
      <c r="G22">
        <v>87</v>
      </c>
      <c r="H22">
        <v>87</v>
      </c>
      <c r="I22">
        <v>68</v>
      </c>
      <c r="J22">
        <v>68</v>
      </c>
      <c r="K22">
        <v>80</v>
      </c>
      <c r="L22">
        <v>80</v>
      </c>
      <c r="M22">
        <v>90</v>
      </c>
      <c r="N22">
        <v>90</v>
      </c>
      <c r="O22">
        <v>80</v>
      </c>
      <c r="P22" s="2">
        <v>66</v>
      </c>
      <c r="Q22">
        <v>83</v>
      </c>
      <c r="R22">
        <v>83</v>
      </c>
    </row>
    <row r="23" spans="2:18" x14ac:dyDescent="0.2">
      <c r="C23">
        <v>88</v>
      </c>
      <c r="D23">
        <v>88</v>
      </c>
      <c r="E23">
        <v>65</v>
      </c>
      <c r="F23" s="2">
        <v>86</v>
      </c>
      <c r="G23">
        <v>73</v>
      </c>
      <c r="H23">
        <v>73</v>
      </c>
      <c r="I23">
        <v>74</v>
      </c>
      <c r="J23">
        <v>74</v>
      </c>
      <c r="K23">
        <v>74</v>
      </c>
      <c r="L23">
        <v>74</v>
      </c>
      <c r="M23">
        <v>83</v>
      </c>
      <c r="N23">
        <v>83</v>
      </c>
      <c r="O23">
        <v>81</v>
      </c>
      <c r="P23" s="2">
        <v>80</v>
      </c>
      <c r="Q23">
        <v>89</v>
      </c>
      <c r="R23">
        <v>89</v>
      </c>
    </row>
    <row r="24" spans="2:18" x14ac:dyDescent="0.2">
      <c r="C24">
        <v>68</v>
      </c>
      <c r="D24">
        <v>68</v>
      </c>
      <c r="E24">
        <v>86</v>
      </c>
      <c r="F24" s="2">
        <v>69</v>
      </c>
      <c r="G24">
        <v>66</v>
      </c>
      <c r="H24">
        <v>66</v>
      </c>
      <c r="I24">
        <v>87</v>
      </c>
      <c r="J24">
        <v>87</v>
      </c>
      <c r="K24">
        <v>75</v>
      </c>
      <c r="L24">
        <v>75</v>
      </c>
      <c r="M24">
        <v>84</v>
      </c>
      <c r="N24">
        <v>84</v>
      </c>
      <c r="O24">
        <v>85</v>
      </c>
      <c r="P24" s="2">
        <v>81</v>
      </c>
      <c r="Q24">
        <v>80</v>
      </c>
      <c r="R24">
        <v>80</v>
      </c>
    </row>
    <row r="26" spans="2:18" x14ac:dyDescent="0.2">
      <c r="C26" t="s">
        <v>2</v>
      </c>
      <c r="D26">
        <f>((5*8)-5)/(5*8)</f>
        <v>0.875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2018-11-14T22:06:03Z</dcterms:created>
  <dcterms:modified xsi:type="dcterms:W3CDTF">2018-11-14T22:46:33Z</dcterms:modified>
</cp:coreProperties>
</file>