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9dfb9748b30a92/Asztali gép/ataliasflame_2.0/doc/"/>
    </mc:Choice>
  </mc:AlternateContent>
  <xr:revisionPtr revIDLastSave="8656" documentId="8_{652F4476-B36F-42CD-831D-0D71B9923ED1}" xr6:coauthVersionLast="47" xr6:coauthVersionMax="47" xr10:uidLastSave="{B78D9428-5FCC-4794-9B97-39767000E2DB}"/>
  <bookViews>
    <workbookView xWindow="-108" yWindow="-108" windowWidth="23256" windowHeight="12576" tabRatio="635" activeTab="7" xr2:uid="{CAF51EC3-63EC-48CD-AA7B-C21B3D5D222B}"/>
  </bookViews>
  <sheets>
    <sheet name="caste list" sheetId="1" r:id="rId1"/>
    <sheet name="race list" sheetId="2" r:id="rId2"/>
    <sheet name="god list" sheetId="3" r:id="rId3"/>
    <sheet name="attribute list" sheetId="5" r:id="rId4"/>
    <sheet name="settings" sheetId="4" r:id="rId5"/>
    <sheet name="levels" sheetId="7" r:id="rId6"/>
    <sheet name="magic" sheetId="9" r:id="rId7"/>
    <sheet name="magic casting" sheetId="10" r:id="rId8"/>
    <sheet name="calculation" sheetId="6" r:id="rId9"/>
    <sheet name="endurance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34" i="8" l="1"/>
  <c r="BO34" i="8"/>
  <c r="BR34" i="8"/>
  <c r="BV34" i="8"/>
  <c r="BY34" i="8"/>
  <c r="CA34" i="8"/>
  <c r="CD34" i="8"/>
  <c r="CH34" i="8"/>
  <c r="CK34" i="8"/>
  <c r="CM34" i="8"/>
  <c r="CO34" i="8"/>
  <c r="CP34" i="8"/>
  <c r="BJ34" i="8"/>
  <c r="AZ34" i="8"/>
  <c r="BA34" i="8"/>
  <c r="BB34" i="8"/>
  <c r="BC34" i="8"/>
  <c r="BD34" i="8"/>
  <c r="BE34" i="8"/>
  <c r="BF34" i="8"/>
  <c r="BG34" i="8"/>
  <c r="BH34" i="8"/>
  <c r="BI34" i="8"/>
  <c r="BK34" i="8"/>
  <c r="BL34" i="8"/>
  <c r="BN34" i="8"/>
  <c r="BP34" i="8"/>
  <c r="BQ34" i="8"/>
  <c r="BS34" i="8"/>
  <c r="BT34" i="8"/>
  <c r="BU34" i="8"/>
  <c r="BW34" i="8"/>
  <c r="BX34" i="8"/>
  <c r="BZ34" i="8"/>
  <c r="CB34" i="8"/>
  <c r="CC34" i="8"/>
  <c r="CE34" i="8"/>
  <c r="CF34" i="8"/>
  <c r="CG34" i="8"/>
  <c r="CI34" i="8"/>
  <c r="CJ34" i="8"/>
  <c r="CL34" i="8"/>
  <c r="CN34" i="8"/>
  <c r="CQ34" i="8"/>
  <c r="CR34" i="8"/>
  <c r="CS34" i="8"/>
  <c r="CT34" i="8"/>
  <c r="CU34" i="8"/>
  <c r="CV34" i="8"/>
  <c r="CW34" i="8"/>
  <c r="CW35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BR58" i="8"/>
  <c r="BS58" i="8"/>
  <c r="BT58" i="8"/>
  <c r="BU58" i="8"/>
  <c r="BV58" i="8"/>
  <c r="BW58" i="8"/>
  <c r="BX58" i="8"/>
  <c r="BY58" i="8"/>
  <c r="BZ58" i="8"/>
  <c r="CA58" i="8"/>
  <c r="CB58" i="8"/>
  <c r="CC58" i="8"/>
  <c r="CD58" i="8"/>
  <c r="CE58" i="8"/>
  <c r="CF58" i="8"/>
  <c r="CG58" i="8"/>
  <c r="CH58" i="8"/>
  <c r="CI58" i="8"/>
  <c r="CJ58" i="8"/>
  <c r="CK58" i="8"/>
  <c r="CL58" i="8"/>
  <c r="CM58" i="8"/>
  <c r="CN58" i="8"/>
  <c r="CO58" i="8"/>
  <c r="CP58" i="8"/>
  <c r="CQ58" i="8"/>
  <c r="CR58" i="8"/>
  <c r="CS58" i="8"/>
  <c r="CT58" i="8"/>
  <c r="CU58" i="8"/>
  <c r="CV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CW58" i="8"/>
  <c r="C58" i="8"/>
  <c r="D58" i="8"/>
  <c r="E58" i="8"/>
  <c r="F58" i="8"/>
  <c r="B58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BW10" i="8"/>
  <c r="BX10" i="8"/>
  <c r="BY10" i="8"/>
  <c r="BZ10" i="8"/>
  <c r="CA10" i="8"/>
  <c r="CB10" i="8"/>
  <c r="CC10" i="8"/>
  <c r="CD10" i="8"/>
  <c r="CE10" i="8"/>
  <c r="CF10" i="8"/>
  <c r="CG10" i="8"/>
  <c r="CH10" i="8"/>
  <c r="CI10" i="8"/>
  <c r="CJ10" i="8"/>
  <c r="CK10" i="8"/>
  <c r="CL10" i="8"/>
  <c r="CM10" i="8"/>
  <c r="CN10" i="8"/>
  <c r="CO10" i="8"/>
  <c r="CP10" i="8"/>
  <c r="CQ10" i="8"/>
  <c r="CR10" i="8"/>
  <c r="CS10" i="8"/>
  <c r="CT10" i="8"/>
  <c r="CU10" i="8"/>
  <c r="CV10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BR46" i="8"/>
  <c r="BS46" i="8"/>
  <c r="BT46" i="8"/>
  <c r="BU46" i="8"/>
  <c r="BV46" i="8"/>
  <c r="BW46" i="8"/>
  <c r="BX46" i="8"/>
  <c r="BY46" i="8"/>
  <c r="BZ46" i="8"/>
  <c r="CA46" i="8"/>
  <c r="CB46" i="8"/>
  <c r="CC46" i="8"/>
  <c r="CD46" i="8"/>
  <c r="CE46" i="8"/>
  <c r="CF46" i="8"/>
  <c r="CG46" i="8"/>
  <c r="CH46" i="8"/>
  <c r="CI46" i="8"/>
  <c r="CJ46" i="8"/>
  <c r="CK46" i="8"/>
  <c r="CL46" i="8"/>
  <c r="CM46" i="8"/>
  <c r="CN46" i="8"/>
  <c r="CO46" i="8"/>
  <c r="CP46" i="8"/>
  <c r="CQ46" i="8"/>
  <c r="CR46" i="8"/>
  <c r="CS46" i="8"/>
  <c r="CT46" i="8"/>
  <c r="CU46" i="8"/>
  <c r="CV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CW10" i="8"/>
  <c r="B10" i="8"/>
  <c r="AV22" i="8"/>
  <c r="AW22" i="8"/>
  <c r="AX22" i="8"/>
  <c r="AY22" i="8"/>
  <c r="S22" i="8"/>
  <c r="T22" i="8"/>
  <c r="U22" i="8"/>
  <c r="V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Z22" i="8"/>
  <c r="BA22" i="8"/>
  <c r="B22" i="8"/>
  <c r="AC2" i="5"/>
  <c r="AC9" i="5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Q46" i="8"/>
  <c r="R46" i="8"/>
  <c r="S46" i="8"/>
  <c r="T46" i="8"/>
  <c r="U46" i="8"/>
  <c r="AY34" i="8"/>
  <c r="B34" i="8"/>
  <c r="CW46" i="8"/>
  <c r="AY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B46" i="8"/>
  <c r="B12" i="6"/>
  <c r="BI32" i="6" s="1"/>
  <c r="B9" i="6"/>
  <c r="BA25" i="6" s="1"/>
  <c r="BG28" i="6"/>
  <c r="BG27" i="6"/>
  <c r="BG26" i="6"/>
  <c r="BG25" i="6"/>
  <c r="BG29" i="6"/>
  <c r="BC29" i="6"/>
  <c r="BC28" i="6"/>
  <c r="BC27" i="6"/>
  <c r="BC26" i="6"/>
  <c r="BC25" i="6"/>
  <c r="BD25" i="6"/>
  <c r="BA28" i="6"/>
  <c r="BA26" i="6"/>
  <c r="AZ25" i="6"/>
  <c r="BD29" i="6"/>
  <c r="BD28" i="6"/>
  <c r="BD27" i="6"/>
  <c r="BD26" i="6"/>
  <c r="AZ26" i="6"/>
  <c r="AZ27" i="6"/>
  <c r="AZ28" i="6"/>
  <c r="AZ29" i="6"/>
  <c r="BK32" i="6"/>
  <c r="BK33" i="6"/>
  <c r="BJ32" i="6"/>
  <c r="BJ33" i="6"/>
  <c r="BI33" i="6" s="1"/>
  <c r="BG32" i="6"/>
  <c r="BG33" i="6"/>
  <c r="BK25" i="6"/>
  <c r="BK26" i="6"/>
  <c r="BJ25" i="6"/>
  <c r="BJ26" i="6"/>
  <c r="BI26" i="6" s="1"/>
  <c r="BK18" i="6"/>
  <c r="BK19" i="6"/>
  <c r="BJ18" i="6"/>
  <c r="BJ19" i="6"/>
  <c r="BI19" i="6" s="1"/>
  <c r="BG18" i="6"/>
  <c r="BG19" i="6"/>
  <c r="BK11" i="6"/>
  <c r="BK12" i="6"/>
  <c r="BJ11" i="6"/>
  <c r="BJ12" i="6"/>
  <c r="BG11" i="6"/>
  <c r="BG12" i="6"/>
  <c r="BK4" i="6"/>
  <c r="BK5" i="6"/>
  <c r="BJ4" i="6"/>
  <c r="BJ5" i="6"/>
  <c r="BI5" i="6" s="1"/>
  <c r="BH5" i="6"/>
  <c r="BG4" i="6"/>
  <c r="BG5" i="6"/>
  <c r="BD32" i="6"/>
  <c r="BD33" i="6"/>
  <c r="BC32" i="6"/>
  <c r="BC33" i="6"/>
  <c r="BB33" i="6" s="1"/>
  <c r="BA32" i="6"/>
  <c r="AZ32" i="6"/>
  <c r="AZ33" i="6"/>
  <c r="BD18" i="6"/>
  <c r="BD19" i="6"/>
  <c r="BC18" i="6"/>
  <c r="BC19" i="6"/>
  <c r="AZ18" i="6"/>
  <c r="AZ19" i="6"/>
  <c r="BD11" i="6"/>
  <c r="BD12" i="6"/>
  <c r="BC11" i="6"/>
  <c r="BC12" i="6"/>
  <c r="AZ11" i="6"/>
  <c r="AZ12" i="6"/>
  <c r="BD4" i="6"/>
  <c r="BD5" i="6"/>
  <c r="BC4" i="6"/>
  <c r="BC5" i="6"/>
  <c r="BA4" i="6"/>
  <c r="AZ4" i="6"/>
  <c r="AZ5" i="6"/>
  <c r="BB32" i="6"/>
  <c r="BB11" i="6"/>
  <c r="AW32" i="6"/>
  <c r="AW33" i="6"/>
  <c r="AV32" i="6"/>
  <c r="AV33" i="6"/>
  <c r="AU33" i="6" s="1"/>
  <c r="AT33" i="6"/>
  <c r="AS32" i="6"/>
  <c r="AS33" i="6"/>
  <c r="AW25" i="6"/>
  <c r="AW26" i="6"/>
  <c r="AV25" i="6"/>
  <c r="AU25" i="6" s="1"/>
  <c r="AV26" i="6"/>
  <c r="AU26" i="6" s="1"/>
  <c r="AS25" i="6"/>
  <c r="AS26" i="6"/>
  <c r="AW18" i="6"/>
  <c r="AW19" i="6"/>
  <c r="AV18" i="6"/>
  <c r="AU18" i="6" s="1"/>
  <c r="AV19" i="6"/>
  <c r="AS18" i="6"/>
  <c r="AS19" i="6"/>
  <c r="AW11" i="6"/>
  <c r="AW12" i="6"/>
  <c r="AV11" i="6"/>
  <c r="AU11" i="6" s="1"/>
  <c r="AV12" i="6"/>
  <c r="AT12" i="6"/>
  <c r="AS11" i="6"/>
  <c r="AS12" i="6"/>
  <c r="AW4" i="6"/>
  <c r="AW5" i="6"/>
  <c r="AV4" i="6"/>
  <c r="AV5" i="6"/>
  <c r="AS4" i="6"/>
  <c r="AS5" i="6"/>
  <c r="AU32" i="6"/>
  <c r="AP32" i="6"/>
  <c r="AP33" i="6"/>
  <c r="AO32" i="6"/>
  <c r="AO33" i="6"/>
  <c r="AN33" i="6" s="1"/>
  <c r="AL32" i="6"/>
  <c r="AL33" i="6"/>
  <c r="AP25" i="6"/>
  <c r="AP26" i="6"/>
  <c r="AO25" i="6"/>
  <c r="AO26" i="6"/>
  <c r="AM25" i="6"/>
  <c r="AL25" i="6"/>
  <c r="AL26" i="6"/>
  <c r="AP18" i="6"/>
  <c r="AP19" i="6"/>
  <c r="AO18" i="6"/>
  <c r="AO19" i="6"/>
  <c r="AN19" i="6" s="1"/>
  <c r="AL18" i="6"/>
  <c r="AL19" i="6"/>
  <c r="AP11" i="6"/>
  <c r="AP12" i="6"/>
  <c r="AO11" i="6"/>
  <c r="AO12" i="6"/>
  <c r="AL11" i="6"/>
  <c r="AL12" i="6"/>
  <c r="AP4" i="6"/>
  <c r="AP5" i="6"/>
  <c r="AO4" i="6"/>
  <c r="AO5" i="6"/>
  <c r="AM4" i="6"/>
  <c r="AL4" i="6"/>
  <c r="AL5" i="6"/>
  <c r="AI32" i="6"/>
  <c r="AI33" i="6"/>
  <c r="AH32" i="6"/>
  <c r="AG32" i="6" s="1"/>
  <c r="AH33" i="6"/>
  <c r="AE32" i="6"/>
  <c r="AE33" i="6"/>
  <c r="AI25" i="6"/>
  <c r="AH25" i="6"/>
  <c r="AG25" i="6" s="1"/>
  <c r="AE25" i="6"/>
  <c r="AI26" i="6"/>
  <c r="AH26" i="6"/>
  <c r="AE26" i="6"/>
  <c r="AI18" i="6"/>
  <c r="AI19" i="6"/>
  <c r="AH18" i="6"/>
  <c r="AG18" i="6" s="1"/>
  <c r="AH19" i="6"/>
  <c r="AG19" i="6" s="1"/>
  <c r="AF18" i="6"/>
  <c r="AE18" i="6"/>
  <c r="AE19" i="6"/>
  <c r="AI11" i="6"/>
  <c r="AI12" i="6"/>
  <c r="AH11" i="6"/>
  <c r="AH12" i="6"/>
  <c r="AE11" i="6"/>
  <c r="AE12" i="6"/>
  <c r="AI4" i="6"/>
  <c r="AI5" i="6"/>
  <c r="AH4" i="6"/>
  <c r="AG4" i="6" s="1"/>
  <c r="AH5" i="6"/>
  <c r="AG11" i="6"/>
  <c r="AE4" i="6"/>
  <c r="AE5" i="6"/>
  <c r="AB32" i="6"/>
  <c r="AB33" i="6"/>
  <c r="AA32" i="6"/>
  <c r="AA33" i="6"/>
  <c r="X32" i="6"/>
  <c r="X33" i="6"/>
  <c r="AB25" i="6"/>
  <c r="AA25" i="6"/>
  <c r="Z25" i="6" s="1"/>
  <c r="X25" i="6"/>
  <c r="AB26" i="6"/>
  <c r="AA26" i="6"/>
  <c r="X26" i="6"/>
  <c r="AB18" i="6"/>
  <c r="AA18" i="6"/>
  <c r="X18" i="6"/>
  <c r="AB19" i="6"/>
  <c r="AA19" i="6"/>
  <c r="X19" i="6"/>
  <c r="AB11" i="6"/>
  <c r="AA11" i="6"/>
  <c r="X11" i="6"/>
  <c r="AB12" i="6"/>
  <c r="AA12" i="6"/>
  <c r="Z12" i="6" s="1"/>
  <c r="Y12" i="6"/>
  <c r="X12" i="6"/>
  <c r="AB4" i="6"/>
  <c r="AA4" i="6"/>
  <c r="X4" i="6"/>
  <c r="AB5" i="6"/>
  <c r="AA5" i="6"/>
  <c r="Z5" i="6" s="1"/>
  <c r="Z32" i="6"/>
  <c r="Z11" i="6"/>
  <c r="X5" i="6"/>
  <c r="X22" i="6"/>
  <c r="AA20" i="6"/>
  <c r="Z20" i="6" s="1"/>
  <c r="X43" i="6"/>
  <c r="BB29" i="6"/>
  <c r="BD36" i="6"/>
  <c r="AW36" i="6"/>
  <c r="BD35" i="6"/>
  <c r="AW35" i="6"/>
  <c r="BD34" i="6"/>
  <c r="AW34" i="6"/>
  <c r="BC36" i="6"/>
  <c r="BB36" i="6" s="1"/>
  <c r="AV36" i="6"/>
  <c r="BC35" i="6"/>
  <c r="BB35" i="6" s="1"/>
  <c r="AV35" i="6"/>
  <c r="AU35" i="6" s="1"/>
  <c r="BC34" i="6"/>
  <c r="BB34" i="6" s="1"/>
  <c r="AV34" i="6"/>
  <c r="AU34" i="6" s="1"/>
  <c r="AT35" i="6"/>
  <c r="AT34" i="6"/>
  <c r="AZ36" i="6"/>
  <c r="AS36" i="6"/>
  <c r="AZ35" i="6"/>
  <c r="AS35" i="6"/>
  <c r="AZ34" i="6"/>
  <c r="AS34" i="6"/>
  <c r="AW29" i="6"/>
  <c r="AW28" i="6"/>
  <c r="AW27" i="6"/>
  <c r="AV29" i="6"/>
  <c r="AU29" i="6" s="1"/>
  <c r="AV28" i="6"/>
  <c r="AV27" i="6"/>
  <c r="AT28" i="6"/>
  <c r="AT27" i="6"/>
  <c r="AS29" i="6"/>
  <c r="AS28" i="6"/>
  <c r="AS27" i="6"/>
  <c r="BD22" i="6"/>
  <c r="AW22" i="6"/>
  <c r="BD21" i="6"/>
  <c r="AW21" i="6"/>
  <c r="BD20" i="6"/>
  <c r="AW20" i="6"/>
  <c r="BC22" i="6"/>
  <c r="AV22" i="6"/>
  <c r="BC21" i="6"/>
  <c r="AV21" i="6"/>
  <c r="AU21" i="6" s="1"/>
  <c r="BC20" i="6"/>
  <c r="BB20" i="6" s="1"/>
  <c r="AV20" i="6"/>
  <c r="AU20" i="6" s="1"/>
  <c r="AT22" i="6"/>
  <c r="BA21" i="6"/>
  <c r="BA20" i="6"/>
  <c r="AZ22" i="6"/>
  <c r="AS22" i="6"/>
  <c r="AZ21" i="6"/>
  <c r="AS21" i="6"/>
  <c r="AZ20" i="6"/>
  <c r="AS20" i="6"/>
  <c r="BD15" i="6"/>
  <c r="AW15" i="6"/>
  <c r="BD14" i="6"/>
  <c r="AW14" i="6"/>
  <c r="BD13" i="6"/>
  <c r="AW13" i="6"/>
  <c r="BC15" i="6"/>
  <c r="BB15" i="6" s="1"/>
  <c r="AV15" i="6"/>
  <c r="BC14" i="6"/>
  <c r="AV14" i="6"/>
  <c r="BC13" i="6"/>
  <c r="BB13" i="6" s="1"/>
  <c r="AV13" i="6"/>
  <c r="AU13" i="6" s="1"/>
  <c r="AU12" i="6"/>
  <c r="BA15" i="6"/>
  <c r="AT15" i="6"/>
  <c r="AT14" i="6"/>
  <c r="AT13" i="6"/>
  <c r="AZ15" i="6"/>
  <c r="AS15" i="6"/>
  <c r="AZ14" i="6"/>
  <c r="AS14" i="6"/>
  <c r="AZ13" i="6"/>
  <c r="AS13" i="6"/>
  <c r="BD8" i="6"/>
  <c r="AW8" i="6"/>
  <c r="BD7" i="6"/>
  <c r="AW7" i="6"/>
  <c r="BD6" i="6"/>
  <c r="AW6" i="6"/>
  <c r="BC8" i="6"/>
  <c r="BB8" i="6" s="1"/>
  <c r="AV8" i="6"/>
  <c r="AU8" i="6" s="1"/>
  <c r="BC7" i="6"/>
  <c r="AV7" i="6"/>
  <c r="BC6" i="6"/>
  <c r="AV6" i="6"/>
  <c r="AU6" i="6" s="1"/>
  <c r="BA8" i="6"/>
  <c r="AT8" i="6"/>
  <c r="BA7" i="6"/>
  <c r="AT7" i="6"/>
  <c r="AT6" i="6"/>
  <c r="AZ8" i="6"/>
  <c r="AS8" i="6"/>
  <c r="AZ7" i="6"/>
  <c r="AS7" i="6"/>
  <c r="AZ6" i="6"/>
  <c r="AS6" i="6"/>
  <c r="BB5" i="6"/>
  <c r="BG6" i="6"/>
  <c r="BH6" i="6"/>
  <c r="BJ6" i="6"/>
  <c r="BI6" i="6" s="1"/>
  <c r="BK6" i="6"/>
  <c r="BG7" i="6"/>
  <c r="BH7" i="6"/>
  <c r="BJ7" i="6"/>
  <c r="BI7" i="6" s="1"/>
  <c r="BK7" i="6"/>
  <c r="BG8" i="6"/>
  <c r="BH8" i="6"/>
  <c r="BJ8" i="6"/>
  <c r="BK8" i="6"/>
  <c r="BG13" i="6"/>
  <c r="BH13" i="6"/>
  <c r="BJ13" i="6"/>
  <c r="BI13" i="6" s="1"/>
  <c r="BK13" i="6"/>
  <c r="BG14" i="6"/>
  <c r="BH14" i="6"/>
  <c r="BJ14" i="6"/>
  <c r="BI14" i="6" s="1"/>
  <c r="BK14" i="6"/>
  <c r="BG15" i="6"/>
  <c r="BH15" i="6"/>
  <c r="BJ15" i="6"/>
  <c r="BK15" i="6"/>
  <c r="BG20" i="6"/>
  <c r="BH20" i="6"/>
  <c r="BJ20" i="6"/>
  <c r="BI20" i="6" s="1"/>
  <c r="BK20" i="6"/>
  <c r="BG21" i="6"/>
  <c r="BH21" i="6"/>
  <c r="BJ21" i="6"/>
  <c r="BI21" i="6" s="1"/>
  <c r="BK21" i="6"/>
  <c r="BG22" i="6"/>
  <c r="BH22" i="6"/>
  <c r="BJ22" i="6"/>
  <c r="BK22" i="6"/>
  <c r="BH27" i="6"/>
  <c r="BJ27" i="6"/>
  <c r="BI27" i="6" s="1"/>
  <c r="BK27" i="6"/>
  <c r="BH28" i="6"/>
  <c r="BJ28" i="6"/>
  <c r="BI28" i="6" s="1"/>
  <c r="BK28" i="6"/>
  <c r="BH29" i="6"/>
  <c r="BJ29" i="6"/>
  <c r="BI29" i="6" s="1"/>
  <c r="BK29" i="6"/>
  <c r="BG34" i="6"/>
  <c r="BH34" i="6"/>
  <c r="BJ34" i="6"/>
  <c r="BI34" i="6" s="1"/>
  <c r="BK34" i="6"/>
  <c r="BG35" i="6"/>
  <c r="BH35" i="6"/>
  <c r="BJ35" i="6"/>
  <c r="BK35" i="6"/>
  <c r="BG36" i="6"/>
  <c r="BH36" i="6"/>
  <c r="BJ36" i="6"/>
  <c r="BI36" i="6" s="1"/>
  <c r="BK36" i="6"/>
  <c r="AB54" i="6"/>
  <c r="AA54" i="6"/>
  <c r="Z54" i="6"/>
  <c r="Y54" i="6"/>
  <c r="X54" i="6"/>
  <c r="AB53" i="6"/>
  <c r="AB52" i="6" s="1"/>
  <c r="AA53" i="6"/>
  <c r="Z53" i="6"/>
  <c r="Z52" i="6" s="1"/>
  <c r="Y53" i="6"/>
  <c r="Y52" i="6" s="1"/>
  <c r="X53" i="6"/>
  <c r="X52" i="6" s="1"/>
  <c r="AB51" i="6"/>
  <c r="AA51" i="6"/>
  <c r="Z51" i="6"/>
  <c r="Y51" i="6"/>
  <c r="X51" i="6"/>
  <c r="AB50" i="6"/>
  <c r="AA50" i="6"/>
  <c r="Z50" i="6"/>
  <c r="Y50" i="6"/>
  <c r="X50" i="6"/>
  <c r="Y47" i="6"/>
  <c r="Z47" i="6"/>
  <c r="AA47" i="6"/>
  <c r="AB47" i="6"/>
  <c r="X47" i="6"/>
  <c r="Y46" i="6"/>
  <c r="Z46" i="6"/>
  <c r="Z45" i="6" s="1"/>
  <c r="AA46" i="6"/>
  <c r="AA45" i="6" s="1"/>
  <c r="AB46" i="6"/>
  <c r="AB45" i="6" s="1"/>
  <c r="X46" i="6"/>
  <c r="X45" i="6" s="1"/>
  <c r="AB44" i="6"/>
  <c r="Y44" i="6"/>
  <c r="Z44" i="6"/>
  <c r="AA44" i="6"/>
  <c r="X44" i="6"/>
  <c r="Y43" i="6"/>
  <c r="Z43" i="6"/>
  <c r="AA43" i="6"/>
  <c r="AB43" i="6"/>
  <c r="AB15" i="6"/>
  <c r="AA15" i="6"/>
  <c r="Z15" i="6" s="1"/>
  <c r="Y15" i="6"/>
  <c r="X15" i="6"/>
  <c r="AU36" i="6"/>
  <c r="AP36" i="6"/>
  <c r="AP35" i="6"/>
  <c r="AP34" i="6"/>
  <c r="AO36" i="6"/>
  <c r="AO35" i="6"/>
  <c r="AO34" i="6"/>
  <c r="AM36" i="6"/>
  <c r="AM35" i="6"/>
  <c r="AM34" i="6"/>
  <c r="AL36" i="6"/>
  <c r="AL35" i="6"/>
  <c r="AL34" i="6"/>
  <c r="AP29" i="6"/>
  <c r="AP28" i="6"/>
  <c r="AP27" i="6"/>
  <c r="AO29" i="6"/>
  <c r="AO28" i="6"/>
  <c r="AO27" i="6"/>
  <c r="AM29" i="6"/>
  <c r="AM28" i="6"/>
  <c r="AM27" i="6"/>
  <c r="AL29" i="6"/>
  <c r="AL28" i="6"/>
  <c r="AL27" i="6"/>
  <c r="AP20" i="6"/>
  <c r="AI20" i="6"/>
  <c r="AP22" i="6"/>
  <c r="AP21" i="6"/>
  <c r="AO22" i="6"/>
  <c r="AO21" i="6"/>
  <c r="AO20" i="6"/>
  <c r="AN20" i="6" s="1"/>
  <c r="AM22" i="6"/>
  <c r="AM21" i="6"/>
  <c r="AM20" i="6"/>
  <c r="AL22" i="6"/>
  <c r="AL21" i="6"/>
  <c r="AL20" i="6"/>
  <c r="AP15" i="6"/>
  <c r="AP14" i="6"/>
  <c r="AP13" i="6"/>
  <c r="AO15" i="6"/>
  <c r="AO14" i="6"/>
  <c r="AO13" i="6"/>
  <c r="AN13" i="6" s="1"/>
  <c r="AN12" i="6"/>
  <c r="AM15" i="6"/>
  <c r="AM14" i="6"/>
  <c r="AM13" i="6"/>
  <c r="AL15" i="6"/>
  <c r="AL14" i="6"/>
  <c r="AL13" i="6"/>
  <c r="AP8" i="6"/>
  <c r="AP7" i="6"/>
  <c r="AP6" i="6"/>
  <c r="AO8" i="6"/>
  <c r="AO7" i="6"/>
  <c r="AN7" i="6" s="1"/>
  <c r="AO6" i="6"/>
  <c r="AN6" i="6" s="1"/>
  <c r="AN5" i="6"/>
  <c r="AM8" i="6"/>
  <c r="AM7" i="6"/>
  <c r="AM6" i="6"/>
  <c r="AL8" i="6"/>
  <c r="AL7" i="6"/>
  <c r="AL6" i="6"/>
  <c r="AI36" i="6"/>
  <c r="AI35" i="6"/>
  <c r="AI34" i="6"/>
  <c r="AH36" i="6"/>
  <c r="AG36" i="6" s="1"/>
  <c r="AH35" i="6"/>
  <c r="AG35" i="6" s="1"/>
  <c r="AH34" i="6"/>
  <c r="AG34" i="6" s="1"/>
  <c r="AG33" i="6"/>
  <c r="AF36" i="6"/>
  <c r="AF35" i="6"/>
  <c r="AF34" i="6"/>
  <c r="AE36" i="6"/>
  <c r="AE35" i="6"/>
  <c r="AE34" i="6"/>
  <c r="AI29" i="6"/>
  <c r="AI28" i="6"/>
  <c r="AI27" i="6"/>
  <c r="AH29" i="6"/>
  <c r="AG29" i="6" s="1"/>
  <c r="AH28" i="6"/>
  <c r="AG28" i="6" s="1"/>
  <c r="AH27" i="6"/>
  <c r="AG27" i="6" s="1"/>
  <c r="AF29" i="6"/>
  <c r="AF28" i="6"/>
  <c r="AF27" i="6"/>
  <c r="AE29" i="6"/>
  <c r="AE28" i="6"/>
  <c r="AE27" i="6"/>
  <c r="AI22" i="6"/>
  <c r="AI21" i="6"/>
  <c r="AH22" i="6"/>
  <c r="AG22" i="6" s="1"/>
  <c r="AH21" i="6"/>
  <c r="AG21" i="6" s="1"/>
  <c r="AH20" i="6"/>
  <c r="AG20" i="6" s="1"/>
  <c r="AF22" i="6"/>
  <c r="AF21" i="6"/>
  <c r="AF20" i="6"/>
  <c r="AE22" i="6"/>
  <c r="AE21" i="6"/>
  <c r="AE20" i="6"/>
  <c r="AI15" i="6"/>
  <c r="AI14" i="6"/>
  <c r="AI13" i="6"/>
  <c r="AH15" i="6"/>
  <c r="AG15" i="6" s="1"/>
  <c r="AH14" i="6"/>
  <c r="AG14" i="6" s="1"/>
  <c r="AH13" i="6"/>
  <c r="AG13" i="6" s="1"/>
  <c r="AG12" i="6"/>
  <c r="AF15" i="6"/>
  <c r="AF14" i="6"/>
  <c r="AF13" i="6"/>
  <c r="AE15" i="6"/>
  <c r="AE14" i="6"/>
  <c r="AE13" i="6"/>
  <c r="AI8" i="6"/>
  <c r="AI7" i="6"/>
  <c r="AI6" i="6"/>
  <c r="AH8" i="6"/>
  <c r="AG8" i="6" s="1"/>
  <c r="AH7" i="6"/>
  <c r="AG7" i="6" s="1"/>
  <c r="AH6" i="6"/>
  <c r="AG6" i="6" s="1"/>
  <c r="AF8" i="6"/>
  <c r="AF7" i="6"/>
  <c r="AF6" i="6"/>
  <c r="AE8" i="6"/>
  <c r="AE7" i="6"/>
  <c r="AE6" i="6"/>
  <c r="AB36" i="6"/>
  <c r="AB35" i="6"/>
  <c r="AB34" i="6"/>
  <c r="AA36" i="6"/>
  <c r="Z36" i="6" s="1"/>
  <c r="AA35" i="6"/>
  <c r="Z35" i="6" s="1"/>
  <c r="AA34" i="6"/>
  <c r="Z33" i="6"/>
  <c r="Y36" i="6"/>
  <c r="Y35" i="6"/>
  <c r="Y34" i="6"/>
  <c r="X36" i="6"/>
  <c r="X35" i="6"/>
  <c r="X34" i="6"/>
  <c r="AB29" i="6"/>
  <c r="AB28" i="6"/>
  <c r="AB27" i="6"/>
  <c r="AA29" i="6"/>
  <c r="Z29" i="6" s="1"/>
  <c r="AA28" i="6"/>
  <c r="AA27" i="6"/>
  <c r="Z27" i="6" s="1"/>
  <c r="Z26" i="6"/>
  <c r="Y29" i="6"/>
  <c r="Y28" i="6"/>
  <c r="Y27" i="6"/>
  <c r="X29" i="6"/>
  <c r="X28" i="6"/>
  <c r="X27" i="6"/>
  <c r="AB22" i="6"/>
  <c r="AB21" i="6"/>
  <c r="AB20" i="6"/>
  <c r="AA22" i="6"/>
  <c r="AA21" i="6"/>
  <c r="Z21" i="6" s="1"/>
  <c r="Y22" i="6"/>
  <c r="Y21" i="6"/>
  <c r="Y20" i="6"/>
  <c r="X21" i="6"/>
  <c r="X20" i="6"/>
  <c r="AB14" i="6"/>
  <c r="AB13" i="6"/>
  <c r="AA14" i="6"/>
  <c r="Z14" i="6" s="1"/>
  <c r="AA13" i="6"/>
  <c r="Z13" i="6" s="1"/>
  <c r="Y14" i="6"/>
  <c r="Y13" i="6"/>
  <c r="X14" i="6"/>
  <c r="X13" i="6"/>
  <c r="AB8" i="6"/>
  <c r="AB7" i="6"/>
  <c r="AB6" i="6"/>
  <c r="AA8" i="6"/>
  <c r="AA7" i="6"/>
  <c r="AA6" i="6"/>
  <c r="Z6" i="6" s="1"/>
  <c r="Y8" i="6"/>
  <c r="Y7" i="6"/>
  <c r="Y6" i="6"/>
  <c r="X8" i="6"/>
  <c r="X7" i="6"/>
  <c r="X6" i="6"/>
  <c r="AC3" i="5"/>
  <c r="AC4" i="5"/>
  <c r="AC5" i="5"/>
  <c r="AC6" i="5"/>
  <c r="AC7" i="5"/>
  <c r="AC8" i="5"/>
  <c r="K10" i="5"/>
  <c r="Y10" i="5"/>
  <c r="Z10" i="5"/>
  <c r="AA10" i="5"/>
  <c r="AB10" i="5"/>
  <c r="U10" i="5"/>
  <c r="V10" i="5"/>
  <c r="W10" i="5"/>
  <c r="X10" i="5"/>
  <c r="Q10" i="5"/>
  <c r="R10" i="5"/>
  <c r="S10" i="5"/>
  <c r="T10" i="5"/>
  <c r="M10" i="5"/>
  <c r="N10" i="5"/>
  <c r="O10" i="5"/>
  <c r="P10" i="5"/>
  <c r="H10" i="5"/>
  <c r="I10" i="5"/>
  <c r="J10" i="5"/>
  <c r="L10" i="5"/>
  <c r="G10" i="5"/>
  <c r="BB22" i="8" l="1"/>
  <c r="Z22" i="6"/>
  <c r="Z28" i="6"/>
  <c r="Z34" i="6"/>
  <c r="AG5" i="6"/>
  <c r="AA52" i="6"/>
  <c r="BI35" i="6"/>
  <c r="AU19" i="6"/>
  <c r="AN32" i="6"/>
  <c r="BB4" i="6"/>
  <c r="BB12" i="6"/>
  <c r="BB21" i="6"/>
  <c r="Z19" i="6"/>
  <c r="BI25" i="6"/>
  <c r="BB26" i="6"/>
  <c r="AN8" i="6"/>
  <c r="AN14" i="6"/>
  <c r="AN21" i="6"/>
  <c r="AN27" i="6"/>
  <c r="AN34" i="6"/>
  <c r="Y45" i="6"/>
  <c r="BI22" i="6"/>
  <c r="BI15" i="6"/>
  <c r="BI8" i="6"/>
  <c r="BB6" i="6"/>
  <c r="AU14" i="6"/>
  <c r="AU22" i="6"/>
  <c r="AN4" i="6"/>
  <c r="AN11" i="6"/>
  <c r="AN26" i="6"/>
  <c r="BI4" i="6"/>
  <c r="BI12" i="6"/>
  <c r="BB25" i="6"/>
  <c r="BB27" i="6"/>
  <c r="Z8" i="6"/>
  <c r="AN15" i="6"/>
  <c r="AN22" i="6"/>
  <c r="AN28" i="6"/>
  <c r="AN35" i="6"/>
  <c r="AU7" i="6"/>
  <c r="BB14" i="6"/>
  <c r="BB22" i="6"/>
  <c r="AU27" i="6"/>
  <c r="Z4" i="6"/>
  <c r="AG26" i="6"/>
  <c r="AN18" i="6"/>
  <c r="AN25" i="6"/>
  <c r="AU5" i="6"/>
  <c r="BB19" i="6"/>
  <c r="BI18" i="6"/>
  <c r="BI11" i="6"/>
  <c r="BB28" i="6"/>
  <c r="Z7" i="6"/>
  <c r="AN29" i="6"/>
  <c r="AN36" i="6"/>
  <c r="BB7" i="6"/>
  <c r="AU15" i="6"/>
  <c r="AU28" i="6"/>
  <c r="Z18" i="6"/>
  <c r="AU4" i="6"/>
  <c r="BB18" i="6"/>
  <c r="BA14" i="6"/>
  <c r="AT21" i="6"/>
  <c r="BA34" i="6"/>
  <c r="Y5" i="6"/>
  <c r="Y11" i="6"/>
  <c r="Y26" i="6"/>
  <c r="AM5" i="6"/>
  <c r="AM26" i="6"/>
  <c r="BA5" i="6"/>
  <c r="BA33" i="6"/>
  <c r="BH4" i="6"/>
  <c r="BA27" i="6"/>
  <c r="BA35" i="6"/>
  <c r="AF12" i="6"/>
  <c r="AF33" i="6"/>
  <c r="AT11" i="6"/>
  <c r="AT32" i="6"/>
  <c r="BA29" i="6"/>
  <c r="BA22" i="6"/>
  <c r="AT36" i="6"/>
  <c r="AF11" i="6"/>
  <c r="AF32" i="6"/>
  <c r="BH19" i="6"/>
  <c r="BA36" i="6"/>
  <c r="Y4" i="6"/>
  <c r="Y19" i="6"/>
  <c r="Y25" i="6"/>
  <c r="AM19" i="6"/>
  <c r="BA19" i="6"/>
  <c r="BH18" i="6"/>
  <c r="AF5" i="6"/>
  <c r="AF26" i="6"/>
  <c r="AM18" i="6"/>
  <c r="AT5" i="6"/>
  <c r="AT26" i="6"/>
  <c r="BA18" i="6"/>
  <c r="BH33" i="6"/>
  <c r="AF4" i="6"/>
  <c r="AT4" i="6"/>
  <c r="AT25" i="6"/>
  <c r="BH32" i="6"/>
  <c r="BH12" i="6"/>
  <c r="Y18" i="6"/>
  <c r="AM12" i="6"/>
  <c r="AM33" i="6"/>
  <c r="BA12" i="6"/>
  <c r="BH11" i="6"/>
  <c r="Y33" i="6"/>
  <c r="AF25" i="6"/>
  <c r="AM11" i="6"/>
  <c r="AM32" i="6"/>
  <c r="AT19" i="6"/>
  <c r="BA11" i="6"/>
  <c r="BH26" i="6"/>
  <c r="BA6" i="6"/>
  <c r="BA13" i="6"/>
  <c r="AT20" i="6"/>
  <c r="AT29" i="6"/>
  <c r="Y32" i="6"/>
  <c r="AF19" i="6"/>
  <c r="AT18" i="6"/>
  <c r="BH25" i="6"/>
  <c r="AC10" i="5"/>
  <c r="BC22" i="8" l="1"/>
  <c r="BD22" i="8" l="1"/>
  <c r="BE22" i="8" l="1"/>
  <c r="BF22" i="8" l="1"/>
  <c r="BG22" i="8" l="1"/>
  <c r="BH22" i="8" l="1"/>
  <c r="BI22" i="8" l="1"/>
  <c r="BJ22" i="8" l="1"/>
  <c r="BK22" i="8" l="1"/>
  <c r="BL22" i="8" l="1"/>
  <c r="BM22" i="8" l="1"/>
  <c r="BN22" i="8" l="1"/>
  <c r="BO22" i="8" l="1"/>
  <c r="BP22" i="8" l="1"/>
  <c r="BQ22" i="8" l="1"/>
  <c r="BR22" i="8" l="1"/>
  <c r="BS22" i="8" l="1"/>
  <c r="BT22" i="8" l="1"/>
  <c r="BU22" i="8" l="1"/>
  <c r="BV22" i="8" l="1"/>
  <c r="BW22" i="8" l="1"/>
  <c r="BX22" i="8" l="1"/>
  <c r="BY22" i="8" l="1"/>
  <c r="BZ22" i="8" l="1"/>
  <c r="CA22" i="8" l="1"/>
  <c r="CB22" i="8" l="1"/>
  <c r="CC22" i="8" l="1"/>
  <c r="CD22" i="8" l="1"/>
  <c r="CE22" i="8" l="1"/>
  <c r="CF22" i="8" l="1"/>
  <c r="CG22" i="8" l="1"/>
  <c r="CH22" i="8" l="1"/>
  <c r="CI22" i="8" l="1"/>
  <c r="CJ22" i="8" l="1"/>
  <c r="CK22" i="8" l="1"/>
  <c r="CL22" i="8" l="1"/>
  <c r="CM22" i="8" l="1"/>
  <c r="CN22" i="8" l="1"/>
  <c r="CO22" i="8" l="1"/>
  <c r="CP22" i="8" l="1"/>
  <c r="CQ22" i="8" l="1"/>
  <c r="CR22" i="8" l="1"/>
  <c r="CS22" i="8" l="1"/>
  <c r="CT22" i="8" l="1"/>
  <c r="CU22" i="8" l="1"/>
  <c r="CV22" i="8" l="1"/>
  <c r="CW2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3C6D7914-9ECF-4C54-97EA-A97734447BA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unspecialized</t>
        </r>
      </text>
    </comment>
    <comment ref="B2" authorId="0" shapeId="0" xr:uid="{78271437-06AD-4FA1-9A52-939A4B175A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rogue</t>
        </r>
      </text>
    </comment>
    <comment ref="A3" authorId="0" shapeId="0" xr:uid="{5F3CB805-931A-4350-B6D0-041B7D7E5B9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sorcerer</t>
        </r>
      </text>
    </comment>
    <comment ref="B3" authorId="0" shapeId="0" xr:uid="{7D096874-F439-4A5D-946D-DBD464B95DD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wizard</t>
        </r>
      </text>
    </comment>
    <comment ref="B4" authorId="0" shapeId="0" xr:uid="{38194860-923D-4148-A97E-A818B9AA264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mage</t>
        </r>
      </text>
    </comment>
    <comment ref="B5" authorId="0" shapeId="0" xr:uid="{D1466D25-BCCE-4BF1-B2E8-D45A5998F7B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witchmaster</t>
        </r>
      </text>
    </comment>
    <comment ref="B6" authorId="0" shapeId="0" xr:uid="{E196D7E0-8288-4797-B736-7A79201C9F0D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sage</t>
        </r>
      </text>
    </comment>
    <comment ref="B7" authorId="0" shapeId="0" xr:uid="{40CFFF93-F61F-4BEA-84F8-E4E701A68F8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avatar</t>
        </r>
      </text>
    </comment>
    <comment ref="A8" authorId="0" shapeId="0" xr:uid="{CDC031F3-CBAF-46AE-929F-AEA4F11DA89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warrior</t>
        </r>
      </text>
    </comment>
    <comment ref="B8" authorId="0" shapeId="0" xr:uid="{7C9B282B-EA35-4971-AAFB-23837FA7AAE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fighter</t>
        </r>
      </text>
    </comment>
    <comment ref="B9" authorId="0" shapeId="0" xr:uid="{9BD77CCB-3A24-4AE4-B43E-FBE10BC16D5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paladin</t>
        </r>
      </text>
    </comment>
    <comment ref="B10" authorId="0" shapeId="0" xr:uid="{91B43E26-B33C-454E-BEAD-29F8407C234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grandmaster</t>
        </r>
      </text>
    </comment>
    <comment ref="B11" authorId="0" shapeId="0" xr:uid="{1C8E939D-3AF5-4371-97F4-0ED5A6A4C16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titan</t>
        </r>
      </text>
    </comment>
    <comment ref="A12" authorId="0" shapeId="0" xr:uid="{ADADEC99-8F35-4F4E-98C5-D5F6F25285C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wanderer</t>
        </r>
      </text>
    </comment>
    <comment ref="B12" authorId="0" shapeId="0" xr:uid="{DF9BB6E1-A51E-4924-B0C7-8E424E30F2D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tracker</t>
        </r>
      </text>
    </comment>
    <comment ref="B13" authorId="0" shapeId="0" xr:uid="{C321B913-EB30-43DE-87D1-B295FECC6FC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ranger</t>
        </r>
      </text>
    </comment>
    <comment ref="B14" authorId="0" shapeId="0" xr:uid="{59B1B662-5259-41F0-8FD8-4361C6875AF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pilgrim</t>
        </r>
      </text>
    </comment>
    <comment ref="B15" authorId="0" shapeId="0" xr:uid="{318FA5FA-0DB7-4219-B1E0-0004BC31B0C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free soul</t>
        </r>
      </text>
    </comment>
    <comment ref="A16" authorId="0" shapeId="0" xr:uid="{CEDF0E1C-FAE7-4EA7-8F0F-A62697734D2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nature dweller</t>
        </r>
      </text>
    </comment>
    <comment ref="B16" authorId="0" shapeId="0" xr:uid="{F12B9F38-E667-4D3F-8C03-DBDC2EC579A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hermit</t>
        </r>
      </text>
    </comment>
    <comment ref="B17" authorId="0" shapeId="0" xr:uid="{540767F7-80F6-47BC-B78E-2594ED20CC2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druid</t>
        </r>
      </text>
    </comment>
    <comment ref="B18" authorId="0" shapeId="0" xr:uid="{94CF7A54-37EB-4378-B6EA-8AD39E6CDFC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archdruid</t>
        </r>
      </text>
    </comment>
    <comment ref="B19" authorId="0" shapeId="0" xr:uid="{181AD8F3-0232-426B-B8FB-7408DFB3721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Atalia's priest</t>
        </r>
      </text>
    </comment>
    <comment ref="A20" authorId="0" shapeId="0" xr:uid="{682B2CAC-DCE6-4EB3-A127-38375F25FC2D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cleric</t>
        </r>
      </text>
    </comment>
    <comment ref="B20" authorId="0" shapeId="0" xr:uid="{B046AC2F-09DE-420E-9685-9DD89EC2115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monk</t>
        </r>
      </text>
    </comment>
    <comment ref="B21" authorId="0" shapeId="0" xr:uid="{222C7712-FC3E-44F8-A634-812001C75FE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priest</t>
        </r>
      </text>
    </comment>
    <comment ref="B22" authorId="0" shapeId="0" xr:uid="{2834CA0C-6517-405B-97C4-6C732089008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hierarch</t>
        </r>
      </text>
    </comment>
    <comment ref="B23" authorId="0" shapeId="0" xr:uid="{C8E97A63-84F4-41D0-BECE-2F8E77BEE63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archangel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2F8B16F0-2782-4917-8A0C-61D579E1229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human</t>
        </r>
      </text>
    </comment>
    <comment ref="A3" authorId="0" shapeId="0" xr:uid="{5D5D7276-65E2-4CC5-BFC7-905C597E23F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elf</t>
        </r>
      </text>
    </comment>
    <comment ref="A4" authorId="0" shapeId="0" xr:uid="{C4679C88-D30E-4159-A16C-AB5690DC9B5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half-elf</t>
        </r>
      </text>
    </comment>
    <comment ref="A5" authorId="0" shapeId="0" xr:uid="{3B8E19DE-D23B-4735-98D9-9F7DBD77576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night elf</t>
        </r>
      </text>
    </comment>
    <comment ref="A6" authorId="0" shapeId="0" xr:uid="{417305D6-7162-4847-A74F-DFA42369DA1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dwarf</t>
        </r>
      </text>
    </comment>
    <comment ref="A7" authorId="0" shapeId="0" xr:uid="{CBD2E0B6-CD4F-4462-8A7B-1E9AE1E114A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orc</t>
        </r>
      </text>
    </comment>
    <comment ref="A8" authorId="0" shapeId="0" xr:uid="{112720C0-61C4-4B63-B885-81FB2973AD0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minotaur</t>
        </r>
      </text>
    </comment>
    <comment ref="A9" authorId="0" shapeId="0" xr:uid="{794B3519-5E7E-470B-A959-B679BA7DB01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arimaspi</t>
        </r>
      </text>
    </comment>
    <comment ref="A10" authorId="0" shapeId="0" xr:uid="{1C47A64F-97B2-46DA-AFD1-94A38091684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nymph</t>
        </r>
      </text>
    </comment>
    <comment ref="A11" authorId="0" shapeId="0" xr:uid="{3B137559-97EA-4CDA-AFC5-D333DA04DF6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halfling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38EBDC0B-405E-4D73-B926-A075B12FFE7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 fia.
A halhatatlan tudás istene.
The god of never-dying knowledge.</t>
        </r>
      </text>
    </comment>
    <comment ref="A3" authorId="0" shapeId="0" xr:uid="{F61C44FF-6685-423D-9A3D-0A90153A0BE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Gindon és Alate fia.
A természeti elemek istene.
The god of natural elements.</t>
        </r>
      </text>
    </comment>
    <comment ref="A4" authorId="0" shapeId="0" xr:uid="{4977CCC1-51B4-4138-8313-DE5680E98BD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fia, Gindon bátyja.
A halál istene.
The god of death.</t>
        </r>
      </text>
    </comment>
    <comment ref="A5" authorId="0" shapeId="0" xr:uid="{A4AE149C-C554-42F7-A131-36E57605413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 fia, Gindon és Geton apja.
A fény istene.
The god of light.</t>
        </r>
      </text>
    </comment>
    <comment ref="A6" authorId="0" shapeId="0" xr:uid="{7B829966-B605-4136-BF87-F89B757E5EB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Gindon felesége, Sifer anyja.
A harc istennője.
The goddess of war.</t>
        </r>
      </text>
    </comment>
    <comment ref="A7" authorId="0" shapeId="0" xr:uid="{55E226D6-DF0C-4B47-906F-E05B7D20699B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fia, Geton öccse, Alate férje, Sifer apja.
A megújulás istene.
The god of rejuvenation.</t>
        </r>
      </text>
    </comment>
    <comment ref="A8" authorId="0" shapeId="0" xr:uid="{F3CAC01F-894A-468D-8B00-D5ACFEE246D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és Hora anyja.
Teremtő isten, a mindenség anyja.
The creator goddess, mother of everything.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4439FF79-F975-4391-9C23-D994EFD3EFD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strength</t>
        </r>
      </text>
    </comment>
    <comment ref="A3" authorId="0" shapeId="0" xr:uid="{B8BFC50F-720E-499F-BE1B-61973841AFE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dexterity</t>
        </r>
      </text>
    </comment>
    <comment ref="A4" authorId="0" shapeId="0" xr:uid="{26223F0F-A0FA-4CAA-B8F3-400645A8B1C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constitution</t>
        </r>
      </text>
    </comment>
    <comment ref="A5" authorId="0" shapeId="0" xr:uid="{629CEA9B-9A40-4510-88E6-FFCF8DAA4F6B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agility</t>
        </r>
      </text>
    </comment>
    <comment ref="A6" authorId="0" shapeId="0" xr:uid="{84AD21A4-4F85-437F-9C7A-C405B9ECD7F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intelligence</t>
        </r>
      </text>
    </comment>
    <comment ref="A7" authorId="0" shapeId="0" xr:uid="{E15DDF12-FF9F-4BA1-A49C-70AB31EAA2F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lore</t>
        </r>
      </text>
    </comment>
    <comment ref="A8" authorId="0" shapeId="0" xr:uid="{317CCDC4-E5D8-434E-B4DE-3BFBABB492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mental power</t>
        </r>
      </text>
    </comment>
    <comment ref="A9" authorId="0" shapeId="0" xr:uid="{1A8028F0-43E3-48E7-A129-F1C5863BE119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spiritual power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1" authorId="0" shapeId="0" xr:uid="{97571EBF-AA22-4FF9-8B52-068B3B90CA0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attack</t>
        </r>
      </text>
    </comment>
    <comment ref="A2" authorId="0" shapeId="0" xr:uid="{BDD81B5D-EEB4-4652-A72E-7EC875DB743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defense</t>
        </r>
      </text>
    </comment>
    <comment ref="A3" authorId="0" shapeId="0" xr:uid="{FBE90673-E396-427F-9393-47F5CDB15A3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health</t>
        </r>
      </text>
    </comment>
    <comment ref="A4" authorId="0" shapeId="0" xr:uid="{33C269BA-1B03-4FBF-9642-6DBAF11200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damage</t>
        </r>
      </text>
    </comment>
    <comment ref="A5" authorId="0" shapeId="0" xr:uid="{24A6387D-EDA1-4A67-81D6-BD75A802975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magic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B9" authorId="0" shapeId="0" xr:uid="{79C556D0-7010-4305-9BDB-E919A439FE1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dagger +1</t>
        </r>
      </text>
    </comment>
    <comment ref="B12" authorId="0" shapeId="0" xr:uid="{0259C8DD-5A70-4A6D-81DD-88341699A6C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dagger +5</t>
        </r>
      </text>
    </comment>
  </commentList>
</comments>
</file>

<file path=xl/sharedStrings.xml><?xml version="1.0" encoding="utf-8"?>
<sst xmlns="http://schemas.openxmlformats.org/spreadsheetml/2006/main" count="3133" uniqueCount="149">
  <si>
    <t>csavargó</t>
  </si>
  <si>
    <t>varázsló</t>
  </si>
  <si>
    <t>mágus</t>
  </si>
  <si>
    <t>boszorkánymester</t>
  </si>
  <si>
    <t>avatár</t>
  </si>
  <si>
    <t>harcos</t>
  </si>
  <si>
    <t>lovag</t>
  </si>
  <si>
    <t>nagymester</t>
  </si>
  <si>
    <t>titán</t>
  </si>
  <si>
    <t>nyomkereső</t>
  </si>
  <si>
    <t>kósza</t>
  </si>
  <si>
    <t>zarándok</t>
  </si>
  <si>
    <t>szabad lélek</t>
  </si>
  <si>
    <t>remete</t>
  </si>
  <si>
    <t>druida</t>
  </si>
  <si>
    <t>fődruida</t>
  </si>
  <si>
    <t>Atalia papja</t>
  </si>
  <si>
    <t>szerzetes</t>
  </si>
  <si>
    <t>pap</t>
  </si>
  <si>
    <t>főpap</t>
  </si>
  <si>
    <t>arkangyal</t>
  </si>
  <si>
    <t>bölcs</t>
  </si>
  <si>
    <t>ember</t>
  </si>
  <si>
    <t>tünde</t>
  </si>
  <si>
    <t>féltünde</t>
  </si>
  <si>
    <t>éjtünde</t>
  </si>
  <si>
    <t>törpe</t>
  </si>
  <si>
    <t>ork</t>
  </si>
  <si>
    <t>minotaurusz</t>
  </si>
  <si>
    <t>arimaszpó</t>
  </si>
  <si>
    <t>nimfa</t>
  </si>
  <si>
    <t>félszerzet</t>
  </si>
  <si>
    <t>Hora</t>
  </si>
  <si>
    <t>Sifer</t>
  </si>
  <si>
    <t>Geton</t>
  </si>
  <si>
    <t>Runid</t>
  </si>
  <si>
    <t>Alate</t>
  </si>
  <si>
    <t>Gindon</t>
  </si>
  <si>
    <t>Atalia</t>
  </si>
  <si>
    <t>+</t>
  </si>
  <si>
    <t>-</t>
  </si>
  <si>
    <t>férfi</t>
  </si>
  <si>
    <t>nő</t>
  </si>
  <si>
    <t>támadás</t>
  </si>
  <si>
    <t>varázserő</t>
  </si>
  <si>
    <t>védelem</t>
  </si>
  <si>
    <t>tudás</t>
  </si>
  <si>
    <t>állóképesség</t>
  </si>
  <si>
    <t>erő</t>
  </si>
  <si>
    <t>értelem</t>
  </si>
  <si>
    <t>ügyesség</t>
  </si>
  <si>
    <t>szellemi erő</t>
  </si>
  <si>
    <t>gyorsaság</t>
  </si>
  <si>
    <t>lelki erő</t>
  </si>
  <si>
    <t>sebzés</t>
  </si>
  <si>
    <t>életerő</t>
  </si>
  <si>
    <t>alap támadás</t>
  </si>
  <si>
    <t>alap védelem</t>
  </si>
  <si>
    <t>alap élterő</t>
  </si>
  <si>
    <t>alap varázserő</t>
  </si>
  <si>
    <t>alap sebzés szorzó</t>
  </si>
  <si>
    <t>max</t>
  </si>
  <si>
    <t>sebzés szorzó</t>
  </si>
  <si>
    <t>Csavargó</t>
  </si>
  <si>
    <t>Harcos</t>
  </si>
  <si>
    <t>Lovag</t>
  </si>
  <si>
    <t>Nagymester</t>
  </si>
  <si>
    <t>Titán</t>
  </si>
  <si>
    <t>Ember</t>
  </si>
  <si>
    <t>Tünde</t>
  </si>
  <si>
    <t>Féltünde</t>
  </si>
  <si>
    <t>Éjtünde</t>
  </si>
  <si>
    <t>Félszerzet</t>
  </si>
  <si>
    <t>10 skill/level</t>
  </si>
  <si>
    <t>5 attribute/level</t>
  </si>
  <si>
    <t>Level</t>
  </si>
  <si>
    <t>Next-level EXP</t>
  </si>
  <si>
    <t>Arimaszpó</t>
  </si>
  <si>
    <t>specializálatlan</t>
  </si>
  <si>
    <t>vándor</t>
  </si>
  <si>
    <t>természet lakó</t>
  </si>
  <si>
    <t>klerikus</t>
  </si>
  <si>
    <t>-&gt;</t>
  </si>
  <si>
    <t>élterő</t>
  </si>
  <si>
    <t>bölcs???</t>
  </si>
  <si>
    <t>támadó mágia</t>
  </si>
  <si>
    <t>gyógyító mágia</t>
  </si>
  <si>
    <t>védő mágia</t>
  </si>
  <si>
    <t>átok mágia</t>
  </si>
  <si>
    <t>idéző mágia</t>
  </si>
  <si>
    <t>elementál mágia</t>
  </si>
  <si>
    <t>energia mágia</t>
  </si>
  <si>
    <t>lélek mágia</t>
  </si>
  <si>
    <t>természet mágia</t>
  </si>
  <si>
    <t>isteni mágia</t>
  </si>
  <si>
    <t>általános mágia</t>
  </si>
  <si>
    <t>tűzgolyó</t>
  </si>
  <si>
    <t>egyszeri sebzés</t>
  </si>
  <si>
    <t>villámcsapás</t>
  </si>
  <si>
    <t>pokol tüze</t>
  </si>
  <si>
    <t>ítélet pengéi</t>
  </si>
  <si>
    <t>jeges lehelet</t>
  </si>
  <si>
    <t>energiagömb</t>
  </si>
  <si>
    <t>lélekkitörés</t>
  </si>
  <si>
    <t>természet haragja</t>
  </si>
  <si>
    <t>hasító szél</t>
  </si>
  <si>
    <t>isteni pöröly</t>
  </si>
  <si>
    <t>sebforrasztás</t>
  </si>
  <si>
    <t>egyszeri gyógyítás (ha van sebesülés)</t>
  </si>
  <si>
    <t>gyógyító szózat</t>
  </si>
  <si>
    <t>egyszeri gyógyítás</t>
  </si>
  <si>
    <t>kúra</t>
  </si>
  <si>
    <t>regeneráció</t>
  </si>
  <si>
    <t>többkörös gyógyítás</t>
  </si>
  <si>
    <t>isten lehelete</t>
  </si>
  <si>
    <t>természet erői</t>
  </si>
  <si>
    <t>lélekerő</t>
  </si>
  <si>
    <t>feltöltődés</t>
  </si>
  <si>
    <t>gyógyító hullám</t>
  </si>
  <si>
    <t>egyszeri gyógyítás (kísérőkre is hat)</t>
  </si>
  <si>
    <t>energia elnyelés</t>
  </si>
  <si>
    <t>többkörös gyógyítás (az ellenfelek sérülésével összefüggő mértékben)</t>
  </si>
  <si>
    <t>isteni védelem</t>
  </si>
  <si>
    <t>javuló tulajdonságok több körig</t>
  </si>
  <si>
    <t>erősítés</t>
  </si>
  <si>
    <t>lélekkapcsolás</t>
  </si>
  <si>
    <t>javuló tulajdonságok több körig vagy visszavonásig</t>
  </si>
  <si>
    <t>természet óvó keze</t>
  </si>
  <si>
    <t>energiapáncél</t>
  </si>
  <si>
    <t>elnyelőpáncél (ereje az elnyelt sebzés mértkével összefüggően csökken)</t>
  </si>
  <si>
    <t>lélekcsapás</t>
  </si>
  <si>
    <t>gyengíti az ellenfelet több körig vagy visszavonásig</t>
  </si>
  <si>
    <t>gyengítés</t>
  </si>
  <si>
    <t>gyengíti az ellenfelet több körig</t>
  </si>
  <si>
    <t>béklyó</t>
  </si>
  <si>
    <t>tehetetlenné teszi az ellenfelet több körig</t>
  </si>
  <si>
    <t>energiablokk</t>
  </si>
  <si>
    <t>erőelszívás</t>
  </si>
  <si>
    <t>az ellenfél több körön keresztül folyamatosan gyengül</t>
  </si>
  <si>
    <t>lélekhívás</t>
  </si>
  <si>
    <t>szellemkísérő idézés halálig vagy visszavonásig</t>
  </si>
  <si>
    <t>állathívás</t>
  </si>
  <si>
    <t>állatkísérő idézés halálig</t>
  </si>
  <si>
    <t>oltalmazó idézés</t>
  </si>
  <si>
    <t>harcos kísérő idézés halálig</t>
  </si>
  <si>
    <t>energia kivetítés</t>
  </si>
  <si>
    <t>harcos kísérő idézés halálig (ereje a befektetett varázserővel függ össze)</t>
  </si>
  <si>
    <t>barát a bajban</t>
  </si>
  <si>
    <t>harcos kísérő idézés halálig vagy a csata végig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</si>
</sst>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9">
    <xf numFmtId="0" fontId="0" fillId="0" borderId="0" xfId="0"/>
    <xf numFmtId="0" fontId="0" fillId="0" borderId="2" xfId="0" applyBorder="1"/>
    <xf numFmtId="0" fontId="0" fillId="3" borderId="2" xfId="0" applyFill="1" applyBorder="1"/>
    <xf numFmtId="0" fontId="0" fillId="3" borderId="0" xfId="0" applyFill="1"/>
    <xf numFmtId="0" fontId="0" fillId="0" borderId="2" xfId="0" applyBorder="1" applyAlignment="1">
      <alignment horizontal="right"/>
    </xf>
    <xf numFmtId="9" fontId="0" fillId="0" borderId="2" xfId="1" applyFont="1" applyBorder="1" applyAlignment="1">
      <alignment horizontal="right"/>
    </xf>
    <xf numFmtId="0" fontId="0" fillId="3" borderId="5" xfId="0" applyFill="1" applyBorder="1"/>
    <xf numFmtId="9" fontId="0" fillId="0" borderId="0" xfId="1" applyFont="1" applyFill="1"/>
    <xf numFmtId="0" fontId="4" fillId="0" borderId="0" xfId="0" applyFont="1"/>
    <xf numFmtId="0" fontId="4" fillId="0" borderId="0" xfId="0" quotePrefix="1" applyFont="1"/>
    <xf numFmtId="0" fontId="4" fillId="4" borderId="0" xfId="0" applyFont="1" applyFill="1"/>
    <xf numFmtId="0" fontId="5" fillId="4" borderId="0" xfId="0" applyFont="1" applyFill="1"/>
    <xf numFmtId="0" fontId="4" fillId="0" borderId="2" xfId="0" applyFont="1" applyBorder="1"/>
    <xf numFmtId="0" fontId="4" fillId="0" borderId="7" xfId="0" applyFont="1" applyBorder="1"/>
    <xf numFmtId="0" fontId="4" fillId="0" borderId="8" xfId="0" applyFont="1" applyBorder="1"/>
    <xf numFmtId="9" fontId="4" fillId="0" borderId="8" xfId="1" applyFont="1" applyBorder="1"/>
    <xf numFmtId="9" fontId="4" fillId="0" borderId="0" xfId="1" applyFont="1" applyBorder="1"/>
    <xf numFmtId="9" fontId="4" fillId="0" borderId="2" xfId="1" applyFont="1" applyBorder="1"/>
    <xf numFmtId="0" fontId="6" fillId="4" borderId="0" xfId="0" applyFont="1" applyFill="1"/>
    <xf numFmtId="0" fontId="4" fillId="2" borderId="0" xfId="0" applyFont="1" applyFill="1"/>
    <xf numFmtId="0" fontId="4" fillId="5" borderId="0" xfId="0" applyFont="1" applyFill="1"/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/>
    <xf numFmtId="0" fontId="0" fillId="0" borderId="0" xfId="0" quotePrefix="1" applyAlignment="1">
      <alignment horizontal="center"/>
    </xf>
    <xf numFmtId="0" fontId="0" fillId="0" borderId="0" xfId="0" applyAlignment="1">
      <alignment wrapText="1"/>
    </xf>
    <xf numFmtId="9" fontId="0" fillId="0" borderId="2" xfId="1" applyFont="1" applyFill="1" applyBorder="1"/>
    <xf numFmtId="0" fontId="0" fillId="0" borderId="1" xfId="0" applyBorder="1"/>
    <xf numFmtId="0" fontId="0" fillId="0" borderId="6" xfId="0" applyBorder="1"/>
    <xf numFmtId="0" fontId="0" fillId="0" borderId="4" xfId="0" applyBorder="1"/>
    <xf numFmtId="0" fontId="0" fillId="3" borderId="0" xfId="0" applyFill="1" applyAlignment="1">
      <alignment horizontal="center"/>
    </xf>
    <xf numFmtId="0" fontId="0" fillId="0" borderId="3" xfId="0" applyBorder="1"/>
    <xf numFmtId="0" fontId="0" fillId="0" borderId="0" xfId="0" applyAlignment="1">
      <alignment horizontal="center"/>
    </xf>
    <xf numFmtId="0" fontId="0" fillId="0" borderId="11" xfId="0" applyBorder="1"/>
    <xf numFmtId="0" fontId="0" fillId="0" borderId="12" xfId="0" applyBorder="1"/>
    <xf numFmtId="0" fontId="0" fillId="3" borderId="11" xfId="0" applyFill="1" applyBorder="1"/>
    <xf numFmtId="0" fontId="0" fillId="3" borderId="12" xfId="0" applyFill="1" applyBorder="1"/>
    <xf numFmtId="0" fontId="0" fillId="0" borderId="13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4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1" xfId="0" applyFill="1" applyBorder="1"/>
    <xf numFmtId="0" fontId="0" fillId="0" borderId="0" xfId="0" applyFill="1"/>
    <xf numFmtId="0" fontId="0" fillId="0" borderId="12" xfId="0" applyFill="1" applyBorder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471BE-CB76-416C-8A0D-8BCD59B0033A}">
  <dimension ref="A1:R23"/>
  <sheetViews>
    <sheetView workbookViewId="0">
      <selection activeCell="B10" sqref="B10"/>
    </sheetView>
  </sheetViews>
  <sheetFormatPr defaultRowHeight="14.4" x14ac:dyDescent="0.3"/>
  <cols>
    <col min="1" max="1" width="13.44140625" bestFit="1" customWidth="1"/>
    <col min="2" max="2" width="16" bestFit="1" customWidth="1"/>
    <col min="3" max="3" width="6.21875" bestFit="1" customWidth="1"/>
    <col min="4" max="4" width="5.6640625" bestFit="1" customWidth="1"/>
    <col min="5" max="5" width="7.77734375" bestFit="1" customWidth="1"/>
    <col min="6" max="6" width="7.109375" bestFit="1" customWidth="1"/>
    <col min="7" max="7" width="5.44140625" bestFit="1" customWidth="1"/>
    <col min="8" max="8" width="3.6640625" bestFit="1" customWidth="1"/>
    <col min="9" max="9" width="11" bestFit="1" customWidth="1"/>
    <col min="10" max="10" width="9.33203125" bestFit="1" customWidth="1"/>
    <col min="11" max="11" width="5.6640625" bestFit="1" customWidth="1"/>
    <col min="12" max="12" width="8.77734375" bestFit="1" customWidth="1"/>
    <col min="13" max="13" width="5" bestFit="1" customWidth="1"/>
    <col min="14" max="14" width="4.6640625" bestFit="1" customWidth="1"/>
    <col min="15" max="15" width="6" bestFit="1" customWidth="1"/>
    <col min="16" max="16" width="5.5546875" bestFit="1" customWidth="1"/>
    <col min="17" max="17" width="5.21875" bestFit="1" customWidth="1"/>
    <col min="18" max="18" width="6.77734375" bestFit="1" customWidth="1"/>
  </cols>
  <sheetData>
    <row r="1" spans="1:18" x14ac:dyDescent="0.3">
      <c r="B1" s="1"/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s="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s="1" t="s">
        <v>37</v>
      </c>
    </row>
    <row r="2" spans="1:18" x14ac:dyDescent="0.3">
      <c r="A2" s="24" t="s">
        <v>78</v>
      </c>
      <c r="B2" s="21" t="s">
        <v>0</v>
      </c>
      <c r="C2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t="s">
        <v>39</v>
      </c>
      <c r="J2" t="s">
        <v>39</v>
      </c>
      <c r="K2" t="s">
        <v>39</v>
      </c>
      <c r="L2" s="1" t="s">
        <v>39</v>
      </c>
      <c r="M2" t="s">
        <v>39</v>
      </c>
      <c r="N2" t="s">
        <v>39</v>
      </c>
      <c r="O2" t="s">
        <v>39</v>
      </c>
      <c r="P2" t="s">
        <v>39</v>
      </c>
      <c r="Q2" t="s">
        <v>39</v>
      </c>
      <c r="R2" s="1" t="s">
        <v>39</v>
      </c>
    </row>
    <row r="3" spans="1:18" x14ac:dyDescent="0.3">
      <c r="A3" s="41" t="s">
        <v>1</v>
      </c>
      <c r="B3" s="23" t="s">
        <v>1</v>
      </c>
      <c r="C3" t="s">
        <v>39</v>
      </c>
      <c r="D3" t="s">
        <v>39</v>
      </c>
      <c r="E3" t="s">
        <v>39</v>
      </c>
      <c r="F3" t="s">
        <v>39</v>
      </c>
      <c r="G3" t="s">
        <v>40</v>
      </c>
      <c r="H3" t="s">
        <v>40</v>
      </c>
      <c r="I3" t="s">
        <v>40</v>
      </c>
      <c r="J3" t="s">
        <v>40</v>
      </c>
      <c r="K3" t="s">
        <v>39</v>
      </c>
      <c r="L3" s="1" t="s">
        <v>39</v>
      </c>
      <c r="M3" t="s">
        <v>39</v>
      </c>
      <c r="N3" t="s">
        <v>39</v>
      </c>
      <c r="O3" t="s">
        <v>39</v>
      </c>
      <c r="P3" t="s">
        <v>39</v>
      </c>
      <c r="Q3" t="s">
        <v>40</v>
      </c>
      <c r="R3" s="1" t="s">
        <v>39</v>
      </c>
    </row>
    <row r="4" spans="1:18" x14ac:dyDescent="0.3">
      <c r="A4" s="42"/>
      <c r="B4" s="23" t="s">
        <v>2</v>
      </c>
      <c r="C4" t="s">
        <v>39</v>
      </c>
      <c r="D4" t="s">
        <v>39</v>
      </c>
      <c r="E4" t="s">
        <v>39</v>
      </c>
      <c r="F4" t="s">
        <v>39</v>
      </c>
      <c r="G4" t="s">
        <v>40</v>
      </c>
      <c r="H4" t="s">
        <v>40</v>
      </c>
      <c r="I4" t="s">
        <v>40</v>
      </c>
      <c r="J4" t="s">
        <v>40</v>
      </c>
      <c r="K4" t="s">
        <v>39</v>
      </c>
      <c r="L4" s="1" t="s">
        <v>39</v>
      </c>
      <c r="M4" t="s">
        <v>39</v>
      </c>
      <c r="N4" t="s">
        <v>39</v>
      </c>
      <c r="O4" t="s">
        <v>39</v>
      </c>
      <c r="P4" t="s">
        <v>39</v>
      </c>
      <c r="Q4" t="s">
        <v>40</v>
      </c>
      <c r="R4" s="1" t="s">
        <v>39</v>
      </c>
    </row>
    <row r="5" spans="1:18" x14ac:dyDescent="0.3">
      <c r="A5" s="42"/>
      <c r="B5" s="23" t="s">
        <v>3</v>
      </c>
      <c r="C5" t="s">
        <v>39</v>
      </c>
      <c r="D5" t="s">
        <v>39</v>
      </c>
      <c r="E5" t="s">
        <v>39</v>
      </c>
      <c r="F5" t="s">
        <v>39</v>
      </c>
      <c r="G5" t="s">
        <v>40</v>
      </c>
      <c r="H5" t="s">
        <v>40</v>
      </c>
      <c r="I5" t="s">
        <v>40</v>
      </c>
      <c r="J5" t="s">
        <v>40</v>
      </c>
      <c r="K5" t="s">
        <v>39</v>
      </c>
      <c r="L5" s="1" t="s">
        <v>39</v>
      </c>
      <c r="M5" t="s">
        <v>39</v>
      </c>
      <c r="N5" t="s">
        <v>39</v>
      </c>
      <c r="O5" t="s">
        <v>39</v>
      </c>
      <c r="P5" t="s">
        <v>39</v>
      </c>
      <c r="Q5" t="s">
        <v>40</v>
      </c>
      <c r="R5" s="1" t="s">
        <v>39</v>
      </c>
    </row>
    <row r="6" spans="1:18" x14ac:dyDescent="0.3">
      <c r="A6" s="42"/>
      <c r="B6" s="22" t="s">
        <v>21</v>
      </c>
      <c r="C6" s="3" t="s">
        <v>39</v>
      </c>
      <c r="D6" s="3" t="s">
        <v>39</v>
      </c>
      <c r="E6" s="3" t="s">
        <v>39</v>
      </c>
      <c r="F6" s="3" t="s">
        <v>39</v>
      </c>
      <c r="G6" s="3" t="s">
        <v>40</v>
      </c>
      <c r="H6" s="3" t="s">
        <v>40</v>
      </c>
      <c r="I6" s="3" t="s">
        <v>40</v>
      </c>
      <c r="J6" s="3" t="s">
        <v>40</v>
      </c>
      <c r="K6" s="3" t="s">
        <v>39</v>
      </c>
      <c r="L6" s="2" t="s">
        <v>39</v>
      </c>
      <c r="M6" s="3" t="s">
        <v>39</v>
      </c>
      <c r="N6" s="3" t="s">
        <v>39</v>
      </c>
      <c r="O6" s="3" t="s">
        <v>39</v>
      </c>
      <c r="P6" s="3" t="s">
        <v>39</v>
      </c>
      <c r="Q6" s="3" t="s">
        <v>40</v>
      </c>
      <c r="R6" s="2" t="s">
        <v>39</v>
      </c>
    </row>
    <row r="7" spans="1:18" x14ac:dyDescent="0.3">
      <c r="A7" s="43"/>
      <c r="B7" s="21" t="s">
        <v>4</v>
      </c>
      <c r="C7" t="s">
        <v>39</v>
      </c>
      <c r="D7" t="s">
        <v>39</v>
      </c>
      <c r="E7" t="s">
        <v>39</v>
      </c>
      <c r="F7" t="s">
        <v>39</v>
      </c>
      <c r="G7" t="s">
        <v>40</v>
      </c>
      <c r="H7" t="s">
        <v>40</v>
      </c>
      <c r="I7" t="s">
        <v>40</v>
      </c>
      <c r="J7" t="s">
        <v>40</v>
      </c>
      <c r="K7" t="s">
        <v>39</v>
      </c>
      <c r="L7" s="1" t="s">
        <v>39</v>
      </c>
      <c r="M7" t="s">
        <v>39</v>
      </c>
      <c r="N7" t="s">
        <v>39</v>
      </c>
      <c r="O7" t="s">
        <v>39</v>
      </c>
      <c r="P7" t="s">
        <v>39</v>
      </c>
      <c r="Q7" t="s">
        <v>40</v>
      </c>
      <c r="R7" s="1" t="s">
        <v>39</v>
      </c>
    </row>
    <row r="8" spans="1:18" x14ac:dyDescent="0.3">
      <c r="A8" s="41" t="s">
        <v>5</v>
      </c>
      <c r="B8" s="23" t="s">
        <v>5</v>
      </c>
      <c r="C8" t="s">
        <v>39</v>
      </c>
      <c r="D8" t="s">
        <v>39</v>
      </c>
      <c r="E8" t="s">
        <v>39</v>
      </c>
      <c r="F8" t="s">
        <v>39</v>
      </c>
      <c r="G8" t="s">
        <v>39</v>
      </c>
      <c r="H8" t="s">
        <v>39</v>
      </c>
      <c r="I8" t="s">
        <v>39</v>
      </c>
      <c r="J8" t="s">
        <v>39</v>
      </c>
      <c r="K8" t="s">
        <v>40</v>
      </c>
      <c r="L8" s="1" t="s">
        <v>39</v>
      </c>
      <c r="M8" t="s">
        <v>39</v>
      </c>
      <c r="N8" t="s">
        <v>39</v>
      </c>
      <c r="O8" t="s">
        <v>39</v>
      </c>
      <c r="P8" t="s">
        <v>39</v>
      </c>
      <c r="Q8" t="s">
        <v>39</v>
      </c>
      <c r="R8" s="1" t="s">
        <v>39</v>
      </c>
    </row>
    <row r="9" spans="1:18" x14ac:dyDescent="0.3">
      <c r="A9" s="42"/>
      <c r="B9" s="23" t="s">
        <v>6</v>
      </c>
      <c r="C9" t="s">
        <v>39</v>
      </c>
      <c r="D9" t="s">
        <v>39</v>
      </c>
      <c r="E9" t="s">
        <v>39</v>
      </c>
      <c r="F9" t="s">
        <v>39</v>
      </c>
      <c r="G9" t="s">
        <v>39</v>
      </c>
      <c r="H9" t="s">
        <v>39</v>
      </c>
      <c r="I9" t="s">
        <v>39</v>
      </c>
      <c r="J9" t="s">
        <v>39</v>
      </c>
      <c r="K9" t="s">
        <v>40</v>
      </c>
      <c r="L9" s="1" t="s">
        <v>39</v>
      </c>
      <c r="M9" t="s">
        <v>39</v>
      </c>
      <c r="N9" t="s">
        <v>39</v>
      </c>
      <c r="O9" t="s">
        <v>39</v>
      </c>
      <c r="P9" t="s">
        <v>39</v>
      </c>
      <c r="Q9" t="s">
        <v>39</v>
      </c>
      <c r="R9" s="1" t="s">
        <v>39</v>
      </c>
    </row>
    <row r="10" spans="1:18" x14ac:dyDescent="0.3">
      <c r="A10" s="42"/>
      <c r="B10" s="23" t="s">
        <v>7</v>
      </c>
      <c r="C10" t="s">
        <v>39</v>
      </c>
      <c r="D10" t="s">
        <v>39</v>
      </c>
      <c r="E10" t="s">
        <v>39</v>
      </c>
      <c r="F10" t="s">
        <v>39</v>
      </c>
      <c r="G10" t="s">
        <v>39</v>
      </c>
      <c r="H10" t="s">
        <v>39</v>
      </c>
      <c r="I10" t="s">
        <v>39</v>
      </c>
      <c r="J10" t="s">
        <v>39</v>
      </c>
      <c r="K10" t="s">
        <v>40</v>
      </c>
      <c r="L10" s="1" t="s">
        <v>39</v>
      </c>
      <c r="M10" t="s">
        <v>39</v>
      </c>
      <c r="N10" t="s">
        <v>39</v>
      </c>
      <c r="O10" t="s">
        <v>39</v>
      </c>
      <c r="P10" t="s">
        <v>39</v>
      </c>
      <c r="Q10" t="s">
        <v>39</v>
      </c>
      <c r="R10" s="1" t="s">
        <v>39</v>
      </c>
    </row>
    <row r="11" spans="1:18" x14ac:dyDescent="0.3">
      <c r="A11" s="43"/>
      <c r="B11" s="21" t="s">
        <v>8</v>
      </c>
      <c r="C11" t="s">
        <v>39</v>
      </c>
      <c r="D11" t="s">
        <v>39</v>
      </c>
      <c r="E11" t="s">
        <v>39</v>
      </c>
      <c r="F11" t="s">
        <v>39</v>
      </c>
      <c r="G11" t="s">
        <v>39</v>
      </c>
      <c r="H11" t="s">
        <v>39</v>
      </c>
      <c r="I11" t="s">
        <v>39</v>
      </c>
      <c r="J11" t="s">
        <v>39</v>
      </c>
      <c r="K11" t="s">
        <v>40</v>
      </c>
      <c r="L11" s="1" t="s">
        <v>39</v>
      </c>
      <c r="M11" t="s">
        <v>39</v>
      </c>
      <c r="N11" t="s">
        <v>39</v>
      </c>
      <c r="O11" t="s">
        <v>39</v>
      </c>
      <c r="P11" t="s">
        <v>39</v>
      </c>
      <c r="Q11" t="s">
        <v>39</v>
      </c>
      <c r="R11" s="1" t="s">
        <v>39</v>
      </c>
    </row>
    <row r="12" spans="1:18" x14ac:dyDescent="0.3">
      <c r="A12" s="41" t="s">
        <v>79</v>
      </c>
      <c r="B12" s="23" t="s">
        <v>9</v>
      </c>
      <c r="C12" t="s">
        <v>39</v>
      </c>
      <c r="D12" t="s">
        <v>39</v>
      </c>
      <c r="E12" t="s">
        <v>39</v>
      </c>
      <c r="F12" t="s">
        <v>39</v>
      </c>
      <c r="G12" t="s">
        <v>39</v>
      </c>
      <c r="H12" t="s">
        <v>39</v>
      </c>
      <c r="I12" t="s">
        <v>39</v>
      </c>
      <c r="J12" t="s">
        <v>39</v>
      </c>
      <c r="K12" t="s">
        <v>40</v>
      </c>
      <c r="L12" s="1" t="s">
        <v>39</v>
      </c>
      <c r="M12" t="s">
        <v>39</v>
      </c>
      <c r="N12" t="s">
        <v>39</v>
      </c>
      <c r="O12" t="s">
        <v>39</v>
      </c>
      <c r="P12" t="s">
        <v>39</v>
      </c>
      <c r="Q12" t="s">
        <v>39</v>
      </c>
      <c r="R12" s="1" t="s">
        <v>39</v>
      </c>
    </row>
    <row r="13" spans="1:18" x14ac:dyDescent="0.3">
      <c r="A13" s="42"/>
      <c r="B13" s="23" t="s">
        <v>10</v>
      </c>
      <c r="C13" t="s">
        <v>39</v>
      </c>
      <c r="D13" t="s">
        <v>39</v>
      </c>
      <c r="E13" t="s">
        <v>39</v>
      </c>
      <c r="F13" t="s">
        <v>39</v>
      </c>
      <c r="G13" t="s">
        <v>39</v>
      </c>
      <c r="H13" t="s">
        <v>39</v>
      </c>
      <c r="I13" t="s">
        <v>39</v>
      </c>
      <c r="J13" t="s">
        <v>39</v>
      </c>
      <c r="K13" t="s">
        <v>40</v>
      </c>
      <c r="L13" s="1" t="s">
        <v>39</v>
      </c>
      <c r="M13" t="s">
        <v>39</v>
      </c>
      <c r="N13" t="s">
        <v>39</v>
      </c>
      <c r="O13" t="s">
        <v>39</v>
      </c>
      <c r="P13" t="s">
        <v>39</v>
      </c>
      <c r="Q13" t="s">
        <v>39</v>
      </c>
      <c r="R13" s="1" t="s">
        <v>39</v>
      </c>
    </row>
    <row r="14" spans="1:18" x14ac:dyDescent="0.3">
      <c r="A14" s="42"/>
      <c r="B14" s="23" t="s">
        <v>11</v>
      </c>
      <c r="C14" t="s">
        <v>39</v>
      </c>
      <c r="D14" t="s">
        <v>39</v>
      </c>
      <c r="E14" t="s">
        <v>39</v>
      </c>
      <c r="F14" t="s">
        <v>39</v>
      </c>
      <c r="G14" t="s">
        <v>39</v>
      </c>
      <c r="H14" t="s">
        <v>39</v>
      </c>
      <c r="I14" t="s">
        <v>39</v>
      </c>
      <c r="J14" t="s">
        <v>39</v>
      </c>
      <c r="K14" t="s">
        <v>40</v>
      </c>
      <c r="L14" s="1" t="s">
        <v>39</v>
      </c>
      <c r="M14" t="s">
        <v>39</v>
      </c>
      <c r="N14" t="s">
        <v>39</v>
      </c>
      <c r="O14" t="s">
        <v>39</v>
      </c>
      <c r="P14" t="s">
        <v>39</v>
      </c>
      <c r="Q14" t="s">
        <v>39</v>
      </c>
      <c r="R14" s="1" t="s">
        <v>39</v>
      </c>
    </row>
    <row r="15" spans="1:18" x14ac:dyDescent="0.3">
      <c r="A15" s="43"/>
      <c r="B15" s="21" t="s">
        <v>12</v>
      </c>
      <c r="C15" t="s">
        <v>39</v>
      </c>
      <c r="D15" t="s">
        <v>39</v>
      </c>
      <c r="E15" t="s">
        <v>39</v>
      </c>
      <c r="F15" t="s">
        <v>39</v>
      </c>
      <c r="G15" t="s">
        <v>39</v>
      </c>
      <c r="H15" t="s">
        <v>39</v>
      </c>
      <c r="I15" t="s">
        <v>39</v>
      </c>
      <c r="J15" t="s">
        <v>39</v>
      </c>
      <c r="K15" t="s">
        <v>40</v>
      </c>
      <c r="L15" s="1" t="s">
        <v>39</v>
      </c>
      <c r="M15" t="s">
        <v>39</v>
      </c>
      <c r="N15" t="s">
        <v>39</v>
      </c>
      <c r="O15" t="s">
        <v>39</v>
      </c>
      <c r="P15" t="s">
        <v>39</v>
      </c>
      <c r="Q15" t="s">
        <v>39</v>
      </c>
      <c r="R15" s="1" t="s">
        <v>39</v>
      </c>
    </row>
    <row r="16" spans="1:18" x14ac:dyDescent="0.3">
      <c r="A16" s="41" t="s">
        <v>80</v>
      </c>
      <c r="B16" s="23" t="s">
        <v>13</v>
      </c>
      <c r="C16" t="s">
        <v>39</v>
      </c>
      <c r="D16" t="s">
        <v>39</v>
      </c>
      <c r="E16" t="s">
        <v>39</v>
      </c>
      <c r="F16" t="s">
        <v>39</v>
      </c>
      <c r="G16" t="s">
        <v>39</v>
      </c>
      <c r="H16" t="s">
        <v>39</v>
      </c>
      <c r="I16" t="s">
        <v>39</v>
      </c>
      <c r="J16" t="s">
        <v>39</v>
      </c>
      <c r="K16" t="s">
        <v>39</v>
      </c>
      <c r="L16" s="1" t="s">
        <v>39</v>
      </c>
      <c r="M16" t="s">
        <v>39</v>
      </c>
      <c r="N16" t="s">
        <v>39</v>
      </c>
      <c r="O16" t="s">
        <v>39</v>
      </c>
      <c r="P16" t="s">
        <v>39</v>
      </c>
      <c r="Q16" t="s">
        <v>39</v>
      </c>
      <c r="R16" s="1" t="s">
        <v>39</v>
      </c>
    </row>
    <row r="17" spans="1:18" x14ac:dyDescent="0.3">
      <c r="A17" s="42"/>
      <c r="B17" s="23" t="s">
        <v>14</v>
      </c>
      <c r="C17" t="s">
        <v>39</v>
      </c>
      <c r="D17" t="s">
        <v>39</v>
      </c>
      <c r="E17" t="s">
        <v>39</v>
      </c>
      <c r="F17" t="s">
        <v>39</v>
      </c>
      <c r="G17" t="s">
        <v>39</v>
      </c>
      <c r="H17" t="s">
        <v>39</v>
      </c>
      <c r="I17" t="s">
        <v>39</v>
      </c>
      <c r="J17" t="s">
        <v>39</v>
      </c>
      <c r="K17" t="s">
        <v>39</v>
      </c>
      <c r="L17" s="1" t="s">
        <v>39</v>
      </c>
      <c r="M17" t="s">
        <v>39</v>
      </c>
      <c r="N17" t="s">
        <v>39</v>
      </c>
      <c r="O17" t="s">
        <v>39</v>
      </c>
      <c r="P17" t="s">
        <v>39</v>
      </c>
      <c r="Q17" t="s">
        <v>39</v>
      </c>
      <c r="R17" s="1" t="s">
        <v>39</v>
      </c>
    </row>
    <row r="18" spans="1:18" x14ac:dyDescent="0.3">
      <c r="A18" s="42"/>
      <c r="B18" s="23" t="s">
        <v>15</v>
      </c>
      <c r="C18" t="s">
        <v>39</v>
      </c>
      <c r="D18" t="s">
        <v>39</v>
      </c>
      <c r="E18" t="s">
        <v>39</v>
      </c>
      <c r="F18" t="s">
        <v>39</v>
      </c>
      <c r="G18" t="s">
        <v>39</v>
      </c>
      <c r="H18" t="s">
        <v>39</v>
      </c>
      <c r="I18" t="s">
        <v>39</v>
      </c>
      <c r="J18" t="s">
        <v>39</v>
      </c>
      <c r="K18" t="s">
        <v>39</v>
      </c>
      <c r="L18" s="1" t="s">
        <v>39</v>
      </c>
      <c r="M18" t="s">
        <v>39</v>
      </c>
      <c r="N18" t="s">
        <v>39</v>
      </c>
      <c r="O18" t="s">
        <v>39</v>
      </c>
      <c r="P18" t="s">
        <v>39</v>
      </c>
      <c r="Q18" t="s">
        <v>39</v>
      </c>
      <c r="R18" s="1" t="s">
        <v>39</v>
      </c>
    </row>
    <row r="19" spans="1:18" x14ac:dyDescent="0.3">
      <c r="A19" s="43"/>
      <c r="B19" s="21" t="s">
        <v>16</v>
      </c>
      <c r="C19" t="s">
        <v>39</v>
      </c>
      <c r="D19" t="s">
        <v>39</v>
      </c>
      <c r="E19" t="s">
        <v>39</v>
      </c>
      <c r="F19" t="s">
        <v>39</v>
      </c>
      <c r="G19" t="s">
        <v>39</v>
      </c>
      <c r="H19" t="s">
        <v>39</v>
      </c>
      <c r="I19" t="s">
        <v>39</v>
      </c>
      <c r="J19" t="s">
        <v>39</v>
      </c>
      <c r="K19" t="s">
        <v>39</v>
      </c>
      <c r="L19" s="1" t="s">
        <v>39</v>
      </c>
      <c r="M19" t="s">
        <v>39</v>
      </c>
      <c r="N19" t="s">
        <v>39</v>
      </c>
      <c r="O19" t="s">
        <v>39</v>
      </c>
      <c r="P19" t="s">
        <v>39</v>
      </c>
      <c r="Q19" t="s">
        <v>39</v>
      </c>
      <c r="R19" s="1" t="s">
        <v>39</v>
      </c>
    </row>
    <row r="20" spans="1:18" x14ac:dyDescent="0.3">
      <c r="A20" s="41" t="s">
        <v>81</v>
      </c>
      <c r="B20" s="23" t="s">
        <v>17</v>
      </c>
      <c r="C20" t="s">
        <v>39</v>
      </c>
      <c r="D20" t="s">
        <v>39</v>
      </c>
      <c r="E20" t="s">
        <v>39</v>
      </c>
      <c r="F20" t="s">
        <v>39</v>
      </c>
      <c r="G20" t="s">
        <v>39</v>
      </c>
      <c r="H20" t="s">
        <v>39</v>
      </c>
      <c r="I20" t="s">
        <v>40</v>
      </c>
      <c r="J20" t="s">
        <v>39</v>
      </c>
      <c r="K20" t="s">
        <v>39</v>
      </c>
      <c r="L20" s="1" t="s">
        <v>39</v>
      </c>
      <c r="M20" t="s">
        <v>39</v>
      </c>
      <c r="N20" t="s">
        <v>39</v>
      </c>
      <c r="O20" t="s">
        <v>39</v>
      </c>
      <c r="P20" t="s">
        <v>39</v>
      </c>
      <c r="Q20" t="s">
        <v>39</v>
      </c>
      <c r="R20" s="1" t="s">
        <v>39</v>
      </c>
    </row>
    <row r="21" spans="1:18" x14ac:dyDescent="0.3">
      <c r="A21" s="42"/>
      <c r="B21" s="23" t="s">
        <v>18</v>
      </c>
      <c r="C21" t="s">
        <v>39</v>
      </c>
      <c r="D21" t="s">
        <v>39</v>
      </c>
      <c r="E21" t="s">
        <v>39</v>
      </c>
      <c r="F21" t="s">
        <v>39</v>
      </c>
      <c r="G21" t="s">
        <v>39</v>
      </c>
      <c r="H21" t="s">
        <v>39</v>
      </c>
      <c r="I21" t="s">
        <v>40</v>
      </c>
      <c r="J21" t="s">
        <v>39</v>
      </c>
      <c r="K21" t="s">
        <v>39</v>
      </c>
      <c r="L21" s="1" t="s">
        <v>39</v>
      </c>
      <c r="M21" t="s">
        <v>39</v>
      </c>
      <c r="N21" t="s">
        <v>39</v>
      </c>
      <c r="O21" t="s">
        <v>39</v>
      </c>
      <c r="P21" t="s">
        <v>39</v>
      </c>
      <c r="Q21" t="s">
        <v>39</v>
      </c>
      <c r="R21" s="1" t="s">
        <v>39</v>
      </c>
    </row>
    <row r="22" spans="1:18" x14ac:dyDescent="0.3">
      <c r="A22" s="42"/>
      <c r="B22" s="23" t="s">
        <v>19</v>
      </c>
      <c r="C22" t="s">
        <v>39</v>
      </c>
      <c r="D22" t="s">
        <v>39</v>
      </c>
      <c r="E22" t="s">
        <v>39</v>
      </c>
      <c r="F22" t="s">
        <v>39</v>
      </c>
      <c r="G22" t="s">
        <v>39</v>
      </c>
      <c r="H22" t="s">
        <v>39</v>
      </c>
      <c r="I22" t="s">
        <v>40</v>
      </c>
      <c r="J22" t="s">
        <v>39</v>
      </c>
      <c r="K22" t="s">
        <v>39</v>
      </c>
      <c r="L22" s="1" t="s">
        <v>39</v>
      </c>
      <c r="M22" t="s">
        <v>39</v>
      </c>
      <c r="N22" t="s">
        <v>39</v>
      </c>
      <c r="O22" t="s">
        <v>39</v>
      </c>
      <c r="P22" t="s">
        <v>39</v>
      </c>
      <c r="Q22" t="s">
        <v>39</v>
      </c>
      <c r="R22" s="1" t="s">
        <v>39</v>
      </c>
    </row>
    <row r="23" spans="1:18" x14ac:dyDescent="0.3">
      <c r="A23" s="43"/>
      <c r="B23" s="21" t="s">
        <v>20</v>
      </c>
      <c r="C23" t="s">
        <v>39</v>
      </c>
      <c r="D23" t="s">
        <v>39</v>
      </c>
      <c r="E23" t="s">
        <v>39</v>
      </c>
      <c r="F23" t="s">
        <v>39</v>
      </c>
      <c r="G23" t="s">
        <v>39</v>
      </c>
      <c r="H23" t="s">
        <v>39</v>
      </c>
      <c r="I23" t="s">
        <v>40</v>
      </c>
      <c r="J23" t="s">
        <v>39</v>
      </c>
      <c r="K23" t="s">
        <v>39</v>
      </c>
      <c r="L23" s="1" t="s">
        <v>39</v>
      </c>
      <c r="M23" t="s">
        <v>39</v>
      </c>
      <c r="N23" t="s">
        <v>39</v>
      </c>
      <c r="O23" t="s">
        <v>39</v>
      </c>
      <c r="P23" t="s">
        <v>39</v>
      </c>
      <c r="Q23" t="s">
        <v>39</v>
      </c>
      <c r="R23" s="1" t="s">
        <v>39</v>
      </c>
    </row>
  </sheetData>
  <mergeCells count="5">
    <mergeCell ref="A3:A7"/>
    <mergeCell ref="A8:A11"/>
    <mergeCell ref="A12:A15"/>
    <mergeCell ref="A16:A19"/>
    <mergeCell ref="A20:A23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73711-C846-40DC-8629-19A685998D3E}">
  <dimension ref="A1:CX58"/>
  <sheetViews>
    <sheetView workbookViewId="0">
      <selection activeCell="CL30" sqref="CL30"/>
    </sheetView>
  </sheetViews>
  <sheetFormatPr defaultRowHeight="14.4" x14ac:dyDescent="0.3"/>
  <cols>
    <col min="1" max="1" width="11.33203125" bestFit="1" customWidth="1"/>
    <col min="2" max="2" width="8.21875" bestFit="1" customWidth="1"/>
    <col min="3" max="5" width="3" bestFit="1" customWidth="1"/>
    <col min="6" max="6" width="11" bestFit="1" customWidth="1"/>
    <col min="7" max="20" width="3" bestFit="1" customWidth="1"/>
    <col min="21" max="21" width="6.21875" bestFit="1" customWidth="1"/>
    <col min="22" max="47" width="4" bestFit="1" customWidth="1"/>
    <col min="48" max="50" width="4" customWidth="1"/>
    <col min="51" max="51" width="16" bestFit="1" customWidth="1"/>
    <col min="52" max="55" width="4" bestFit="1" customWidth="1"/>
    <col min="56" max="56" width="4" customWidth="1"/>
    <col min="57" max="100" width="4" bestFit="1" customWidth="1"/>
    <col min="101" max="101" width="10.77734375" bestFit="1" customWidth="1"/>
    <col min="102" max="102" width="7.88671875" bestFit="1" customWidth="1"/>
  </cols>
  <sheetData>
    <row r="1" spans="1:102" x14ac:dyDescent="0.3">
      <c r="B1" s="34" t="s">
        <v>0</v>
      </c>
      <c r="C1" s="26" t="s">
        <v>82</v>
      </c>
      <c r="D1" s="26" t="s">
        <v>82</v>
      </c>
      <c r="E1" s="26" t="s">
        <v>82</v>
      </c>
      <c r="F1" s="34" t="s">
        <v>1</v>
      </c>
      <c r="G1" s="26" t="s">
        <v>82</v>
      </c>
      <c r="H1" s="26" t="s">
        <v>82</v>
      </c>
      <c r="I1" s="26" t="s">
        <v>82</v>
      </c>
      <c r="J1" s="26" t="s">
        <v>82</v>
      </c>
      <c r="K1" s="26" t="s">
        <v>82</v>
      </c>
      <c r="L1" s="26" t="s">
        <v>82</v>
      </c>
      <c r="M1" s="26" t="s">
        <v>82</v>
      </c>
      <c r="N1" s="26" t="s">
        <v>82</v>
      </c>
      <c r="O1" s="26" t="s">
        <v>82</v>
      </c>
      <c r="P1" s="26" t="s">
        <v>82</v>
      </c>
      <c r="Q1" s="26" t="s">
        <v>82</v>
      </c>
      <c r="R1" s="26" t="s">
        <v>82</v>
      </c>
      <c r="S1" s="26" t="s">
        <v>82</v>
      </c>
      <c r="T1" s="26" t="s">
        <v>82</v>
      </c>
      <c r="U1" s="34" t="s">
        <v>2</v>
      </c>
      <c r="V1" s="26" t="s">
        <v>82</v>
      </c>
      <c r="W1" s="26" t="s">
        <v>82</v>
      </c>
      <c r="X1" s="26" t="s">
        <v>82</v>
      </c>
      <c r="Y1" s="26" t="s">
        <v>82</v>
      </c>
      <c r="Z1" s="26" t="s">
        <v>82</v>
      </c>
      <c r="AA1" s="26" t="s">
        <v>82</v>
      </c>
      <c r="AB1" s="26" t="s">
        <v>82</v>
      </c>
      <c r="AC1" s="26" t="s">
        <v>82</v>
      </c>
      <c r="AD1" s="26" t="s">
        <v>82</v>
      </c>
      <c r="AE1" s="26" t="s">
        <v>82</v>
      </c>
      <c r="AF1" s="26" t="s">
        <v>82</v>
      </c>
      <c r="AG1" s="26" t="s">
        <v>82</v>
      </c>
      <c r="AH1" s="26" t="s">
        <v>82</v>
      </c>
      <c r="AI1" s="26" t="s">
        <v>82</v>
      </c>
      <c r="AJ1" s="26" t="s">
        <v>82</v>
      </c>
      <c r="AK1" s="26" t="s">
        <v>82</v>
      </c>
      <c r="AL1" s="26" t="s">
        <v>82</v>
      </c>
      <c r="AM1" s="26" t="s">
        <v>82</v>
      </c>
      <c r="AN1" s="26" t="s">
        <v>82</v>
      </c>
      <c r="AO1" s="26" t="s">
        <v>82</v>
      </c>
      <c r="AP1" s="26" t="s">
        <v>82</v>
      </c>
      <c r="AQ1" s="26" t="s">
        <v>82</v>
      </c>
      <c r="AR1" s="26" t="s">
        <v>82</v>
      </c>
      <c r="AS1" s="26" t="s">
        <v>82</v>
      </c>
      <c r="AT1" s="26" t="s">
        <v>82</v>
      </c>
      <c r="AU1" s="26" t="s">
        <v>82</v>
      </c>
      <c r="AV1" s="26" t="s">
        <v>82</v>
      </c>
      <c r="AW1" s="26" t="s">
        <v>82</v>
      </c>
      <c r="AX1" s="26" t="s">
        <v>82</v>
      </c>
      <c r="AY1" s="34" t="s">
        <v>3</v>
      </c>
      <c r="AZ1" s="26" t="s">
        <v>82</v>
      </c>
      <c r="BA1" s="26" t="s">
        <v>82</v>
      </c>
      <c r="BB1" s="26" t="s">
        <v>82</v>
      </c>
      <c r="BC1" s="26" t="s">
        <v>82</v>
      </c>
      <c r="BD1" s="26" t="s">
        <v>82</v>
      </c>
      <c r="BE1" s="26" t="s">
        <v>82</v>
      </c>
      <c r="BF1" s="26" t="s">
        <v>82</v>
      </c>
      <c r="BG1" s="26" t="s">
        <v>82</v>
      </c>
      <c r="BH1" s="26" t="s">
        <v>82</v>
      </c>
      <c r="BI1" s="26" t="s">
        <v>82</v>
      </c>
      <c r="BJ1" s="26" t="s">
        <v>82</v>
      </c>
      <c r="BK1" s="26" t="s">
        <v>82</v>
      </c>
      <c r="BL1" s="26" t="s">
        <v>82</v>
      </c>
      <c r="BM1" s="26" t="s">
        <v>82</v>
      </c>
      <c r="BN1" s="26" t="s">
        <v>82</v>
      </c>
      <c r="BO1" s="26" t="s">
        <v>82</v>
      </c>
      <c r="BP1" s="26" t="s">
        <v>82</v>
      </c>
      <c r="BQ1" s="26" t="s">
        <v>82</v>
      </c>
      <c r="BR1" s="26" t="s">
        <v>82</v>
      </c>
      <c r="BS1" s="26" t="s">
        <v>82</v>
      </c>
      <c r="BT1" s="26" t="s">
        <v>82</v>
      </c>
      <c r="BU1" s="26" t="s">
        <v>82</v>
      </c>
      <c r="BV1" s="26" t="s">
        <v>82</v>
      </c>
      <c r="BW1" s="26" t="s">
        <v>82</v>
      </c>
      <c r="BX1" s="26" t="s">
        <v>82</v>
      </c>
      <c r="BY1" s="26" t="s">
        <v>82</v>
      </c>
      <c r="BZ1" s="26" t="s">
        <v>82</v>
      </c>
      <c r="CA1" s="26" t="s">
        <v>82</v>
      </c>
      <c r="CB1" s="26" t="s">
        <v>82</v>
      </c>
      <c r="CC1" s="26" t="s">
        <v>82</v>
      </c>
      <c r="CD1" s="26" t="s">
        <v>82</v>
      </c>
      <c r="CE1" s="26" t="s">
        <v>82</v>
      </c>
      <c r="CF1" s="26" t="s">
        <v>82</v>
      </c>
      <c r="CG1" s="26" t="s">
        <v>82</v>
      </c>
      <c r="CH1" s="26" t="s">
        <v>82</v>
      </c>
      <c r="CI1" s="26" t="s">
        <v>82</v>
      </c>
      <c r="CJ1" s="26" t="s">
        <v>82</v>
      </c>
      <c r="CK1" s="26" t="s">
        <v>82</v>
      </c>
      <c r="CL1" s="26" t="s">
        <v>82</v>
      </c>
      <c r="CM1" s="26" t="s">
        <v>82</v>
      </c>
      <c r="CN1" s="26" t="s">
        <v>82</v>
      </c>
      <c r="CO1" s="26" t="s">
        <v>82</v>
      </c>
      <c r="CP1" s="26" t="s">
        <v>82</v>
      </c>
      <c r="CQ1" s="26" t="s">
        <v>82</v>
      </c>
      <c r="CR1" s="26" t="s">
        <v>82</v>
      </c>
      <c r="CS1" s="26" t="s">
        <v>82</v>
      </c>
      <c r="CT1" s="26" t="s">
        <v>82</v>
      </c>
      <c r="CU1" s="26" t="s">
        <v>82</v>
      </c>
      <c r="CV1" s="26" t="s">
        <v>82</v>
      </c>
      <c r="CW1" s="26" t="s">
        <v>4</v>
      </c>
      <c r="CX1" s="32" t="s">
        <v>84</v>
      </c>
    </row>
    <row r="2" spans="1:102" x14ac:dyDescent="0.3">
      <c r="A2" t="s">
        <v>48</v>
      </c>
      <c r="B2">
        <v>1</v>
      </c>
      <c r="C2">
        <v>1</v>
      </c>
      <c r="D2">
        <v>2</v>
      </c>
      <c r="E2">
        <v>2</v>
      </c>
      <c r="F2">
        <v>2</v>
      </c>
      <c r="G2">
        <v>2</v>
      </c>
      <c r="H2">
        <v>3</v>
      </c>
      <c r="I2">
        <v>3</v>
      </c>
      <c r="J2">
        <v>3</v>
      </c>
      <c r="K2">
        <v>3</v>
      </c>
      <c r="L2">
        <v>4</v>
      </c>
      <c r="M2">
        <v>4</v>
      </c>
      <c r="N2">
        <v>4</v>
      </c>
      <c r="O2">
        <v>4</v>
      </c>
      <c r="P2">
        <v>5</v>
      </c>
      <c r="Q2">
        <v>5</v>
      </c>
      <c r="R2">
        <v>5</v>
      </c>
      <c r="S2">
        <v>5</v>
      </c>
      <c r="T2">
        <v>6</v>
      </c>
      <c r="U2">
        <v>6</v>
      </c>
      <c r="V2">
        <v>7</v>
      </c>
      <c r="W2">
        <v>7</v>
      </c>
      <c r="X2">
        <v>7</v>
      </c>
      <c r="Y2">
        <v>7</v>
      </c>
      <c r="Z2">
        <v>8</v>
      </c>
      <c r="AA2">
        <v>8</v>
      </c>
      <c r="AB2">
        <v>8</v>
      </c>
      <c r="AC2">
        <v>9</v>
      </c>
      <c r="AD2">
        <v>10</v>
      </c>
      <c r="AE2">
        <v>10</v>
      </c>
      <c r="AF2">
        <v>10</v>
      </c>
      <c r="AG2">
        <v>11</v>
      </c>
      <c r="AH2">
        <v>11</v>
      </c>
      <c r="AI2">
        <v>11</v>
      </c>
      <c r="AJ2">
        <v>12</v>
      </c>
      <c r="AK2">
        <v>12</v>
      </c>
      <c r="AL2">
        <v>13</v>
      </c>
      <c r="AM2">
        <v>13</v>
      </c>
      <c r="AN2">
        <v>14</v>
      </c>
      <c r="AO2">
        <v>14</v>
      </c>
      <c r="AP2">
        <v>14</v>
      </c>
      <c r="AQ2">
        <v>15</v>
      </c>
      <c r="AR2">
        <v>16</v>
      </c>
      <c r="AS2">
        <v>16</v>
      </c>
      <c r="AT2">
        <v>16</v>
      </c>
      <c r="AU2">
        <v>16</v>
      </c>
      <c r="AV2">
        <v>17</v>
      </c>
      <c r="AW2">
        <v>17</v>
      </c>
      <c r="AX2">
        <v>17</v>
      </c>
      <c r="AY2">
        <v>18</v>
      </c>
      <c r="AZ2">
        <v>19</v>
      </c>
      <c r="BA2">
        <v>20</v>
      </c>
      <c r="BB2">
        <v>20</v>
      </c>
      <c r="BC2">
        <v>21</v>
      </c>
      <c r="BD2">
        <v>21</v>
      </c>
      <c r="BE2">
        <v>22</v>
      </c>
      <c r="BF2">
        <v>22</v>
      </c>
      <c r="BG2">
        <v>23</v>
      </c>
      <c r="BH2">
        <v>23</v>
      </c>
      <c r="BI2">
        <v>24</v>
      </c>
      <c r="BJ2">
        <v>25</v>
      </c>
      <c r="BK2">
        <v>25</v>
      </c>
      <c r="BL2">
        <v>25</v>
      </c>
      <c r="BM2">
        <v>26</v>
      </c>
      <c r="BN2">
        <v>26</v>
      </c>
      <c r="BO2">
        <v>26</v>
      </c>
      <c r="BP2">
        <v>27</v>
      </c>
      <c r="BQ2">
        <v>28</v>
      </c>
      <c r="BR2">
        <v>28</v>
      </c>
      <c r="BS2">
        <v>29</v>
      </c>
      <c r="BT2">
        <v>29</v>
      </c>
      <c r="BU2">
        <v>30</v>
      </c>
      <c r="BV2">
        <v>30</v>
      </c>
      <c r="BW2">
        <v>31</v>
      </c>
      <c r="BX2">
        <v>31</v>
      </c>
      <c r="BY2">
        <v>31</v>
      </c>
      <c r="BZ2">
        <v>32</v>
      </c>
      <c r="CA2">
        <v>32</v>
      </c>
      <c r="CB2">
        <v>33</v>
      </c>
      <c r="CC2">
        <v>34</v>
      </c>
      <c r="CD2">
        <v>35</v>
      </c>
      <c r="CE2">
        <v>35</v>
      </c>
      <c r="CF2">
        <v>35</v>
      </c>
      <c r="CG2">
        <v>36</v>
      </c>
      <c r="CH2">
        <v>36</v>
      </c>
      <c r="CI2">
        <v>36</v>
      </c>
      <c r="CJ2">
        <v>36</v>
      </c>
      <c r="CK2">
        <v>37</v>
      </c>
      <c r="CL2">
        <v>37</v>
      </c>
      <c r="CM2">
        <v>37</v>
      </c>
      <c r="CN2">
        <v>38</v>
      </c>
      <c r="CO2">
        <v>39</v>
      </c>
      <c r="CP2">
        <v>39</v>
      </c>
      <c r="CQ2">
        <v>40</v>
      </c>
      <c r="CR2">
        <v>40</v>
      </c>
      <c r="CS2">
        <v>40</v>
      </c>
      <c r="CT2">
        <v>40</v>
      </c>
      <c r="CU2">
        <v>40</v>
      </c>
      <c r="CV2">
        <v>40</v>
      </c>
      <c r="CW2">
        <v>40</v>
      </c>
    </row>
    <row r="3" spans="1:102" x14ac:dyDescent="0.3">
      <c r="A3" t="s">
        <v>50</v>
      </c>
      <c r="B3">
        <v>1</v>
      </c>
      <c r="C3">
        <v>2</v>
      </c>
      <c r="D3">
        <v>2</v>
      </c>
      <c r="E3">
        <v>3</v>
      </c>
      <c r="F3">
        <v>3</v>
      </c>
      <c r="G3">
        <v>4</v>
      </c>
      <c r="H3">
        <v>4</v>
      </c>
      <c r="I3">
        <v>5</v>
      </c>
      <c r="J3">
        <v>6</v>
      </c>
      <c r="K3">
        <v>7</v>
      </c>
      <c r="L3">
        <v>7</v>
      </c>
      <c r="M3">
        <v>8</v>
      </c>
      <c r="N3">
        <v>8</v>
      </c>
      <c r="O3">
        <v>9</v>
      </c>
      <c r="P3">
        <v>9</v>
      </c>
      <c r="Q3">
        <v>10</v>
      </c>
      <c r="R3">
        <v>11</v>
      </c>
      <c r="S3">
        <v>12</v>
      </c>
      <c r="T3">
        <v>12</v>
      </c>
      <c r="U3">
        <v>12</v>
      </c>
      <c r="V3">
        <v>12</v>
      </c>
      <c r="W3">
        <v>13</v>
      </c>
      <c r="X3">
        <v>13</v>
      </c>
      <c r="Y3">
        <v>14</v>
      </c>
      <c r="Z3">
        <v>14</v>
      </c>
      <c r="AA3">
        <v>15</v>
      </c>
      <c r="AB3">
        <v>16</v>
      </c>
      <c r="AC3">
        <v>16</v>
      </c>
      <c r="AD3">
        <v>16</v>
      </c>
      <c r="AE3">
        <v>17</v>
      </c>
      <c r="AF3">
        <v>17</v>
      </c>
      <c r="AG3">
        <v>18</v>
      </c>
      <c r="AH3">
        <v>18</v>
      </c>
      <c r="AI3">
        <v>19</v>
      </c>
      <c r="AJ3">
        <v>19</v>
      </c>
      <c r="AK3">
        <v>20</v>
      </c>
      <c r="AL3">
        <v>20</v>
      </c>
      <c r="AM3">
        <v>20</v>
      </c>
      <c r="AN3">
        <v>21</v>
      </c>
      <c r="AO3">
        <v>21</v>
      </c>
      <c r="AP3">
        <v>22</v>
      </c>
      <c r="AQ3">
        <v>22</v>
      </c>
      <c r="AR3">
        <v>22</v>
      </c>
      <c r="AS3">
        <v>22</v>
      </c>
      <c r="AT3">
        <v>23</v>
      </c>
      <c r="AU3">
        <v>23</v>
      </c>
      <c r="AV3">
        <v>24</v>
      </c>
      <c r="AW3">
        <v>24</v>
      </c>
      <c r="AX3">
        <v>25</v>
      </c>
      <c r="AY3">
        <v>25</v>
      </c>
      <c r="AZ3">
        <v>25</v>
      </c>
      <c r="BA3">
        <v>25</v>
      </c>
      <c r="BB3">
        <v>25</v>
      </c>
      <c r="BC3">
        <v>25</v>
      </c>
      <c r="BD3">
        <v>25</v>
      </c>
      <c r="BE3">
        <v>26</v>
      </c>
      <c r="BF3">
        <v>26</v>
      </c>
      <c r="BG3">
        <v>27</v>
      </c>
      <c r="BH3">
        <v>27</v>
      </c>
      <c r="BI3">
        <v>27</v>
      </c>
      <c r="BJ3">
        <v>27</v>
      </c>
      <c r="BK3">
        <v>28</v>
      </c>
      <c r="BL3">
        <v>29</v>
      </c>
      <c r="BM3">
        <v>29</v>
      </c>
      <c r="BN3">
        <v>29</v>
      </c>
      <c r="BO3">
        <v>30</v>
      </c>
      <c r="BP3">
        <v>30</v>
      </c>
      <c r="BQ3">
        <v>31</v>
      </c>
      <c r="BR3">
        <v>31</v>
      </c>
      <c r="BS3">
        <v>31</v>
      </c>
      <c r="BT3">
        <v>32</v>
      </c>
      <c r="BU3">
        <v>32</v>
      </c>
      <c r="BV3">
        <v>33</v>
      </c>
      <c r="BW3">
        <v>33</v>
      </c>
      <c r="BX3">
        <v>33</v>
      </c>
      <c r="BY3">
        <v>34</v>
      </c>
      <c r="BZ3">
        <v>34</v>
      </c>
      <c r="CA3">
        <v>35</v>
      </c>
      <c r="CB3">
        <v>35</v>
      </c>
      <c r="CC3">
        <v>35</v>
      </c>
      <c r="CD3">
        <v>35</v>
      </c>
      <c r="CE3">
        <v>36</v>
      </c>
      <c r="CF3">
        <v>37</v>
      </c>
      <c r="CG3">
        <v>37</v>
      </c>
      <c r="CH3">
        <v>37</v>
      </c>
      <c r="CI3">
        <v>38</v>
      </c>
      <c r="CJ3">
        <v>39</v>
      </c>
      <c r="CK3">
        <v>39</v>
      </c>
      <c r="CL3">
        <v>40</v>
      </c>
      <c r="CM3">
        <v>40</v>
      </c>
      <c r="CN3">
        <v>40</v>
      </c>
      <c r="CO3">
        <v>41</v>
      </c>
      <c r="CP3">
        <v>41</v>
      </c>
      <c r="CQ3">
        <v>42</v>
      </c>
      <c r="CR3">
        <v>42</v>
      </c>
      <c r="CS3">
        <v>43</v>
      </c>
      <c r="CT3">
        <v>43</v>
      </c>
      <c r="CU3">
        <v>44</v>
      </c>
      <c r="CV3">
        <v>45</v>
      </c>
      <c r="CW3">
        <v>45</v>
      </c>
    </row>
    <row r="4" spans="1:102" x14ac:dyDescent="0.3">
      <c r="A4" t="s">
        <v>47</v>
      </c>
      <c r="B4">
        <v>1</v>
      </c>
      <c r="C4">
        <v>2</v>
      </c>
      <c r="D4">
        <v>2</v>
      </c>
      <c r="E4">
        <v>2</v>
      </c>
      <c r="F4">
        <v>2</v>
      </c>
      <c r="G4">
        <v>2</v>
      </c>
      <c r="H4">
        <v>3</v>
      </c>
      <c r="I4">
        <v>3</v>
      </c>
      <c r="J4">
        <v>3</v>
      </c>
      <c r="K4">
        <v>3</v>
      </c>
      <c r="L4">
        <v>4</v>
      </c>
      <c r="M4">
        <v>4</v>
      </c>
      <c r="N4">
        <v>4</v>
      </c>
      <c r="O4">
        <v>5</v>
      </c>
      <c r="P4">
        <v>5</v>
      </c>
      <c r="Q4">
        <v>5</v>
      </c>
      <c r="R4">
        <v>6</v>
      </c>
      <c r="S4">
        <v>7</v>
      </c>
      <c r="T4">
        <v>7</v>
      </c>
      <c r="U4">
        <v>7</v>
      </c>
      <c r="V4">
        <v>8</v>
      </c>
      <c r="W4">
        <v>8</v>
      </c>
      <c r="X4">
        <v>9</v>
      </c>
      <c r="Y4">
        <v>9</v>
      </c>
      <c r="Z4">
        <v>10</v>
      </c>
      <c r="AA4">
        <v>10</v>
      </c>
      <c r="AB4">
        <v>11</v>
      </c>
      <c r="AC4">
        <v>11</v>
      </c>
      <c r="AD4">
        <v>12</v>
      </c>
      <c r="AE4">
        <v>12</v>
      </c>
      <c r="AF4">
        <v>13</v>
      </c>
      <c r="AG4">
        <v>13</v>
      </c>
      <c r="AH4">
        <v>14</v>
      </c>
      <c r="AI4">
        <v>14</v>
      </c>
      <c r="AJ4">
        <v>14</v>
      </c>
      <c r="AK4">
        <v>15</v>
      </c>
      <c r="AL4">
        <v>15</v>
      </c>
      <c r="AM4">
        <v>16</v>
      </c>
      <c r="AN4">
        <v>16</v>
      </c>
      <c r="AO4">
        <v>16</v>
      </c>
      <c r="AP4">
        <v>17</v>
      </c>
      <c r="AQ4">
        <v>17</v>
      </c>
      <c r="AR4">
        <v>17</v>
      </c>
      <c r="AS4">
        <v>18</v>
      </c>
      <c r="AT4">
        <v>18</v>
      </c>
      <c r="AU4">
        <v>19</v>
      </c>
      <c r="AV4">
        <v>19</v>
      </c>
      <c r="AW4">
        <v>19</v>
      </c>
      <c r="AX4">
        <v>20</v>
      </c>
      <c r="AY4">
        <v>20</v>
      </c>
      <c r="AZ4">
        <v>21</v>
      </c>
      <c r="BA4">
        <v>21</v>
      </c>
      <c r="BB4">
        <v>22</v>
      </c>
      <c r="BC4">
        <v>22</v>
      </c>
      <c r="BD4">
        <v>23</v>
      </c>
      <c r="BE4">
        <v>23</v>
      </c>
      <c r="BF4">
        <v>24</v>
      </c>
      <c r="BG4">
        <v>24</v>
      </c>
      <c r="BH4">
        <v>25</v>
      </c>
      <c r="BI4">
        <v>25</v>
      </c>
      <c r="BJ4">
        <v>26</v>
      </c>
      <c r="BK4">
        <v>26</v>
      </c>
      <c r="BL4">
        <v>27</v>
      </c>
      <c r="BM4">
        <v>27</v>
      </c>
      <c r="BN4">
        <v>28</v>
      </c>
      <c r="BO4">
        <v>28</v>
      </c>
      <c r="BP4">
        <v>29</v>
      </c>
      <c r="BQ4">
        <v>29</v>
      </c>
      <c r="BR4">
        <v>30</v>
      </c>
      <c r="BS4">
        <v>30</v>
      </c>
      <c r="BT4">
        <v>31</v>
      </c>
      <c r="BU4">
        <v>31</v>
      </c>
      <c r="BV4">
        <v>32</v>
      </c>
      <c r="BW4">
        <v>32</v>
      </c>
      <c r="BX4">
        <v>33</v>
      </c>
      <c r="BY4">
        <v>33</v>
      </c>
      <c r="BZ4">
        <v>34</v>
      </c>
      <c r="CA4">
        <v>34</v>
      </c>
      <c r="CB4">
        <v>35</v>
      </c>
      <c r="CC4">
        <v>35</v>
      </c>
      <c r="CD4">
        <v>36</v>
      </c>
      <c r="CE4">
        <v>36</v>
      </c>
      <c r="CF4">
        <v>37</v>
      </c>
      <c r="CG4">
        <v>37</v>
      </c>
      <c r="CH4">
        <v>38</v>
      </c>
      <c r="CI4">
        <v>38</v>
      </c>
      <c r="CJ4">
        <v>39</v>
      </c>
      <c r="CK4">
        <v>39</v>
      </c>
      <c r="CL4">
        <v>40</v>
      </c>
      <c r="CM4">
        <v>40</v>
      </c>
      <c r="CN4">
        <v>41</v>
      </c>
      <c r="CO4">
        <v>41</v>
      </c>
      <c r="CP4">
        <v>42</v>
      </c>
      <c r="CQ4">
        <v>42</v>
      </c>
      <c r="CR4">
        <v>43</v>
      </c>
      <c r="CS4">
        <v>43</v>
      </c>
      <c r="CT4">
        <v>44</v>
      </c>
      <c r="CU4">
        <v>44</v>
      </c>
      <c r="CV4">
        <v>45</v>
      </c>
      <c r="CW4">
        <v>45</v>
      </c>
    </row>
    <row r="5" spans="1:102" x14ac:dyDescent="0.3">
      <c r="A5" t="s">
        <v>52</v>
      </c>
      <c r="B5">
        <v>1</v>
      </c>
      <c r="C5">
        <v>1</v>
      </c>
      <c r="D5">
        <v>2</v>
      </c>
      <c r="E5">
        <v>3</v>
      </c>
      <c r="F5">
        <v>3</v>
      </c>
      <c r="G5">
        <v>4</v>
      </c>
      <c r="H5">
        <v>4</v>
      </c>
      <c r="I5">
        <v>5</v>
      </c>
      <c r="J5">
        <v>6</v>
      </c>
      <c r="K5">
        <v>6</v>
      </c>
      <c r="L5">
        <v>6</v>
      </c>
      <c r="M5">
        <v>7</v>
      </c>
      <c r="N5">
        <v>8</v>
      </c>
      <c r="O5">
        <v>8</v>
      </c>
      <c r="P5">
        <v>9</v>
      </c>
      <c r="Q5">
        <v>9</v>
      </c>
      <c r="R5">
        <v>9</v>
      </c>
      <c r="S5">
        <v>9</v>
      </c>
      <c r="T5">
        <v>10</v>
      </c>
      <c r="U5">
        <v>10</v>
      </c>
      <c r="V5">
        <v>10</v>
      </c>
      <c r="W5">
        <v>10</v>
      </c>
      <c r="X5">
        <v>10</v>
      </c>
      <c r="Y5">
        <v>11</v>
      </c>
      <c r="Z5">
        <v>11</v>
      </c>
      <c r="AA5">
        <v>12</v>
      </c>
      <c r="AB5">
        <v>12</v>
      </c>
      <c r="AC5">
        <v>13</v>
      </c>
      <c r="AD5">
        <v>13</v>
      </c>
      <c r="AE5">
        <v>14</v>
      </c>
      <c r="AF5">
        <v>14</v>
      </c>
      <c r="AG5">
        <v>14</v>
      </c>
      <c r="AH5">
        <v>15</v>
      </c>
      <c r="AI5">
        <v>16</v>
      </c>
      <c r="AJ5">
        <v>16</v>
      </c>
      <c r="AK5">
        <v>16</v>
      </c>
      <c r="AL5">
        <v>17</v>
      </c>
      <c r="AM5">
        <v>17</v>
      </c>
      <c r="AN5">
        <v>17</v>
      </c>
      <c r="AO5">
        <v>18</v>
      </c>
      <c r="AP5">
        <v>18</v>
      </c>
      <c r="AQ5">
        <v>19</v>
      </c>
      <c r="AR5">
        <v>19</v>
      </c>
      <c r="AS5">
        <v>19</v>
      </c>
      <c r="AT5">
        <v>20</v>
      </c>
      <c r="AU5">
        <v>20</v>
      </c>
      <c r="AV5">
        <v>20</v>
      </c>
      <c r="AW5">
        <v>21</v>
      </c>
      <c r="AX5">
        <v>21</v>
      </c>
      <c r="AY5">
        <v>22</v>
      </c>
      <c r="AZ5">
        <v>22</v>
      </c>
      <c r="BA5">
        <v>23</v>
      </c>
      <c r="BB5">
        <v>24</v>
      </c>
      <c r="BC5">
        <v>25</v>
      </c>
      <c r="BD5">
        <v>25</v>
      </c>
      <c r="BE5">
        <v>25</v>
      </c>
      <c r="BF5">
        <v>26</v>
      </c>
      <c r="BG5">
        <v>26</v>
      </c>
      <c r="BH5">
        <v>27</v>
      </c>
      <c r="BI5">
        <v>27</v>
      </c>
      <c r="BJ5">
        <v>27</v>
      </c>
      <c r="BK5">
        <v>28</v>
      </c>
      <c r="BL5">
        <v>28</v>
      </c>
      <c r="BM5">
        <v>29</v>
      </c>
      <c r="BN5">
        <v>29</v>
      </c>
      <c r="BO5">
        <v>30</v>
      </c>
      <c r="BP5">
        <v>30</v>
      </c>
      <c r="BQ5">
        <v>30</v>
      </c>
      <c r="BR5">
        <v>31</v>
      </c>
      <c r="BS5">
        <v>31</v>
      </c>
      <c r="BT5">
        <v>31</v>
      </c>
      <c r="BU5">
        <v>32</v>
      </c>
      <c r="BV5">
        <v>32</v>
      </c>
      <c r="BW5">
        <v>33</v>
      </c>
      <c r="BX5">
        <v>33</v>
      </c>
      <c r="BY5">
        <v>34</v>
      </c>
      <c r="BZ5">
        <v>34</v>
      </c>
      <c r="CA5">
        <v>35</v>
      </c>
      <c r="CB5">
        <v>35</v>
      </c>
      <c r="CC5">
        <v>35</v>
      </c>
      <c r="CD5">
        <v>35</v>
      </c>
      <c r="CE5">
        <v>36</v>
      </c>
      <c r="CF5">
        <v>36</v>
      </c>
      <c r="CG5">
        <v>37</v>
      </c>
      <c r="CH5">
        <v>37</v>
      </c>
      <c r="CI5">
        <v>38</v>
      </c>
      <c r="CJ5">
        <v>38</v>
      </c>
      <c r="CK5">
        <v>39</v>
      </c>
      <c r="CL5">
        <v>39</v>
      </c>
      <c r="CM5">
        <v>40</v>
      </c>
      <c r="CN5">
        <v>40</v>
      </c>
      <c r="CO5">
        <v>40</v>
      </c>
      <c r="CP5">
        <v>41</v>
      </c>
      <c r="CQ5">
        <v>41</v>
      </c>
      <c r="CR5">
        <v>41</v>
      </c>
      <c r="CS5">
        <v>42</v>
      </c>
      <c r="CT5">
        <v>43</v>
      </c>
      <c r="CU5">
        <v>44</v>
      </c>
      <c r="CV5">
        <v>44</v>
      </c>
      <c r="CW5">
        <v>45</v>
      </c>
    </row>
    <row r="6" spans="1:102" x14ac:dyDescent="0.3">
      <c r="A6" t="s">
        <v>49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  <c r="T6">
        <v>19</v>
      </c>
      <c r="U6">
        <v>20</v>
      </c>
      <c r="V6">
        <v>21</v>
      </c>
      <c r="W6">
        <v>22</v>
      </c>
      <c r="X6">
        <v>23</v>
      </c>
      <c r="Y6">
        <v>24</v>
      </c>
      <c r="Z6">
        <v>25</v>
      </c>
      <c r="AA6">
        <v>26</v>
      </c>
      <c r="AB6">
        <v>27</v>
      </c>
      <c r="AC6">
        <v>28</v>
      </c>
      <c r="AD6">
        <v>29</v>
      </c>
      <c r="AE6">
        <v>30</v>
      </c>
      <c r="AF6">
        <v>31</v>
      </c>
      <c r="AG6">
        <v>32</v>
      </c>
      <c r="AH6">
        <v>33</v>
      </c>
      <c r="AI6">
        <v>34</v>
      </c>
      <c r="AJ6">
        <v>35</v>
      </c>
      <c r="AK6">
        <v>36</v>
      </c>
      <c r="AL6">
        <v>37</v>
      </c>
      <c r="AM6">
        <v>38</v>
      </c>
      <c r="AN6">
        <v>39</v>
      </c>
      <c r="AO6">
        <v>40</v>
      </c>
      <c r="AP6">
        <v>41</v>
      </c>
      <c r="AQ6">
        <v>42</v>
      </c>
      <c r="AR6">
        <v>43</v>
      </c>
      <c r="AS6">
        <v>44</v>
      </c>
      <c r="AT6">
        <v>45</v>
      </c>
      <c r="AU6">
        <v>46</v>
      </c>
      <c r="AV6">
        <v>47</v>
      </c>
      <c r="AW6">
        <v>48</v>
      </c>
      <c r="AX6">
        <v>49</v>
      </c>
      <c r="AY6">
        <v>50</v>
      </c>
      <c r="AZ6">
        <v>51</v>
      </c>
      <c r="BA6">
        <v>52</v>
      </c>
      <c r="BB6">
        <v>53</v>
      </c>
      <c r="BC6">
        <v>54</v>
      </c>
      <c r="BD6">
        <v>55</v>
      </c>
      <c r="BE6">
        <v>56</v>
      </c>
      <c r="BF6">
        <v>57</v>
      </c>
      <c r="BG6">
        <v>58</v>
      </c>
      <c r="BH6">
        <v>59</v>
      </c>
      <c r="BI6">
        <v>60</v>
      </c>
      <c r="BJ6">
        <v>61</v>
      </c>
      <c r="BK6">
        <v>62</v>
      </c>
      <c r="BL6">
        <v>63</v>
      </c>
      <c r="BM6">
        <v>64</v>
      </c>
      <c r="BN6">
        <v>65</v>
      </c>
      <c r="BO6">
        <v>66</v>
      </c>
      <c r="BP6">
        <v>67</v>
      </c>
      <c r="BQ6">
        <v>68</v>
      </c>
      <c r="BR6">
        <v>69</v>
      </c>
      <c r="BS6">
        <v>70</v>
      </c>
      <c r="BT6">
        <v>71</v>
      </c>
      <c r="BU6">
        <v>72</v>
      </c>
      <c r="BV6">
        <v>73</v>
      </c>
      <c r="BW6">
        <v>74</v>
      </c>
      <c r="BX6">
        <v>75</v>
      </c>
      <c r="BY6">
        <v>76</v>
      </c>
      <c r="BZ6">
        <v>77</v>
      </c>
      <c r="CA6">
        <v>78</v>
      </c>
      <c r="CB6">
        <v>79</v>
      </c>
      <c r="CC6">
        <v>80</v>
      </c>
      <c r="CD6">
        <v>81</v>
      </c>
      <c r="CE6">
        <v>82</v>
      </c>
      <c r="CF6">
        <v>83</v>
      </c>
      <c r="CG6">
        <v>84</v>
      </c>
      <c r="CH6">
        <v>85</v>
      </c>
      <c r="CI6">
        <v>86</v>
      </c>
      <c r="CJ6">
        <v>87</v>
      </c>
      <c r="CK6">
        <v>88</v>
      </c>
      <c r="CL6">
        <v>89</v>
      </c>
      <c r="CM6">
        <v>90</v>
      </c>
      <c r="CN6">
        <v>91</v>
      </c>
      <c r="CO6">
        <v>92</v>
      </c>
      <c r="CP6">
        <v>93</v>
      </c>
      <c r="CQ6">
        <v>94</v>
      </c>
      <c r="CR6">
        <v>95</v>
      </c>
      <c r="CS6">
        <v>96</v>
      </c>
      <c r="CT6">
        <v>97</v>
      </c>
      <c r="CU6">
        <v>98</v>
      </c>
      <c r="CV6">
        <v>99</v>
      </c>
      <c r="CW6">
        <v>100</v>
      </c>
    </row>
    <row r="7" spans="1:102" x14ac:dyDescent="0.3">
      <c r="A7" t="s">
        <v>46</v>
      </c>
      <c r="B7">
        <v>0</v>
      </c>
      <c r="C7">
        <v>1</v>
      </c>
      <c r="D7">
        <v>2</v>
      </c>
      <c r="E7">
        <v>3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  <c r="BB7">
        <v>53</v>
      </c>
      <c r="BC7">
        <v>54</v>
      </c>
      <c r="BD7">
        <v>55</v>
      </c>
      <c r="BE7">
        <v>56</v>
      </c>
      <c r="BF7">
        <v>57</v>
      </c>
      <c r="BG7">
        <v>58</v>
      </c>
      <c r="BH7">
        <v>59</v>
      </c>
      <c r="BI7">
        <v>60</v>
      </c>
      <c r="BJ7">
        <v>61</v>
      </c>
      <c r="BK7">
        <v>62</v>
      </c>
      <c r="BL7">
        <v>63</v>
      </c>
      <c r="BM7">
        <v>64</v>
      </c>
      <c r="BN7">
        <v>65</v>
      </c>
      <c r="BO7">
        <v>66</v>
      </c>
      <c r="BP7">
        <v>67</v>
      </c>
      <c r="BQ7">
        <v>68</v>
      </c>
      <c r="BR7">
        <v>69</v>
      </c>
      <c r="BS7">
        <v>70</v>
      </c>
      <c r="BT7">
        <v>71</v>
      </c>
      <c r="BU7">
        <v>72</v>
      </c>
      <c r="BV7">
        <v>73</v>
      </c>
      <c r="BW7">
        <v>74</v>
      </c>
      <c r="BX7">
        <v>75</v>
      </c>
      <c r="BY7">
        <v>76</v>
      </c>
      <c r="BZ7">
        <v>77</v>
      </c>
      <c r="CA7">
        <v>78</v>
      </c>
      <c r="CB7">
        <v>79</v>
      </c>
      <c r="CC7">
        <v>80</v>
      </c>
      <c r="CD7">
        <v>81</v>
      </c>
      <c r="CE7">
        <v>82</v>
      </c>
      <c r="CF7">
        <v>83</v>
      </c>
      <c r="CG7">
        <v>84</v>
      </c>
      <c r="CH7">
        <v>85</v>
      </c>
      <c r="CI7">
        <v>86</v>
      </c>
      <c r="CJ7">
        <v>87</v>
      </c>
      <c r="CK7">
        <v>88</v>
      </c>
      <c r="CL7">
        <v>89</v>
      </c>
      <c r="CM7">
        <v>90</v>
      </c>
      <c r="CN7">
        <v>91</v>
      </c>
      <c r="CO7">
        <v>92</v>
      </c>
      <c r="CP7">
        <v>93</v>
      </c>
      <c r="CQ7">
        <v>94</v>
      </c>
      <c r="CR7">
        <v>95</v>
      </c>
      <c r="CS7">
        <v>96</v>
      </c>
      <c r="CT7">
        <v>97</v>
      </c>
      <c r="CU7">
        <v>98</v>
      </c>
      <c r="CV7">
        <v>99</v>
      </c>
      <c r="CW7">
        <v>100</v>
      </c>
    </row>
    <row r="8" spans="1:102" x14ac:dyDescent="0.3">
      <c r="A8" t="s">
        <v>51</v>
      </c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12</v>
      </c>
      <c r="O8">
        <v>13</v>
      </c>
      <c r="P8">
        <v>14</v>
      </c>
      <c r="Q8">
        <v>15</v>
      </c>
      <c r="R8">
        <v>16</v>
      </c>
      <c r="S8">
        <v>17</v>
      </c>
      <c r="T8">
        <v>18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  <c r="AB8">
        <v>27</v>
      </c>
      <c r="AC8">
        <v>28</v>
      </c>
      <c r="AD8">
        <v>29</v>
      </c>
      <c r="AE8">
        <v>30</v>
      </c>
      <c r="AF8">
        <v>31</v>
      </c>
      <c r="AG8">
        <v>32</v>
      </c>
      <c r="AH8">
        <v>33</v>
      </c>
      <c r="AI8">
        <v>34</v>
      </c>
      <c r="AJ8">
        <v>35</v>
      </c>
      <c r="AK8">
        <v>36</v>
      </c>
      <c r="AL8">
        <v>37</v>
      </c>
      <c r="AM8">
        <v>38</v>
      </c>
      <c r="AN8">
        <v>39</v>
      </c>
      <c r="AO8">
        <v>40</v>
      </c>
      <c r="AP8">
        <v>41</v>
      </c>
      <c r="AQ8">
        <v>42</v>
      </c>
      <c r="AR8">
        <v>43</v>
      </c>
      <c r="AS8">
        <v>44</v>
      </c>
      <c r="AT8">
        <v>45</v>
      </c>
      <c r="AU8">
        <v>46</v>
      </c>
      <c r="AV8">
        <v>47</v>
      </c>
      <c r="AW8">
        <v>48</v>
      </c>
      <c r="AX8">
        <v>49</v>
      </c>
      <c r="AY8">
        <v>50</v>
      </c>
      <c r="AZ8">
        <v>51</v>
      </c>
      <c r="BA8">
        <v>52</v>
      </c>
      <c r="BB8">
        <v>53</v>
      </c>
      <c r="BC8">
        <v>54</v>
      </c>
      <c r="BD8">
        <v>55</v>
      </c>
      <c r="BE8">
        <v>56</v>
      </c>
      <c r="BF8">
        <v>57</v>
      </c>
      <c r="BG8">
        <v>58</v>
      </c>
      <c r="BH8">
        <v>59</v>
      </c>
      <c r="BI8">
        <v>60</v>
      </c>
      <c r="BJ8">
        <v>61</v>
      </c>
      <c r="BK8">
        <v>62</v>
      </c>
      <c r="BL8">
        <v>63</v>
      </c>
      <c r="BM8">
        <v>64</v>
      </c>
      <c r="BN8">
        <v>65</v>
      </c>
      <c r="BO8">
        <v>66</v>
      </c>
      <c r="BP8">
        <v>67</v>
      </c>
      <c r="BQ8">
        <v>68</v>
      </c>
      <c r="BR8">
        <v>69</v>
      </c>
      <c r="BS8">
        <v>70</v>
      </c>
      <c r="BT8">
        <v>71</v>
      </c>
      <c r="BU8">
        <v>72</v>
      </c>
      <c r="BV8">
        <v>73</v>
      </c>
      <c r="BW8">
        <v>74</v>
      </c>
      <c r="BX8">
        <v>75</v>
      </c>
      <c r="BY8">
        <v>76</v>
      </c>
      <c r="BZ8">
        <v>77</v>
      </c>
      <c r="CA8">
        <v>78</v>
      </c>
      <c r="CB8">
        <v>79</v>
      </c>
      <c r="CC8">
        <v>80</v>
      </c>
      <c r="CD8">
        <v>81</v>
      </c>
      <c r="CE8">
        <v>82</v>
      </c>
      <c r="CF8">
        <v>83</v>
      </c>
      <c r="CG8">
        <v>84</v>
      </c>
      <c r="CH8">
        <v>85</v>
      </c>
      <c r="CI8">
        <v>86</v>
      </c>
      <c r="CJ8">
        <v>87</v>
      </c>
      <c r="CK8">
        <v>88</v>
      </c>
      <c r="CL8">
        <v>89</v>
      </c>
      <c r="CM8">
        <v>90</v>
      </c>
      <c r="CN8">
        <v>91</v>
      </c>
      <c r="CO8">
        <v>92</v>
      </c>
      <c r="CP8">
        <v>93</v>
      </c>
      <c r="CQ8">
        <v>94</v>
      </c>
      <c r="CR8">
        <v>95</v>
      </c>
      <c r="CS8">
        <v>96</v>
      </c>
      <c r="CT8">
        <v>97</v>
      </c>
      <c r="CU8">
        <v>98</v>
      </c>
      <c r="CV8">
        <v>99</v>
      </c>
      <c r="CW8">
        <v>100</v>
      </c>
    </row>
    <row r="9" spans="1:102" x14ac:dyDescent="0.3">
      <c r="A9" s="25" t="s">
        <v>53</v>
      </c>
      <c r="B9" s="25">
        <v>0</v>
      </c>
      <c r="C9" s="25">
        <v>0</v>
      </c>
      <c r="D9" s="25">
        <v>0</v>
      </c>
      <c r="E9" s="25">
        <v>0</v>
      </c>
      <c r="F9" s="25">
        <v>1</v>
      </c>
      <c r="G9" s="25">
        <v>1</v>
      </c>
      <c r="H9" s="25">
        <v>1</v>
      </c>
      <c r="I9" s="25">
        <v>1</v>
      </c>
      <c r="J9" s="25">
        <v>1</v>
      </c>
      <c r="K9" s="25">
        <v>2</v>
      </c>
      <c r="L9" s="25">
        <v>2</v>
      </c>
      <c r="M9" s="25">
        <v>2</v>
      </c>
      <c r="N9" s="25">
        <v>3</v>
      </c>
      <c r="O9" s="25">
        <v>3</v>
      </c>
      <c r="P9" s="25">
        <v>3</v>
      </c>
      <c r="Q9" s="25">
        <v>4</v>
      </c>
      <c r="R9" s="25">
        <v>4</v>
      </c>
      <c r="S9" s="25">
        <v>4</v>
      </c>
      <c r="T9" s="25">
        <v>4</v>
      </c>
      <c r="U9" s="25">
        <v>5</v>
      </c>
      <c r="V9" s="25">
        <v>5</v>
      </c>
      <c r="W9" s="25">
        <v>6</v>
      </c>
      <c r="X9" s="25">
        <v>7</v>
      </c>
      <c r="Y9" s="25">
        <v>7</v>
      </c>
      <c r="Z9" s="25">
        <v>7</v>
      </c>
      <c r="AA9" s="25">
        <v>7</v>
      </c>
      <c r="AB9" s="25">
        <v>7</v>
      </c>
      <c r="AC9" s="25">
        <v>7</v>
      </c>
      <c r="AD9" s="25">
        <v>7</v>
      </c>
      <c r="AE9" s="25">
        <v>7</v>
      </c>
      <c r="AF9" s="25">
        <v>8</v>
      </c>
      <c r="AG9" s="25">
        <v>8</v>
      </c>
      <c r="AH9" s="25">
        <v>8</v>
      </c>
      <c r="AI9" s="25">
        <v>8</v>
      </c>
      <c r="AJ9" s="25">
        <v>9</v>
      </c>
      <c r="AK9" s="25">
        <v>9</v>
      </c>
      <c r="AL9" s="25">
        <v>9</v>
      </c>
      <c r="AM9" s="25">
        <v>10</v>
      </c>
      <c r="AN9" s="25">
        <v>10</v>
      </c>
      <c r="AO9" s="25">
        <v>11</v>
      </c>
      <c r="AP9" s="25">
        <v>11</v>
      </c>
      <c r="AQ9" s="25">
        <v>11</v>
      </c>
      <c r="AR9" s="25">
        <v>12</v>
      </c>
      <c r="AS9" s="25">
        <v>13</v>
      </c>
      <c r="AT9" s="25">
        <v>13</v>
      </c>
      <c r="AU9" s="25">
        <v>14</v>
      </c>
      <c r="AV9" s="25">
        <v>14</v>
      </c>
      <c r="AW9" s="25">
        <v>15</v>
      </c>
      <c r="AX9" s="25">
        <v>15</v>
      </c>
      <c r="AY9" s="25">
        <v>15</v>
      </c>
      <c r="AZ9" s="25">
        <v>15</v>
      </c>
      <c r="BA9" s="25">
        <v>15</v>
      </c>
      <c r="BB9" s="25">
        <v>15</v>
      </c>
      <c r="BC9" s="25">
        <v>15</v>
      </c>
      <c r="BD9" s="25">
        <v>16</v>
      </c>
      <c r="BE9" s="25">
        <v>16</v>
      </c>
      <c r="BF9" s="25">
        <v>16</v>
      </c>
      <c r="BG9" s="25">
        <v>16</v>
      </c>
      <c r="BH9" s="25">
        <v>16</v>
      </c>
      <c r="BI9" s="25">
        <v>17</v>
      </c>
      <c r="BJ9" s="25">
        <v>17</v>
      </c>
      <c r="BK9" s="25">
        <v>17</v>
      </c>
      <c r="BL9" s="25">
        <v>17</v>
      </c>
      <c r="BM9" s="25">
        <v>17</v>
      </c>
      <c r="BN9" s="25">
        <v>18</v>
      </c>
      <c r="BO9" s="25">
        <v>18</v>
      </c>
      <c r="BP9" s="25">
        <v>18</v>
      </c>
      <c r="BQ9" s="25">
        <v>18</v>
      </c>
      <c r="BR9" s="25">
        <v>18</v>
      </c>
      <c r="BS9" s="25">
        <v>19</v>
      </c>
      <c r="BT9" s="25">
        <v>19</v>
      </c>
      <c r="BU9" s="25">
        <v>19</v>
      </c>
      <c r="BV9" s="25">
        <v>19</v>
      </c>
      <c r="BW9" s="25">
        <v>19</v>
      </c>
      <c r="BX9" s="25">
        <v>20</v>
      </c>
      <c r="BY9" s="25">
        <v>20</v>
      </c>
      <c r="BZ9" s="25">
        <v>20</v>
      </c>
      <c r="CA9" s="25">
        <v>20</v>
      </c>
      <c r="CB9" s="25">
        <v>20</v>
      </c>
      <c r="CC9" s="25">
        <v>21</v>
      </c>
      <c r="CD9" s="25">
        <v>21</v>
      </c>
      <c r="CE9" s="25">
        <v>21</v>
      </c>
      <c r="CF9" s="25">
        <v>21</v>
      </c>
      <c r="CG9" s="25">
        <v>21</v>
      </c>
      <c r="CH9" s="25">
        <v>22</v>
      </c>
      <c r="CI9" s="25">
        <v>22</v>
      </c>
      <c r="CJ9" s="25">
        <v>22</v>
      </c>
      <c r="CK9" s="25">
        <v>22</v>
      </c>
      <c r="CL9" s="25">
        <v>22</v>
      </c>
      <c r="CM9" s="25">
        <v>23</v>
      </c>
      <c r="CN9" s="25">
        <v>23</v>
      </c>
      <c r="CO9" s="25">
        <v>23</v>
      </c>
      <c r="CP9" s="25">
        <v>23</v>
      </c>
      <c r="CQ9" s="25">
        <v>23</v>
      </c>
      <c r="CR9" s="25">
        <v>24</v>
      </c>
      <c r="CS9" s="25">
        <v>24</v>
      </c>
      <c r="CT9" s="25">
        <v>24</v>
      </c>
      <c r="CU9" s="25">
        <v>24</v>
      </c>
      <c r="CV9" s="25">
        <v>24</v>
      </c>
      <c r="CW9" s="25">
        <v>25</v>
      </c>
    </row>
    <row r="10" spans="1:102" x14ac:dyDescent="0.3">
      <c r="B10">
        <f>SUM(B2:B9)</f>
        <v>5</v>
      </c>
      <c r="C10">
        <f t="shared" ref="C10:CW10" si="0">SUM(C2:C9)</f>
        <v>10</v>
      </c>
      <c r="D10">
        <f t="shared" si="0"/>
        <v>15</v>
      </c>
      <c r="E10">
        <f t="shared" si="0"/>
        <v>20</v>
      </c>
      <c r="F10">
        <f t="shared" si="0"/>
        <v>25</v>
      </c>
      <c r="G10">
        <f t="shared" si="0"/>
        <v>30</v>
      </c>
      <c r="H10">
        <f t="shared" si="0"/>
        <v>35</v>
      </c>
      <c r="I10">
        <f t="shared" si="0"/>
        <v>40</v>
      </c>
      <c r="J10">
        <f t="shared" si="0"/>
        <v>45</v>
      </c>
      <c r="K10">
        <f t="shared" si="0"/>
        <v>50</v>
      </c>
      <c r="L10">
        <f t="shared" si="0"/>
        <v>55</v>
      </c>
      <c r="M10">
        <f t="shared" si="0"/>
        <v>60</v>
      </c>
      <c r="N10">
        <f t="shared" si="0"/>
        <v>65</v>
      </c>
      <c r="O10">
        <f t="shared" si="0"/>
        <v>70</v>
      </c>
      <c r="P10">
        <f t="shared" si="0"/>
        <v>75</v>
      </c>
      <c r="Q10">
        <f t="shared" si="0"/>
        <v>80</v>
      </c>
      <c r="R10">
        <f t="shared" si="0"/>
        <v>85</v>
      </c>
      <c r="S10">
        <f t="shared" si="0"/>
        <v>90</v>
      </c>
      <c r="T10">
        <f t="shared" si="0"/>
        <v>95</v>
      </c>
      <c r="U10">
        <f t="shared" si="0"/>
        <v>100</v>
      </c>
      <c r="V10">
        <f t="shared" si="0"/>
        <v>105</v>
      </c>
      <c r="W10">
        <f t="shared" si="0"/>
        <v>110</v>
      </c>
      <c r="X10">
        <f t="shared" si="0"/>
        <v>115</v>
      </c>
      <c r="Y10">
        <f t="shared" si="0"/>
        <v>120</v>
      </c>
      <c r="Z10">
        <f t="shared" si="0"/>
        <v>125</v>
      </c>
      <c r="AA10">
        <f t="shared" si="0"/>
        <v>130</v>
      </c>
      <c r="AB10">
        <f t="shared" si="0"/>
        <v>135</v>
      </c>
      <c r="AC10">
        <f t="shared" si="0"/>
        <v>140</v>
      </c>
      <c r="AD10">
        <f t="shared" si="0"/>
        <v>145</v>
      </c>
      <c r="AE10">
        <f t="shared" si="0"/>
        <v>150</v>
      </c>
      <c r="AF10">
        <f t="shared" si="0"/>
        <v>155</v>
      </c>
      <c r="AG10">
        <f t="shared" si="0"/>
        <v>160</v>
      </c>
      <c r="AH10">
        <f t="shared" si="0"/>
        <v>165</v>
      </c>
      <c r="AI10">
        <f t="shared" si="0"/>
        <v>170</v>
      </c>
      <c r="AJ10">
        <f t="shared" si="0"/>
        <v>175</v>
      </c>
      <c r="AK10">
        <f t="shared" si="0"/>
        <v>180</v>
      </c>
      <c r="AL10">
        <f t="shared" si="0"/>
        <v>185</v>
      </c>
      <c r="AM10">
        <f t="shared" si="0"/>
        <v>190</v>
      </c>
      <c r="AN10">
        <f t="shared" si="0"/>
        <v>195</v>
      </c>
      <c r="AO10">
        <f t="shared" si="0"/>
        <v>200</v>
      </c>
      <c r="AP10">
        <f t="shared" si="0"/>
        <v>205</v>
      </c>
      <c r="AQ10">
        <f t="shared" si="0"/>
        <v>210</v>
      </c>
      <c r="AR10">
        <f t="shared" si="0"/>
        <v>215</v>
      </c>
      <c r="AS10">
        <f t="shared" si="0"/>
        <v>220</v>
      </c>
      <c r="AT10">
        <f t="shared" si="0"/>
        <v>225</v>
      </c>
      <c r="AU10">
        <f t="shared" si="0"/>
        <v>230</v>
      </c>
      <c r="AV10">
        <f t="shared" si="0"/>
        <v>235</v>
      </c>
      <c r="AW10">
        <f t="shared" si="0"/>
        <v>240</v>
      </c>
      <c r="AX10">
        <f t="shared" si="0"/>
        <v>245</v>
      </c>
      <c r="AY10">
        <f t="shared" si="0"/>
        <v>250</v>
      </c>
      <c r="AZ10">
        <f t="shared" si="0"/>
        <v>255</v>
      </c>
      <c r="BA10">
        <f t="shared" si="0"/>
        <v>260</v>
      </c>
      <c r="BB10">
        <f t="shared" si="0"/>
        <v>265</v>
      </c>
      <c r="BC10">
        <f t="shared" si="0"/>
        <v>270</v>
      </c>
      <c r="BD10">
        <f t="shared" si="0"/>
        <v>275</v>
      </c>
      <c r="BE10">
        <f t="shared" si="0"/>
        <v>280</v>
      </c>
      <c r="BF10">
        <f t="shared" si="0"/>
        <v>285</v>
      </c>
      <c r="BG10">
        <f t="shared" si="0"/>
        <v>290</v>
      </c>
      <c r="BH10">
        <f t="shared" si="0"/>
        <v>295</v>
      </c>
      <c r="BI10">
        <f t="shared" si="0"/>
        <v>300</v>
      </c>
      <c r="BJ10">
        <f t="shared" si="0"/>
        <v>305</v>
      </c>
      <c r="BK10">
        <f t="shared" si="0"/>
        <v>310</v>
      </c>
      <c r="BL10">
        <f t="shared" si="0"/>
        <v>315</v>
      </c>
      <c r="BM10">
        <f t="shared" si="0"/>
        <v>320</v>
      </c>
      <c r="BN10">
        <f t="shared" si="0"/>
        <v>325</v>
      </c>
      <c r="BO10">
        <f t="shared" si="0"/>
        <v>330</v>
      </c>
      <c r="BP10">
        <f t="shared" si="0"/>
        <v>335</v>
      </c>
      <c r="BQ10">
        <f t="shared" si="0"/>
        <v>340</v>
      </c>
      <c r="BR10">
        <f t="shared" si="0"/>
        <v>345</v>
      </c>
      <c r="BS10">
        <f t="shared" si="0"/>
        <v>350</v>
      </c>
      <c r="BT10">
        <f t="shared" si="0"/>
        <v>355</v>
      </c>
      <c r="BU10">
        <f t="shared" si="0"/>
        <v>360</v>
      </c>
      <c r="BV10">
        <f t="shared" si="0"/>
        <v>365</v>
      </c>
      <c r="BW10">
        <f t="shared" si="0"/>
        <v>370</v>
      </c>
      <c r="BX10">
        <f t="shared" si="0"/>
        <v>375</v>
      </c>
      <c r="BY10">
        <f t="shared" si="0"/>
        <v>380</v>
      </c>
      <c r="BZ10">
        <f t="shared" si="0"/>
        <v>385</v>
      </c>
      <c r="CA10">
        <f t="shared" si="0"/>
        <v>390</v>
      </c>
      <c r="CB10">
        <f t="shared" si="0"/>
        <v>395</v>
      </c>
      <c r="CC10">
        <f t="shared" si="0"/>
        <v>400</v>
      </c>
      <c r="CD10">
        <f t="shared" si="0"/>
        <v>405</v>
      </c>
      <c r="CE10">
        <f t="shared" si="0"/>
        <v>410</v>
      </c>
      <c r="CF10">
        <f t="shared" si="0"/>
        <v>415</v>
      </c>
      <c r="CG10">
        <f t="shared" si="0"/>
        <v>420</v>
      </c>
      <c r="CH10">
        <f t="shared" si="0"/>
        <v>425</v>
      </c>
      <c r="CI10">
        <f t="shared" si="0"/>
        <v>430</v>
      </c>
      <c r="CJ10">
        <f t="shared" si="0"/>
        <v>435</v>
      </c>
      <c r="CK10">
        <f t="shared" si="0"/>
        <v>440</v>
      </c>
      <c r="CL10">
        <f t="shared" si="0"/>
        <v>445</v>
      </c>
      <c r="CM10">
        <f t="shared" si="0"/>
        <v>450</v>
      </c>
      <c r="CN10">
        <f t="shared" si="0"/>
        <v>455</v>
      </c>
      <c r="CO10">
        <f t="shared" si="0"/>
        <v>460</v>
      </c>
      <c r="CP10">
        <f t="shared" si="0"/>
        <v>465</v>
      </c>
      <c r="CQ10">
        <f t="shared" si="0"/>
        <v>470</v>
      </c>
      <c r="CR10">
        <f>SUM(CR2:CR9)</f>
        <v>475</v>
      </c>
      <c r="CS10">
        <f t="shared" si="0"/>
        <v>480</v>
      </c>
      <c r="CT10">
        <f t="shared" si="0"/>
        <v>485</v>
      </c>
      <c r="CU10">
        <f t="shared" si="0"/>
        <v>490</v>
      </c>
      <c r="CV10">
        <f t="shared" si="0"/>
        <v>495</v>
      </c>
      <c r="CW10">
        <f t="shared" si="0"/>
        <v>500</v>
      </c>
    </row>
    <row r="13" spans="1:102" x14ac:dyDescent="0.3">
      <c r="B13" s="34" t="s">
        <v>0</v>
      </c>
      <c r="C13" s="26" t="s">
        <v>82</v>
      </c>
      <c r="D13" s="26" t="s">
        <v>82</v>
      </c>
      <c r="E13" s="26" t="s">
        <v>82</v>
      </c>
      <c r="F13" s="34" t="s">
        <v>5</v>
      </c>
      <c r="G13" s="26" t="s">
        <v>82</v>
      </c>
      <c r="H13" s="26" t="s">
        <v>82</v>
      </c>
      <c r="I13" s="26" t="s">
        <v>82</v>
      </c>
      <c r="J13" s="26" t="s">
        <v>82</v>
      </c>
      <c r="K13" s="26" t="s">
        <v>82</v>
      </c>
      <c r="L13" s="26" t="s">
        <v>82</v>
      </c>
      <c r="M13" s="26" t="s">
        <v>82</v>
      </c>
      <c r="N13" s="26" t="s">
        <v>82</v>
      </c>
      <c r="O13" s="26" t="s">
        <v>82</v>
      </c>
      <c r="P13" s="26" t="s">
        <v>82</v>
      </c>
      <c r="Q13" s="26" t="s">
        <v>82</v>
      </c>
      <c r="R13" s="26" t="s">
        <v>82</v>
      </c>
      <c r="S13" s="26" t="s">
        <v>82</v>
      </c>
      <c r="T13" s="26" t="s">
        <v>82</v>
      </c>
      <c r="U13" s="34" t="s">
        <v>6</v>
      </c>
      <c r="V13" s="26" t="s">
        <v>82</v>
      </c>
      <c r="W13" s="26" t="s">
        <v>82</v>
      </c>
      <c r="X13" s="26" t="s">
        <v>82</v>
      </c>
      <c r="Y13" s="26" t="s">
        <v>82</v>
      </c>
      <c r="Z13" s="26" t="s">
        <v>82</v>
      </c>
      <c r="AA13" s="26" t="s">
        <v>82</v>
      </c>
      <c r="AB13" s="26" t="s">
        <v>82</v>
      </c>
      <c r="AC13" s="26" t="s">
        <v>82</v>
      </c>
      <c r="AD13" s="26" t="s">
        <v>82</v>
      </c>
      <c r="AE13" s="26" t="s">
        <v>82</v>
      </c>
      <c r="AF13" s="26" t="s">
        <v>82</v>
      </c>
      <c r="AG13" s="26" t="s">
        <v>82</v>
      </c>
      <c r="AH13" s="26" t="s">
        <v>82</v>
      </c>
      <c r="AI13" s="26" t="s">
        <v>82</v>
      </c>
      <c r="AJ13" s="26" t="s">
        <v>82</v>
      </c>
      <c r="AK13" s="26" t="s">
        <v>82</v>
      </c>
      <c r="AL13" s="26" t="s">
        <v>82</v>
      </c>
      <c r="AM13" s="26" t="s">
        <v>82</v>
      </c>
      <c r="AN13" s="26" t="s">
        <v>82</v>
      </c>
      <c r="AO13" s="26" t="s">
        <v>82</v>
      </c>
      <c r="AP13" s="26" t="s">
        <v>82</v>
      </c>
      <c r="AQ13" s="26" t="s">
        <v>82</v>
      </c>
      <c r="AR13" s="26" t="s">
        <v>82</v>
      </c>
      <c r="AS13" s="26" t="s">
        <v>82</v>
      </c>
      <c r="AT13" s="26" t="s">
        <v>82</v>
      </c>
      <c r="AU13" s="26" t="s">
        <v>82</v>
      </c>
      <c r="AV13" s="26" t="s">
        <v>82</v>
      </c>
      <c r="AW13" s="26" t="s">
        <v>82</v>
      </c>
      <c r="AX13" s="26" t="s">
        <v>82</v>
      </c>
      <c r="AY13" s="34" t="s">
        <v>7</v>
      </c>
      <c r="AZ13" s="26" t="s">
        <v>82</v>
      </c>
      <c r="BA13" s="26" t="s">
        <v>82</v>
      </c>
      <c r="BB13" s="26" t="s">
        <v>82</v>
      </c>
      <c r="BC13" s="26" t="s">
        <v>82</v>
      </c>
      <c r="BD13" s="26" t="s">
        <v>82</v>
      </c>
      <c r="BE13" s="26" t="s">
        <v>82</v>
      </c>
      <c r="BF13" s="26" t="s">
        <v>82</v>
      </c>
      <c r="BG13" s="26" t="s">
        <v>82</v>
      </c>
      <c r="BH13" s="26" t="s">
        <v>82</v>
      </c>
      <c r="BI13" s="26" t="s">
        <v>82</v>
      </c>
      <c r="BJ13" s="26" t="s">
        <v>82</v>
      </c>
      <c r="BK13" s="26" t="s">
        <v>82</v>
      </c>
      <c r="BL13" s="26" t="s">
        <v>82</v>
      </c>
      <c r="BM13" s="26" t="s">
        <v>82</v>
      </c>
      <c r="BN13" s="26" t="s">
        <v>82</v>
      </c>
      <c r="BO13" s="26" t="s">
        <v>82</v>
      </c>
      <c r="BP13" s="26" t="s">
        <v>82</v>
      </c>
      <c r="BQ13" s="26" t="s">
        <v>82</v>
      </c>
      <c r="BR13" s="26" t="s">
        <v>82</v>
      </c>
      <c r="BS13" s="26" t="s">
        <v>82</v>
      </c>
      <c r="BT13" s="26" t="s">
        <v>82</v>
      </c>
      <c r="BU13" s="26" t="s">
        <v>82</v>
      </c>
      <c r="BV13" s="26" t="s">
        <v>82</v>
      </c>
      <c r="BW13" s="26" t="s">
        <v>82</v>
      </c>
      <c r="BX13" s="26" t="s">
        <v>82</v>
      </c>
      <c r="BY13" s="26" t="s">
        <v>82</v>
      </c>
      <c r="BZ13" s="26" t="s">
        <v>82</v>
      </c>
      <c r="CA13" s="26" t="s">
        <v>82</v>
      </c>
      <c r="CB13" s="26" t="s">
        <v>82</v>
      </c>
      <c r="CC13" s="26" t="s">
        <v>82</v>
      </c>
      <c r="CD13" s="26" t="s">
        <v>82</v>
      </c>
      <c r="CE13" s="26" t="s">
        <v>82</v>
      </c>
      <c r="CF13" s="26" t="s">
        <v>82</v>
      </c>
      <c r="CG13" s="26" t="s">
        <v>82</v>
      </c>
      <c r="CH13" s="26" t="s">
        <v>82</v>
      </c>
      <c r="CI13" s="26" t="s">
        <v>82</v>
      </c>
      <c r="CJ13" s="26" t="s">
        <v>82</v>
      </c>
      <c r="CK13" s="26" t="s">
        <v>82</v>
      </c>
      <c r="CL13" s="26" t="s">
        <v>82</v>
      </c>
      <c r="CM13" s="26" t="s">
        <v>82</v>
      </c>
      <c r="CN13" s="26" t="s">
        <v>82</v>
      </c>
      <c r="CO13" s="26" t="s">
        <v>82</v>
      </c>
      <c r="CP13" s="26" t="s">
        <v>82</v>
      </c>
      <c r="CQ13" s="26" t="s">
        <v>82</v>
      </c>
      <c r="CR13" s="26" t="s">
        <v>82</v>
      </c>
      <c r="CS13" s="26" t="s">
        <v>82</v>
      </c>
      <c r="CT13" s="26" t="s">
        <v>82</v>
      </c>
      <c r="CU13" s="26" t="s">
        <v>82</v>
      </c>
      <c r="CV13" s="26" t="s">
        <v>82</v>
      </c>
      <c r="CW13" s="26" t="s">
        <v>8</v>
      </c>
    </row>
    <row r="14" spans="1:102" x14ac:dyDescent="0.3">
      <c r="A14" t="s">
        <v>48</v>
      </c>
      <c r="B14">
        <v>1</v>
      </c>
      <c r="C14">
        <v>1</v>
      </c>
      <c r="D14">
        <v>1</v>
      </c>
      <c r="E14">
        <v>4</v>
      </c>
      <c r="F14">
        <v>5</v>
      </c>
      <c r="G14">
        <v>6</v>
      </c>
      <c r="H14">
        <v>6</v>
      </c>
      <c r="I14">
        <v>6</v>
      </c>
      <c r="J14">
        <v>7</v>
      </c>
      <c r="K14">
        <v>9</v>
      </c>
      <c r="L14">
        <v>10</v>
      </c>
      <c r="M14">
        <v>11</v>
      </c>
      <c r="N14">
        <v>12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  <c r="AE14">
        <v>30</v>
      </c>
      <c r="AF14">
        <v>31</v>
      </c>
      <c r="AG14">
        <v>32</v>
      </c>
      <c r="AH14">
        <v>33</v>
      </c>
      <c r="AI14">
        <v>34</v>
      </c>
      <c r="AJ14">
        <v>35</v>
      </c>
      <c r="AK14">
        <v>36</v>
      </c>
      <c r="AL14">
        <v>37</v>
      </c>
      <c r="AM14">
        <v>38</v>
      </c>
      <c r="AN14">
        <v>39</v>
      </c>
      <c r="AO14">
        <v>40</v>
      </c>
      <c r="AP14">
        <v>41</v>
      </c>
      <c r="AQ14">
        <v>42</v>
      </c>
      <c r="AR14">
        <v>43</v>
      </c>
      <c r="AS14">
        <v>44</v>
      </c>
      <c r="AT14">
        <v>45</v>
      </c>
      <c r="AU14">
        <v>46</v>
      </c>
      <c r="AV14">
        <v>47</v>
      </c>
      <c r="AW14">
        <v>48</v>
      </c>
      <c r="AX14">
        <v>49</v>
      </c>
      <c r="AY14">
        <v>50</v>
      </c>
      <c r="AZ14">
        <v>51</v>
      </c>
      <c r="BA14">
        <v>52</v>
      </c>
      <c r="BB14">
        <v>53</v>
      </c>
      <c r="BC14">
        <v>54</v>
      </c>
      <c r="BD14">
        <v>55</v>
      </c>
      <c r="BE14">
        <v>56</v>
      </c>
      <c r="BF14">
        <v>57</v>
      </c>
      <c r="BG14">
        <v>58</v>
      </c>
      <c r="BH14">
        <v>59</v>
      </c>
      <c r="BI14">
        <v>60</v>
      </c>
      <c r="BJ14">
        <v>61</v>
      </c>
      <c r="BK14">
        <v>62</v>
      </c>
      <c r="BL14">
        <v>63</v>
      </c>
      <c r="BM14">
        <v>64</v>
      </c>
      <c r="BN14">
        <v>65</v>
      </c>
      <c r="BO14">
        <v>66</v>
      </c>
      <c r="BP14">
        <v>67</v>
      </c>
      <c r="BQ14">
        <v>68</v>
      </c>
      <c r="BR14">
        <v>69</v>
      </c>
      <c r="BS14">
        <v>70</v>
      </c>
      <c r="BT14">
        <v>71</v>
      </c>
      <c r="BU14">
        <v>72</v>
      </c>
      <c r="BV14">
        <v>73</v>
      </c>
      <c r="BW14">
        <v>74</v>
      </c>
      <c r="BX14">
        <v>75</v>
      </c>
      <c r="BY14">
        <v>76</v>
      </c>
      <c r="BZ14">
        <v>77</v>
      </c>
      <c r="CA14">
        <v>78</v>
      </c>
      <c r="CB14">
        <v>79</v>
      </c>
      <c r="CC14">
        <v>80</v>
      </c>
      <c r="CD14">
        <v>81</v>
      </c>
      <c r="CE14">
        <v>82</v>
      </c>
      <c r="CF14">
        <v>83</v>
      </c>
      <c r="CG14">
        <v>84</v>
      </c>
      <c r="CH14">
        <v>85</v>
      </c>
      <c r="CI14">
        <v>86</v>
      </c>
      <c r="CJ14">
        <v>87</v>
      </c>
      <c r="CK14">
        <v>88</v>
      </c>
      <c r="CL14">
        <v>89</v>
      </c>
      <c r="CM14">
        <v>90</v>
      </c>
      <c r="CN14">
        <v>91</v>
      </c>
      <c r="CO14">
        <v>92</v>
      </c>
      <c r="CP14">
        <v>93</v>
      </c>
      <c r="CQ14">
        <v>94</v>
      </c>
      <c r="CR14">
        <v>95</v>
      </c>
      <c r="CS14">
        <v>96</v>
      </c>
      <c r="CT14">
        <v>97</v>
      </c>
      <c r="CU14">
        <v>98</v>
      </c>
      <c r="CV14">
        <v>99</v>
      </c>
      <c r="CW14">
        <v>100</v>
      </c>
    </row>
    <row r="15" spans="1:102" x14ac:dyDescent="0.3">
      <c r="A15" t="s">
        <v>50</v>
      </c>
      <c r="B15">
        <v>1</v>
      </c>
      <c r="C15">
        <v>3</v>
      </c>
      <c r="D15">
        <v>5</v>
      </c>
      <c r="E15">
        <v>5</v>
      </c>
      <c r="F15">
        <v>5</v>
      </c>
      <c r="G15">
        <v>6</v>
      </c>
      <c r="H15">
        <v>8</v>
      </c>
      <c r="I15">
        <v>10</v>
      </c>
      <c r="J15">
        <v>11</v>
      </c>
      <c r="K15">
        <v>12</v>
      </c>
      <c r="L15">
        <v>13</v>
      </c>
      <c r="M15">
        <v>14</v>
      </c>
      <c r="N15">
        <v>15</v>
      </c>
      <c r="O15">
        <v>16</v>
      </c>
      <c r="P15">
        <v>17</v>
      </c>
      <c r="Q15">
        <v>18</v>
      </c>
      <c r="R15">
        <v>19</v>
      </c>
      <c r="S15">
        <v>20</v>
      </c>
      <c r="T15">
        <v>20</v>
      </c>
      <c r="U15">
        <v>20</v>
      </c>
      <c r="V15">
        <v>21</v>
      </c>
      <c r="W15">
        <v>22</v>
      </c>
      <c r="X15">
        <v>23</v>
      </c>
      <c r="Y15">
        <v>24</v>
      </c>
      <c r="Z15">
        <v>25</v>
      </c>
      <c r="AA15">
        <v>26</v>
      </c>
      <c r="AB15">
        <v>27</v>
      </c>
      <c r="AC15">
        <v>28</v>
      </c>
      <c r="AD15">
        <v>29</v>
      </c>
      <c r="AE15">
        <v>30</v>
      </c>
      <c r="AF15">
        <v>31</v>
      </c>
      <c r="AG15">
        <v>32</v>
      </c>
      <c r="AH15">
        <v>33</v>
      </c>
      <c r="AI15">
        <v>34</v>
      </c>
      <c r="AJ15">
        <v>35</v>
      </c>
      <c r="AK15">
        <v>36</v>
      </c>
      <c r="AL15">
        <v>37</v>
      </c>
      <c r="AM15">
        <v>38</v>
      </c>
      <c r="AN15">
        <v>39</v>
      </c>
      <c r="AO15">
        <v>40</v>
      </c>
      <c r="AP15">
        <v>41</v>
      </c>
      <c r="AQ15">
        <v>42</v>
      </c>
      <c r="AR15">
        <v>43</v>
      </c>
      <c r="AS15">
        <v>44</v>
      </c>
      <c r="AT15">
        <v>45</v>
      </c>
      <c r="AU15">
        <v>46</v>
      </c>
      <c r="AV15">
        <v>47</v>
      </c>
      <c r="AW15">
        <v>48</v>
      </c>
      <c r="AX15">
        <v>49</v>
      </c>
      <c r="AY15">
        <v>50</v>
      </c>
      <c r="AZ15">
        <v>51</v>
      </c>
      <c r="BA15">
        <v>52</v>
      </c>
      <c r="BB15">
        <v>53</v>
      </c>
      <c r="BC15">
        <v>54</v>
      </c>
      <c r="BD15">
        <v>55</v>
      </c>
      <c r="BE15">
        <v>56</v>
      </c>
      <c r="BF15">
        <v>57</v>
      </c>
      <c r="BG15">
        <v>58</v>
      </c>
      <c r="BH15">
        <v>59</v>
      </c>
      <c r="BI15">
        <v>60</v>
      </c>
      <c r="BJ15">
        <v>61</v>
      </c>
      <c r="BK15">
        <v>62</v>
      </c>
      <c r="BL15">
        <v>63</v>
      </c>
      <c r="BM15">
        <v>64</v>
      </c>
      <c r="BN15">
        <v>65</v>
      </c>
      <c r="BO15">
        <v>66</v>
      </c>
      <c r="BP15">
        <v>67</v>
      </c>
      <c r="BQ15">
        <v>68</v>
      </c>
      <c r="BR15">
        <v>69</v>
      </c>
      <c r="BS15">
        <v>70</v>
      </c>
      <c r="BT15">
        <v>71</v>
      </c>
      <c r="BU15">
        <v>72</v>
      </c>
      <c r="BV15">
        <v>73</v>
      </c>
      <c r="BW15">
        <v>74</v>
      </c>
      <c r="BX15">
        <v>75</v>
      </c>
      <c r="BY15">
        <v>76</v>
      </c>
      <c r="BZ15">
        <v>77</v>
      </c>
      <c r="CA15">
        <v>78</v>
      </c>
      <c r="CB15">
        <v>79</v>
      </c>
      <c r="CC15">
        <v>80</v>
      </c>
      <c r="CD15">
        <v>81</v>
      </c>
      <c r="CE15">
        <v>82</v>
      </c>
      <c r="CF15">
        <v>83</v>
      </c>
      <c r="CG15">
        <v>84</v>
      </c>
      <c r="CH15">
        <v>85</v>
      </c>
      <c r="CI15">
        <v>86</v>
      </c>
      <c r="CJ15">
        <v>87</v>
      </c>
      <c r="CK15">
        <v>88</v>
      </c>
      <c r="CL15">
        <v>89</v>
      </c>
      <c r="CM15">
        <v>90</v>
      </c>
      <c r="CN15">
        <v>91</v>
      </c>
      <c r="CO15">
        <v>92</v>
      </c>
      <c r="CP15">
        <v>93</v>
      </c>
      <c r="CQ15">
        <v>94</v>
      </c>
      <c r="CR15">
        <v>95</v>
      </c>
      <c r="CS15">
        <v>96</v>
      </c>
      <c r="CT15">
        <v>97</v>
      </c>
      <c r="CU15">
        <v>98</v>
      </c>
      <c r="CV15">
        <v>99</v>
      </c>
      <c r="CW15">
        <v>100</v>
      </c>
    </row>
    <row r="16" spans="1:102" x14ac:dyDescent="0.3">
      <c r="A16" t="s">
        <v>47</v>
      </c>
      <c r="B16">
        <v>1</v>
      </c>
      <c r="C16">
        <v>2</v>
      </c>
      <c r="D16">
        <v>3</v>
      </c>
      <c r="E16">
        <v>5</v>
      </c>
      <c r="F16">
        <v>5</v>
      </c>
      <c r="G16">
        <v>7</v>
      </c>
      <c r="H16">
        <v>7</v>
      </c>
      <c r="I16">
        <v>7</v>
      </c>
      <c r="J16">
        <v>8</v>
      </c>
      <c r="K16">
        <v>9</v>
      </c>
      <c r="L16">
        <v>10</v>
      </c>
      <c r="M16">
        <v>12</v>
      </c>
      <c r="N16">
        <v>13</v>
      </c>
      <c r="O16">
        <v>14</v>
      </c>
      <c r="P16">
        <v>15</v>
      </c>
      <c r="Q16">
        <v>17</v>
      </c>
      <c r="R16">
        <v>18</v>
      </c>
      <c r="S16">
        <v>19</v>
      </c>
      <c r="T16">
        <v>20</v>
      </c>
      <c r="U16">
        <v>20</v>
      </c>
      <c r="V16">
        <v>21</v>
      </c>
      <c r="W16">
        <v>22</v>
      </c>
      <c r="X16">
        <v>23</v>
      </c>
      <c r="Y16">
        <v>24</v>
      </c>
      <c r="Z16">
        <v>25</v>
      </c>
      <c r="AA16">
        <v>26</v>
      </c>
      <c r="AB16">
        <v>27</v>
      </c>
      <c r="AC16">
        <v>28</v>
      </c>
      <c r="AD16">
        <v>29</v>
      </c>
      <c r="AE16">
        <v>30</v>
      </c>
      <c r="AF16">
        <v>31</v>
      </c>
      <c r="AG16">
        <v>32</v>
      </c>
      <c r="AH16">
        <v>33</v>
      </c>
      <c r="AI16">
        <v>34</v>
      </c>
      <c r="AJ16">
        <v>35</v>
      </c>
      <c r="AK16">
        <v>36</v>
      </c>
      <c r="AL16">
        <v>37</v>
      </c>
      <c r="AM16">
        <v>38</v>
      </c>
      <c r="AN16">
        <v>39</v>
      </c>
      <c r="AO16">
        <v>40</v>
      </c>
      <c r="AP16">
        <v>41</v>
      </c>
      <c r="AQ16">
        <v>42</v>
      </c>
      <c r="AR16">
        <v>43</v>
      </c>
      <c r="AS16">
        <v>44</v>
      </c>
      <c r="AT16">
        <v>45</v>
      </c>
      <c r="AU16">
        <v>46</v>
      </c>
      <c r="AV16">
        <v>47</v>
      </c>
      <c r="AW16">
        <v>48</v>
      </c>
      <c r="AX16">
        <v>49</v>
      </c>
      <c r="AY16">
        <v>50</v>
      </c>
      <c r="AZ16">
        <v>51</v>
      </c>
      <c r="BA16">
        <v>52</v>
      </c>
      <c r="BB16">
        <v>53</v>
      </c>
      <c r="BC16">
        <v>54</v>
      </c>
      <c r="BD16">
        <v>55</v>
      </c>
      <c r="BE16">
        <v>56</v>
      </c>
      <c r="BF16">
        <v>57</v>
      </c>
      <c r="BG16">
        <v>58</v>
      </c>
      <c r="BH16">
        <v>59</v>
      </c>
      <c r="BI16">
        <v>60</v>
      </c>
      <c r="BJ16">
        <v>61</v>
      </c>
      <c r="BK16">
        <v>62</v>
      </c>
      <c r="BL16">
        <v>63</v>
      </c>
      <c r="BM16">
        <v>64</v>
      </c>
      <c r="BN16">
        <v>65</v>
      </c>
      <c r="BO16">
        <v>66</v>
      </c>
      <c r="BP16">
        <v>67</v>
      </c>
      <c r="BQ16">
        <v>68</v>
      </c>
      <c r="BR16">
        <v>69</v>
      </c>
      <c r="BS16">
        <v>70</v>
      </c>
      <c r="BT16">
        <v>71</v>
      </c>
      <c r="BU16">
        <v>72</v>
      </c>
      <c r="BV16">
        <v>73</v>
      </c>
      <c r="BW16">
        <v>74</v>
      </c>
      <c r="BX16">
        <v>75</v>
      </c>
      <c r="BY16">
        <v>76</v>
      </c>
      <c r="BZ16">
        <v>77</v>
      </c>
      <c r="CA16">
        <v>78</v>
      </c>
      <c r="CB16">
        <v>79</v>
      </c>
      <c r="CC16">
        <v>80</v>
      </c>
      <c r="CD16">
        <v>81</v>
      </c>
      <c r="CE16">
        <v>82</v>
      </c>
      <c r="CF16">
        <v>83</v>
      </c>
      <c r="CG16">
        <v>84</v>
      </c>
      <c r="CH16">
        <v>85</v>
      </c>
      <c r="CI16">
        <v>86</v>
      </c>
      <c r="CJ16">
        <v>87</v>
      </c>
      <c r="CK16">
        <v>88</v>
      </c>
      <c r="CL16">
        <v>89</v>
      </c>
      <c r="CM16">
        <v>90</v>
      </c>
      <c r="CN16">
        <v>91</v>
      </c>
      <c r="CO16">
        <v>92</v>
      </c>
      <c r="CP16">
        <v>93</v>
      </c>
      <c r="CQ16">
        <v>94</v>
      </c>
      <c r="CR16">
        <v>95</v>
      </c>
      <c r="CS16">
        <v>96</v>
      </c>
      <c r="CT16">
        <v>97</v>
      </c>
      <c r="CU16">
        <v>98</v>
      </c>
      <c r="CV16">
        <v>99</v>
      </c>
      <c r="CW16">
        <v>100</v>
      </c>
    </row>
    <row r="17" spans="1:101" x14ac:dyDescent="0.3">
      <c r="A17" t="s">
        <v>52</v>
      </c>
      <c r="B17">
        <v>1</v>
      </c>
      <c r="C17">
        <v>3</v>
      </c>
      <c r="D17">
        <v>5</v>
      </c>
      <c r="E17">
        <v>5</v>
      </c>
      <c r="F17">
        <v>5</v>
      </c>
      <c r="G17">
        <v>6</v>
      </c>
      <c r="H17">
        <v>8</v>
      </c>
      <c r="I17">
        <v>10</v>
      </c>
      <c r="J17">
        <v>11</v>
      </c>
      <c r="K17">
        <v>12</v>
      </c>
      <c r="L17">
        <v>13</v>
      </c>
      <c r="M17">
        <v>14</v>
      </c>
      <c r="N17">
        <v>15</v>
      </c>
      <c r="O17">
        <v>16</v>
      </c>
      <c r="P17">
        <v>17</v>
      </c>
      <c r="Q17">
        <v>18</v>
      </c>
      <c r="R17">
        <v>19</v>
      </c>
      <c r="S17">
        <v>20</v>
      </c>
      <c r="T17">
        <v>20</v>
      </c>
      <c r="U17">
        <v>20</v>
      </c>
      <c r="V17">
        <v>21</v>
      </c>
      <c r="W17">
        <v>22</v>
      </c>
      <c r="X17">
        <v>23</v>
      </c>
      <c r="Y17">
        <v>24</v>
      </c>
      <c r="Z17">
        <v>25</v>
      </c>
      <c r="AA17">
        <v>26</v>
      </c>
      <c r="AB17">
        <v>27</v>
      </c>
      <c r="AC17">
        <v>28</v>
      </c>
      <c r="AD17">
        <v>29</v>
      </c>
      <c r="AE17">
        <v>30</v>
      </c>
      <c r="AF17">
        <v>31</v>
      </c>
      <c r="AG17">
        <v>32</v>
      </c>
      <c r="AH17">
        <v>33</v>
      </c>
      <c r="AI17">
        <v>34</v>
      </c>
      <c r="AJ17">
        <v>35</v>
      </c>
      <c r="AK17">
        <v>36</v>
      </c>
      <c r="AL17">
        <v>37</v>
      </c>
      <c r="AM17">
        <v>38</v>
      </c>
      <c r="AN17">
        <v>39</v>
      </c>
      <c r="AO17">
        <v>40</v>
      </c>
      <c r="AP17">
        <v>41</v>
      </c>
      <c r="AQ17">
        <v>42</v>
      </c>
      <c r="AR17">
        <v>43</v>
      </c>
      <c r="AS17">
        <v>44</v>
      </c>
      <c r="AT17">
        <v>45</v>
      </c>
      <c r="AU17">
        <v>46</v>
      </c>
      <c r="AV17">
        <v>47</v>
      </c>
      <c r="AW17">
        <v>48</v>
      </c>
      <c r="AX17">
        <v>49</v>
      </c>
      <c r="AY17">
        <v>50</v>
      </c>
      <c r="AZ17">
        <v>51</v>
      </c>
      <c r="BA17">
        <v>52</v>
      </c>
      <c r="BB17">
        <v>53</v>
      </c>
      <c r="BC17">
        <v>54</v>
      </c>
      <c r="BD17">
        <v>55</v>
      </c>
      <c r="BE17">
        <v>56</v>
      </c>
      <c r="BF17">
        <v>57</v>
      </c>
      <c r="BG17">
        <v>58</v>
      </c>
      <c r="BH17">
        <v>59</v>
      </c>
      <c r="BI17">
        <v>60</v>
      </c>
      <c r="BJ17">
        <v>61</v>
      </c>
      <c r="BK17">
        <v>62</v>
      </c>
      <c r="BL17">
        <v>63</v>
      </c>
      <c r="BM17">
        <v>64</v>
      </c>
      <c r="BN17">
        <v>65</v>
      </c>
      <c r="BO17">
        <v>66</v>
      </c>
      <c r="BP17">
        <v>67</v>
      </c>
      <c r="BQ17">
        <v>68</v>
      </c>
      <c r="BR17">
        <v>69</v>
      </c>
      <c r="BS17">
        <v>70</v>
      </c>
      <c r="BT17">
        <v>71</v>
      </c>
      <c r="BU17">
        <v>72</v>
      </c>
      <c r="BV17">
        <v>73</v>
      </c>
      <c r="BW17">
        <v>74</v>
      </c>
      <c r="BX17">
        <v>75</v>
      </c>
      <c r="BY17">
        <v>76</v>
      </c>
      <c r="BZ17">
        <v>77</v>
      </c>
      <c r="CA17">
        <v>78</v>
      </c>
      <c r="CB17">
        <v>79</v>
      </c>
      <c r="CC17">
        <v>80</v>
      </c>
      <c r="CD17">
        <v>81</v>
      </c>
      <c r="CE17">
        <v>82</v>
      </c>
      <c r="CF17">
        <v>83</v>
      </c>
      <c r="CG17">
        <v>84</v>
      </c>
      <c r="CH17">
        <v>85</v>
      </c>
      <c r="CI17">
        <v>86</v>
      </c>
      <c r="CJ17">
        <v>87</v>
      </c>
      <c r="CK17">
        <v>88</v>
      </c>
      <c r="CL17">
        <v>89</v>
      </c>
      <c r="CM17">
        <v>90</v>
      </c>
      <c r="CN17">
        <v>91</v>
      </c>
      <c r="CO17">
        <v>92</v>
      </c>
      <c r="CP17">
        <v>93</v>
      </c>
      <c r="CQ17">
        <v>94</v>
      </c>
      <c r="CR17">
        <v>95</v>
      </c>
      <c r="CS17">
        <v>96</v>
      </c>
      <c r="CT17">
        <v>97</v>
      </c>
      <c r="CU17">
        <v>98</v>
      </c>
      <c r="CV17">
        <v>99</v>
      </c>
      <c r="CW17">
        <v>100</v>
      </c>
    </row>
    <row r="18" spans="1:101" x14ac:dyDescent="0.3">
      <c r="A18" t="s">
        <v>49</v>
      </c>
      <c r="B18">
        <v>1</v>
      </c>
      <c r="C18">
        <v>1</v>
      </c>
      <c r="D18">
        <v>1</v>
      </c>
      <c r="E18">
        <v>1</v>
      </c>
      <c r="F18">
        <v>2</v>
      </c>
      <c r="G18">
        <v>2</v>
      </c>
      <c r="H18">
        <v>2</v>
      </c>
      <c r="I18">
        <v>2</v>
      </c>
      <c r="J18">
        <v>3</v>
      </c>
      <c r="K18">
        <v>3</v>
      </c>
      <c r="L18">
        <v>3</v>
      </c>
      <c r="M18">
        <v>3</v>
      </c>
      <c r="N18">
        <v>4</v>
      </c>
      <c r="O18">
        <v>4</v>
      </c>
      <c r="P18">
        <v>4</v>
      </c>
      <c r="Q18">
        <v>4</v>
      </c>
      <c r="R18">
        <v>4</v>
      </c>
      <c r="S18">
        <v>5</v>
      </c>
      <c r="T18">
        <v>6</v>
      </c>
      <c r="U18">
        <v>7</v>
      </c>
      <c r="V18">
        <v>8</v>
      </c>
      <c r="W18">
        <v>8</v>
      </c>
      <c r="X18">
        <v>9</v>
      </c>
      <c r="Y18">
        <v>9</v>
      </c>
      <c r="Z18">
        <v>10</v>
      </c>
      <c r="AA18">
        <v>10</v>
      </c>
      <c r="AB18">
        <v>11</v>
      </c>
      <c r="AC18">
        <v>11</v>
      </c>
      <c r="AD18">
        <v>11</v>
      </c>
      <c r="AE18">
        <v>12</v>
      </c>
      <c r="AF18">
        <v>12</v>
      </c>
      <c r="AG18">
        <v>13</v>
      </c>
      <c r="AH18">
        <v>13</v>
      </c>
      <c r="AI18">
        <v>14</v>
      </c>
      <c r="AJ18">
        <v>14</v>
      </c>
      <c r="AK18">
        <v>15</v>
      </c>
      <c r="AL18">
        <v>15</v>
      </c>
      <c r="AM18">
        <v>15</v>
      </c>
      <c r="AN18">
        <v>16</v>
      </c>
      <c r="AO18">
        <v>16</v>
      </c>
      <c r="AP18">
        <v>17</v>
      </c>
      <c r="AQ18">
        <v>17</v>
      </c>
      <c r="AR18">
        <v>18</v>
      </c>
      <c r="AS18">
        <v>18</v>
      </c>
      <c r="AT18">
        <v>19</v>
      </c>
      <c r="AU18">
        <v>19</v>
      </c>
      <c r="AV18">
        <v>19</v>
      </c>
      <c r="AW18">
        <v>20</v>
      </c>
      <c r="AX18">
        <v>20</v>
      </c>
      <c r="AY18">
        <v>20</v>
      </c>
      <c r="AZ18">
        <v>21</v>
      </c>
      <c r="BA18">
        <v>21</v>
      </c>
      <c r="BB18">
        <v>22</v>
      </c>
      <c r="BC18">
        <v>22</v>
      </c>
      <c r="BD18">
        <v>22</v>
      </c>
      <c r="BE18">
        <v>23</v>
      </c>
      <c r="BF18">
        <v>23</v>
      </c>
      <c r="BG18">
        <v>23</v>
      </c>
      <c r="BH18">
        <v>24</v>
      </c>
      <c r="BI18">
        <v>24</v>
      </c>
      <c r="BJ18">
        <v>25</v>
      </c>
      <c r="BK18">
        <v>25</v>
      </c>
      <c r="BL18">
        <v>26</v>
      </c>
      <c r="BM18">
        <v>26</v>
      </c>
      <c r="BN18">
        <v>27</v>
      </c>
      <c r="BO18">
        <v>27</v>
      </c>
      <c r="BP18">
        <v>28</v>
      </c>
      <c r="BQ18">
        <v>28</v>
      </c>
      <c r="BR18">
        <v>29</v>
      </c>
      <c r="BS18">
        <v>29</v>
      </c>
      <c r="BT18">
        <v>30</v>
      </c>
      <c r="BU18">
        <v>30</v>
      </c>
      <c r="BV18">
        <v>31</v>
      </c>
      <c r="BW18">
        <v>31</v>
      </c>
      <c r="BX18">
        <v>32</v>
      </c>
      <c r="BY18">
        <v>32</v>
      </c>
      <c r="BZ18">
        <v>32</v>
      </c>
      <c r="CA18">
        <v>33</v>
      </c>
      <c r="CB18">
        <v>33</v>
      </c>
      <c r="CC18">
        <v>33</v>
      </c>
      <c r="CD18">
        <v>34</v>
      </c>
      <c r="CE18">
        <v>34</v>
      </c>
      <c r="CF18">
        <v>35</v>
      </c>
      <c r="CG18">
        <v>35</v>
      </c>
      <c r="CH18">
        <v>35</v>
      </c>
      <c r="CI18">
        <v>36</v>
      </c>
      <c r="CJ18">
        <v>37</v>
      </c>
      <c r="CK18">
        <v>37</v>
      </c>
      <c r="CL18">
        <v>37</v>
      </c>
      <c r="CM18">
        <v>38</v>
      </c>
      <c r="CN18">
        <v>38</v>
      </c>
      <c r="CO18">
        <v>38</v>
      </c>
      <c r="CP18">
        <v>38</v>
      </c>
      <c r="CQ18">
        <v>39</v>
      </c>
      <c r="CR18">
        <v>39</v>
      </c>
      <c r="CS18">
        <v>39</v>
      </c>
      <c r="CT18">
        <v>39</v>
      </c>
      <c r="CU18">
        <v>40</v>
      </c>
      <c r="CV18">
        <v>40</v>
      </c>
      <c r="CW18">
        <v>40</v>
      </c>
    </row>
    <row r="19" spans="1:101" x14ac:dyDescent="0.3">
      <c r="A19" t="s">
        <v>46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2</v>
      </c>
      <c r="I19">
        <v>2</v>
      </c>
      <c r="J19">
        <v>2</v>
      </c>
      <c r="K19">
        <v>2</v>
      </c>
      <c r="L19">
        <v>3</v>
      </c>
      <c r="M19">
        <v>3</v>
      </c>
      <c r="N19">
        <v>3</v>
      </c>
      <c r="O19">
        <v>3</v>
      </c>
      <c r="P19">
        <v>4</v>
      </c>
      <c r="Q19">
        <v>4</v>
      </c>
      <c r="R19">
        <v>4</v>
      </c>
      <c r="S19">
        <v>4</v>
      </c>
      <c r="T19">
        <v>5</v>
      </c>
      <c r="U19">
        <v>6</v>
      </c>
      <c r="V19">
        <v>6</v>
      </c>
      <c r="W19">
        <v>6</v>
      </c>
      <c r="X19">
        <v>6</v>
      </c>
      <c r="Y19">
        <v>7</v>
      </c>
      <c r="Z19">
        <v>7</v>
      </c>
      <c r="AA19">
        <v>7</v>
      </c>
      <c r="AB19">
        <v>7</v>
      </c>
      <c r="AC19">
        <v>7</v>
      </c>
      <c r="AD19">
        <v>8</v>
      </c>
      <c r="AE19">
        <v>8</v>
      </c>
      <c r="AF19">
        <v>8</v>
      </c>
      <c r="AG19">
        <v>8</v>
      </c>
      <c r="AH19">
        <v>9</v>
      </c>
      <c r="AI19">
        <v>9</v>
      </c>
      <c r="AJ19">
        <v>9</v>
      </c>
      <c r="AK19">
        <v>9</v>
      </c>
      <c r="AL19">
        <v>10</v>
      </c>
      <c r="AM19">
        <v>10</v>
      </c>
      <c r="AN19">
        <v>10</v>
      </c>
      <c r="AO19">
        <v>10</v>
      </c>
      <c r="AP19">
        <v>10</v>
      </c>
      <c r="AQ19">
        <v>11</v>
      </c>
      <c r="AR19">
        <v>11</v>
      </c>
      <c r="AS19">
        <v>11</v>
      </c>
      <c r="AT19">
        <v>11</v>
      </c>
      <c r="AU19">
        <v>12</v>
      </c>
      <c r="AV19">
        <v>12</v>
      </c>
      <c r="AW19">
        <v>12</v>
      </c>
      <c r="AX19">
        <v>13</v>
      </c>
      <c r="AY19">
        <v>13</v>
      </c>
      <c r="AZ19">
        <v>13</v>
      </c>
      <c r="BA19">
        <v>13</v>
      </c>
      <c r="BB19">
        <v>13</v>
      </c>
      <c r="BC19">
        <v>13</v>
      </c>
      <c r="BD19">
        <v>14</v>
      </c>
      <c r="BE19">
        <v>14</v>
      </c>
      <c r="BF19">
        <v>14</v>
      </c>
      <c r="BG19">
        <v>14</v>
      </c>
      <c r="BH19">
        <v>14</v>
      </c>
      <c r="BI19">
        <v>15</v>
      </c>
      <c r="BJ19">
        <v>15</v>
      </c>
      <c r="BK19">
        <v>15</v>
      </c>
      <c r="BL19">
        <v>15</v>
      </c>
      <c r="BM19">
        <v>16</v>
      </c>
      <c r="BN19">
        <v>16</v>
      </c>
      <c r="BO19">
        <v>16</v>
      </c>
      <c r="BP19">
        <v>16</v>
      </c>
      <c r="BQ19">
        <v>17</v>
      </c>
      <c r="BR19">
        <v>17</v>
      </c>
      <c r="BS19">
        <v>17</v>
      </c>
      <c r="BT19">
        <v>17</v>
      </c>
      <c r="BU19">
        <v>18</v>
      </c>
      <c r="BV19">
        <v>18</v>
      </c>
      <c r="BW19">
        <v>18</v>
      </c>
      <c r="BX19">
        <v>18</v>
      </c>
      <c r="BY19">
        <v>19</v>
      </c>
      <c r="BZ19">
        <v>19</v>
      </c>
      <c r="CA19">
        <v>19</v>
      </c>
      <c r="CB19">
        <v>20</v>
      </c>
      <c r="CC19">
        <v>20</v>
      </c>
      <c r="CD19">
        <v>20</v>
      </c>
      <c r="CE19">
        <v>20</v>
      </c>
      <c r="CF19">
        <v>20</v>
      </c>
      <c r="CG19">
        <v>21</v>
      </c>
      <c r="CH19">
        <v>21</v>
      </c>
      <c r="CI19">
        <v>21</v>
      </c>
      <c r="CJ19">
        <v>21</v>
      </c>
      <c r="CK19">
        <v>22</v>
      </c>
      <c r="CL19">
        <v>22</v>
      </c>
      <c r="CM19">
        <v>22</v>
      </c>
      <c r="CN19">
        <v>23</v>
      </c>
      <c r="CO19">
        <v>23</v>
      </c>
      <c r="CP19">
        <v>23</v>
      </c>
      <c r="CQ19">
        <v>23</v>
      </c>
      <c r="CR19">
        <v>24</v>
      </c>
      <c r="CS19">
        <v>24</v>
      </c>
      <c r="CT19">
        <v>24</v>
      </c>
      <c r="CU19">
        <v>24</v>
      </c>
      <c r="CV19">
        <v>25</v>
      </c>
      <c r="CW19">
        <v>25</v>
      </c>
    </row>
    <row r="20" spans="1:101" x14ac:dyDescent="0.3">
      <c r="A20" t="s">
        <v>51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1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3</v>
      </c>
      <c r="S20">
        <v>3</v>
      </c>
      <c r="T20">
        <v>4</v>
      </c>
      <c r="U20">
        <v>5</v>
      </c>
      <c r="V20">
        <v>5</v>
      </c>
      <c r="W20">
        <v>6</v>
      </c>
      <c r="X20">
        <v>6</v>
      </c>
      <c r="Y20">
        <v>6</v>
      </c>
      <c r="Z20">
        <v>6</v>
      </c>
      <c r="AA20">
        <v>7</v>
      </c>
      <c r="AB20">
        <v>7</v>
      </c>
      <c r="AC20">
        <v>7</v>
      </c>
      <c r="AD20">
        <v>7</v>
      </c>
      <c r="AE20">
        <v>7</v>
      </c>
      <c r="AF20">
        <v>8</v>
      </c>
      <c r="AG20">
        <v>8</v>
      </c>
      <c r="AH20">
        <v>8</v>
      </c>
      <c r="AI20">
        <v>8</v>
      </c>
      <c r="AJ20">
        <v>9</v>
      </c>
      <c r="AK20">
        <v>9</v>
      </c>
      <c r="AL20">
        <v>9</v>
      </c>
      <c r="AM20">
        <v>10</v>
      </c>
      <c r="AN20">
        <v>10</v>
      </c>
      <c r="AO20">
        <v>10</v>
      </c>
      <c r="AP20">
        <v>10</v>
      </c>
      <c r="AQ20">
        <v>10</v>
      </c>
      <c r="AR20">
        <v>10</v>
      </c>
      <c r="AS20">
        <v>11</v>
      </c>
      <c r="AT20">
        <v>11</v>
      </c>
      <c r="AU20">
        <v>11</v>
      </c>
      <c r="AV20">
        <v>12</v>
      </c>
      <c r="AW20">
        <v>12</v>
      </c>
      <c r="AX20">
        <v>12</v>
      </c>
      <c r="AY20">
        <v>12</v>
      </c>
      <c r="AZ20">
        <v>12</v>
      </c>
      <c r="BA20">
        <v>13</v>
      </c>
      <c r="BB20">
        <v>13</v>
      </c>
      <c r="BC20">
        <v>14</v>
      </c>
      <c r="BD20">
        <v>14</v>
      </c>
      <c r="BE20">
        <v>14</v>
      </c>
      <c r="BF20">
        <v>14</v>
      </c>
      <c r="BG20">
        <v>15</v>
      </c>
      <c r="BH20">
        <v>15</v>
      </c>
      <c r="BI20">
        <v>15</v>
      </c>
      <c r="BJ20">
        <v>15</v>
      </c>
      <c r="BK20">
        <v>16</v>
      </c>
      <c r="BL20">
        <v>16</v>
      </c>
      <c r="BM20">
        <v>16</v>
      </c>
      <c r="BN20">
        <v>16</v>
      </c>
      <c r="BO20">
        <v>17</v>
      </c>
      <c r="BP20">
        <v>17</v>
      </c>
      <c r="BQ20">
        <v>17</v>
      </c>
      <c r="BR20">
        <v>17</v>
      </c>
      <c r="BS20">
        <v>18</v>
      </c>
      <c r="BT20">
        <v>18</v>
      </c>
      <c r="BU20">
        <v>18</v>
      </c>
      <c r="BV20">
        <v>18</v>
      </c>
      <c r="BW20">
        <v>19</v>
      </c>
      <c r="BX20">
        <v>19</v>
      </c>
      <c r="BY20">
        <v>19</v>
      </c>
      <c r="BZ20">
        <v>20</v>
      </c>
      <c r="CA20">
        <v>20</v>
      </c>
      <c r="CB20">
        <v>20</v>
      </c>
      <c r="CC20">
        <v>20</v>
      </c>
      <c r="CD20">
        <v>20</v>
      </c>
      <c r="CE20">
        <v>21</v>
      </c>
      <c r="CF20">
        <v>21</v>
      </c>
      <c r="CG20">
        <v>21</v>
      </c>
      <c r="CH20">
        <v>22</v>
      </c>
      <c r="CI20">
        <v>22</v>
      </c>
      <c r="CJ20">
        <v>22</v>
      </c>
      <c r="CK20">
        <v>22</v>
      </c>
      <c r="CL20">
        <v>23</v>
      </c>
      <c r="CM20">
        <v>23</v>
      </c>
      <c r="CN20">
        <v>23</v>
      </c>
      <c r="CO20">
        <v>23</v>
      </c>
      <c r="CP20">
        <v>24</v>
      </c>
      <c r="CQ20">
        <v>24</v>
      </c>
      <c r="CR20">
        <v>24</v>
      </c>
      <c r="CS20">
        <v>24</v>
      </c>
      <c r="CT20">
        <v>25</v>
      </c>
      <c r="CU20">
        <v>25</v>
      </c>
      <c r="CV20">
        <v>25</v>
      </c>
      <c r="CW20">
        <v>25</v>
      </c>
    </row>
    <row r="21" spans="1:101" x14ac:dyDescent="0.3">
      <c r="A21" s="25" t="s">
        <v>53</v>
      </c>
      <c r="B21" s="25">
        <v>0</v>
      </c>
      <c r="C21" s="25">
        <v>0</v>
      </c>
      <c r="D21" s="25">
        <v>0</v>
      </c>
      <c r="E21" s="25">
        <v>0</v>
      </c>
      <c r="F21" s="25">
        <v>1</v>
      </c>
      <c r="G21" s="25">
        <v>1</v>
      </c>
      <c r="H21" s="25">
        <v>1</v>
      </c>
      <c r="I21" s="25">
        <v>1</v>
      </c>
      <c r="J21" s="25">
        <v>1</v>
      </c>
      <c r="K21" s="25">
        <v>1</v>
      </c>
      <c r="L21" s="25">
        <v>1</v>
      </c>
      <c r="M21" s="25">
        <v>1</v>
      </c>
      <c r="N21" s="25">
        <v>1</v>
      </c>
      <c r="O21" s="25">
        <v>1</v>
      </c>
      <c r="P21" s="25">
        <v>1</v>
      </c>
      <c r="Q21" s="25">
        <v>1</v>
      </c>
      <c r="R21" s="25">
        <v>1</v>
      </c>
      <c r="S21" s="25">
        <v>1</v>
      </c>
      <c r="T21" s="25">
        <v>1</v>
      </c>
      <c r="U21" s="25">
        <v>2</v>
      </c>
      <c r="V21" s="25">
        <v>2</v>
      </c>
      <c r="W21" s="25">
        <v>2</v>
      </c>
      <c r="X21" s="25">
        <v>2</v>
      </c>
      <c r="Y21" s="25">
        <v>2</v>
      </c>
      <c r="Z21" s="25">
        <v>2</v>
      </c>
      <c r="AA21" s="25">
        <v>2</v>
      </c>
      <c r="AB21" s="25">
        <v>2</v>
      </c>
      <c r="AC21" s="25">
        <v>3</v>
      </c>
      <c r="AD21" s="25">
        <v>3</v>
      </c>
      <c r="AE21" s="25">
        <v>3</v>
      </c>
      <c r="AF21" s="25">
        <v>3</v>
      </c>
      <c r="AG21" s="25">
        <v>3</v>
      </c>
      <c r="AH21" s="25">
        <v>3</v>
      </c>
      <c r="AI21" s="25">
        <v>3</v>
      </c>
      <c r="AJ21" s="25">
        <v>3</v>
      </c>
      <c r="AK21" s="25">
        <v>3</v>
      </c>
      <c r="AL21" s="25">
        <v>3</v>
      </c>
      <c r="AM21" s="25">
        <v>3</v>
      </c>
      <c r="AN21" s="25">
        <v>3</v>
      </c>
      <c r="AO21" s="25">
        <v>4</v>
      </c>
      <c r="AP21" s="25">
        <v>4</v>
      </c>
      <c r="AQ21" s="25">
        <v>4</v>
      </c>
      <c r="AR21" s="25">
        <v>4</v>
      </c>
      <c r="AS21" s="25">
        <v>4</v>
      </c>
      <c r="AT21" s="25">
        <v>4</v>
      </c>
      <c r="AU21" s="25">
        <v>4</v>
      </c>
      <c r="AV21" s="25">
        <v>4</v>
      </c>
      <c r="AW21" s="25">
        <v>4</v>
      </c>
      <c r="AX21" s="25">
        <v>4</v>
      </c>
      <c r="AY21" s="25">
        <v>5</v>
      </c>
      <c r="AZ21" s="25">
        <v>5</v>
      </c>
      <c r="BA21" s="25">
        <v>5</v>
      </c>
      <c r="BB21" s="25">
        <v>5</v>
      </c>
      <c r="BC21" s="25">
        <v>5</v>
      </c>
      <c r="BD21" s="25">
        <v>5</v>
      </c>
      <c r="BE21" s="25">
        <v>5</v>
      </c>
      <c r="BF21" s="25">
        <v>6</v>
      </c>
      <c r="BG21" s="25">
        <v>6</v>
      </c>
      <c r="BH21" s="25">
        <v>6</v>
      </c>
      <c r="BI21" s="25">
        <v>6</v>
      </c>
      <c r="BJ21" s="25">
        <v>6</v>
      </c>
      <c r="BK21" s="25">
        <v>6</v>
      </c>
      <c r="BL21" s="25">
        <v>6</v>
      </c>
      <c r="BM21" s="25">
        <v>6</v>
      </c>
      <c r="BN21" s="25">
        <v>6</v>
      </c>
      <c r="BO21" s="25">
        <v>6</v>
      </c>
      <c r="BP21" s="25">
        <v>6</v>
      </c>
      <c r="BQ21" s="25">
        <v>6</v>
      </c>
      <c r="BR21" s="25">
        <v>6</v>
      </c>
      <c r="BS21" s="25">
        <v>6</v>
      </c>
      <c r="BT21" s="25">
        <v>6</v>
      </c>
      <c r="BU21" s="25">
        <v>6</v>
      </c>
      <c r="BV21" s="25">
        <v>6</v>
      </c>
      <c r="BW21" s="25">
        <v>6</v>
      </c>
      <c r="BX21" s="25">
        <v>6</v>
      </c>
      <c r="BY21" s="25">
        <v>6</v>
      </c>
      <c r="BZ21" s="25">
        <v>6</v>
      </c>
      <c r="CA21" s="25">
        <v>6</v>
      </c>
      <c r="CB21" s="25">
        <v>6</v>
      </c>
      <c r="CC21" s="25">
        <v>7</v>
      </c>
      <c r="CD21" s="25">
        <v>7</v>
      </c>
      <c r="CE21" s="25">
        <v>7</v>
      </c>
      <c r="CF21" s="25">
        <v>7</v>
      </c>
      <c r="CG21" s="25">
        <v>7</v>
      </c>
      <c r="CH21" s="25">
        <v>7</v>
      </c>
      <c r="CI21" s="25">
        <v>7</v>
      </c>
      <c r="CJ21" s="25">
        <v>7</v>
      </c>
      <c r="CK21" s="25">
        <v>7</v>
      </c>
      <c r="CL21" s="25">
        <v>7</v>
      </c>
      <c r="CM21" s="25">
        <v>7</v>
      </c>
      <c r="CN21" s="25">
        <v>7</v>
      </c>
      <c r="CO21" s="25">
        <v>8</v>
      </c>
      <c r="CP21" s="25">
        <v>8</v>
      </c>
      <c r="CQ21" s="25">
        <v>8</v>
      </c>
      <c r="CR21" s="25">
        <v>8</v>
      </c>
      <c r="CS21" s="25">
        <v>9</v>
      </c>
      <c r="CT21" s="25">
        <v>9</v>
      </c>
      <c r="CU21" s="25">
        <v>9</v>
      </c>
      <c r="CV21" s="25">
        <v>9</v>
      </c>
      <c r="CW21" s="25">
        <v>10</v>
      </c>
    </row>
    <row r="22" spans="1:101" x14ac:dyDescent="0.3">
      <c r="B22">
        <f>SUM(B14:B21)</f>
        <v>5</v>
      </c>
      <c r="C22">
        <f t="shared" ref="C22:BR22" si="1">SUM(C14:C21)</f>
        <v>10</v>
      </c>
      <c r="D22">
        <f t="shared" si="1"/>
        <v>15</v>
      </c>
      <c r="E22">
        <f t="shared" si="1"/>
        <v>20</v>
      </c>
      <c r="F22">
        <f t="shared" si="1"/>
        <v>25</v>
      </c>
      <c r="G22">
        <f t="shared" si="1"/>
        <v>30</v>
      </c>
      <c r="H22">
        <f t="shared" si="1"/>
        <v>35</v>
      </c>
      <c r="I22">
        <f t="shared" si="1"/>
        <v>40</v>
      </c>
      <c r="J22">
        <f t="shared" si="1"/>
        <v>45</v>
      </c>
      <c r="K22">
        <f t="shared" si="1"/>
        <v>50</v>
      </c>
      <c r="L22">
        <f t="shared" si="1"/>
        <v>55</v>
      </c>
      <c r="M22">
        <f t="shared" si="1"/>
        <v>60</v>
      </c>
      <c r="N22">
        <f t="shared" si="1"/>
        <v>65</v>
      </c>
      <c r="O22">
        <f t="shared" si="1"/>
        <v>70</v>
      </c>
      <c r="P22">
        <f t="shared" si="1"/>
        <v>75</v>
      </c>
      <c r="Q22">
        <f t="shared" si="1"/>
        <v>80</v>
      </c>
      <c r="R22">
        <f t="shared" si="1"/>
        <v>85</v>
      </c>
      <c r="S22">
        <f t="shared" ref="S22" si="2">SUM(S14:S21)</f>
        <v>90</v>
      </c>
      <c r="T22">
        <f t="shared" ref="T22" si="3">SUM(T14:T21)</f>
        <v>95</v>
      </c>
      <c r="U22">
        <f t="shared" ref="U22" si="4">SUM(U14:U21)</f>
        <v>100</v>
      </c>
      <c r="V22">
        <f t="shared" ref="V22" si="5">SUM(V14:V21)</f>
        <v>105</v>
      </c>
      <c r="W22">
        <f t="shared" si="1"/>
        <v>110</v>
      </c>
      <c r="X22">
        <f t="shared" si="1"/>
        <v>115</v>
      </c>
      <c r="Y22">
        <f t="shared" si="1"/>
        <v>120</v>
      </c>
      <c r="Z22">
        <f t="shared" si="1"/>
        <v>125</v>
      </c>
      <c r="AA22">
        <f t="shared" si="1"/>
        <v>130</v>
      </c>
      <c r="AB22">
        <f t="shared" si="1"/>
        <v>135</v>
      </c>
      <c r="AC22">
        <f t="shared" si="1"/>
        <v>140</v>
      </c>
      <c r="AD22">
        <f t="shared" si="1"/>
        <v>145</v>
      </c>
      <c r="AE22">
        <f t="shared" si="1"/>
        <v>150</v>
      </c>
      <c r="AF22">
        <f t="shared" si="1"/>
        <v>155</v>
      </c>
      <c r="AG22">
        <f t="shared" si="1"/>
        <v>160</v>
      </c>
      <c r="AH22">
        <f t="shared" si="1"/>
        <v>165</v>
      </c>
      <c r="AI22">
        <f t="shared" si="1"/>
        <v>170</v>
      </c>
      <c r="AJ22">
        <f t="shared" si="1"/>
        <v>175</v>
      </c>
      <c r="AK22">
        <f t="shared" si="1"/>
        <v>180</v>
      </c>
      <c r="AL22">
        <f t="shared" si="1"/>
        <v>185</v>
      </c>
      <c r="AM22">
        <f t="shared" si="1"/>
        <v>190</v>
      </c>
      <c r="AN22">
        <f t="shared" si="1"/>
        <v>195</v>
      </c>
      <c r="AO22">
        <f t="shared" si="1"/>
        <v>200</v>
      </c>
      <c r="AP22">
        <f t="shared" si="1"/>
        <v>205</v>
      </c>
      <c r="AQ22">
        <f t="shared" si="1"/>
        <v>210</v>
      </c>
      <c r="AR22">
        <f t="shared" si="1"/>
        <v>215</v>
      </c>
      <c r="AS22">
        <f t="shared" si="1"/>
        <v>220</v>
      </c>
      <c r="AT22">
        <f t="shared" si="1"/>
        <v>225</v>
      </c>
      <c r="AU22">
        <f t="shared" si="1"/>
        <v>230</v>
      </c>
      <c r="AV22">
        <f t="shared" ref="AV22" si="6">SUM(AV14:AV21)</f>
        <v>235</v>
      </c>
      <c r="AW22">
        <f t="shared" ref="AW22" si="7">SUM(AW14:AW21)</f>
        <v>240</v>
      </c>
      <c r="AX22">
        <f t="shared" ref="AX22" si="8">SUM(AX14:AX21)</f>
        <v>245</v>
      </c>
      <c r="AY22">
        <f t="shared" ref="AY22" si="9">SUM(AY14:AY21)</f>
        <v>250</v>
      </c>
      <c r="AZ22">
        <f t="shared" si="1"/>
        <v>255</v>
      </c>
      <c r="BA22">
        <f t="shared" si="1"/>
        <v>260</v>
      </c>
      <c r="BB22">
        <f t="shared" si="1"/>
        <v>265</v>
      </c>
      <c r="BC22">
        <f t="shared" si="1"/>
        <v>270</v>
      </c>
      <c r="BD22">
        <f t="shared" si="1"/>
        <v>275</v>
      </c>
      <c r="BE22">
        <f t="shared" si="1"/>
        <v>280</v>
      </c>
      <c r="BF22">
        <f t="shared" si="1"/>
        <v>285</v>
      </c>
      <c r="BG22">
        <f t="shared" si="1"/>
        <v>290</v>
      </c>
      <c r="BH22">
        <f t="shared" si="1"/>
        <v>295</v>
      </c>
      <c r="BI22">
        <f t="shared" si="1"/>
        <v>300</v>
      </c>
      <c r="BJ22">
        <f t="shared" si="1"/>
        <v>305</v>
      </c>
      <c r="BK22">
        <f t="shared" si="1"/>
        <v>310</v>
      </c>
      <c r="BL22">
        <f t="shared" si="1"/>
        <v>315</v>
      </c>
      <c r="BM22">
        <f t="shared" si="1"/>
        <v>320</v>
      </c>
      <c r="BN22">
        <f t="shared" si="1"/>
        <v>325</v>
      </c>
      <c r="BO22">
        <f t="shared" si="1"/>
        <v>330</v>
      </c>
      <c r="BP22">
        <f t="shared" si="1"/>
        <v>335</v>
      </c>
      <c r="BQ22">
        <f t="shared" si="1"/>
        <v>340</v>
      </c>
      <c r="BR22">
        <f t="shared" si="1"/>
        <v>345</v>
      </c>
      <c r="BS22">
        <f t="shared" ref="BS22:CP22" si="10">SUM(BS14:BS21)</f>
        <v>350</v>
      </c>
      <c r="BT22">
        <f t="shared" si="10"/>
        <v>355</v>
      </c>
      <c r="BU22">
        <f t="shared" si="10"/>
        <v>360</v>
      </c>
      <c r="BV22">
        <f t="shared" si="10"/>
        <v>365</v>
      </c>
      <c r="BW22">
        <f t="shared" si="10"/>
        <v>370</v>
      </c>
      <c r="BX22">
        <f t="shared" si="10"/>
        <v>375</v>
      </c>
      <c r="BY22">
        <f t="shared" si="10"/>
        <v>380</v>
      </c>
      <c r="BZ22">
        <f t="shared" si="10"/>
        <v>385</v>
      </c>
      <c r="CA22">
        <f t="shared" si="10"/>
        <v>390</v>
      </c>
      <c r="CB22">
        <f t="shared" si="10"/>
        <v>395</v>
      </c>
      <c r="CC22">
        <f t="shared" si="10"/>
        <v>400</v>
      </c>
      <c r="CD22">
        <f t="shared" si="10"/>
        <v>405</v>
      </c>
      <c r="CE22">
        <f t="shared" si="10"/>
        <v>410</v>
      </c>
      <c r="CF22">
        <f t="shared" si="10"/>
        <v>415</v>
      </c>
      <c r="CG22">
        <f t="shared" si="10"/>
        <v>420</v>
      </c>
      <c r="CH22">
        <f t="shared" si="10"/>
        <v>425</v>
      </c>
      <c r="CI22">
        <f t="shared" si="10"/>
        <v>430</v>
      </c>
      <c r="CJ22">
        <f t="shared" si="10"/>
        <v>435</v>
      </c>
      <c r="CK22">
        <f t="shared" si="10"/>
        <v>440</v>
      </c>
      <c r="CL22">
        <f t="shared" si="10"/>
        <v>445</v>
      </c>
      <c r="CM22">
        <f t="shared" si="10"/>
        <v>450</v>
      </c>
      <c r="CN22">
        <f t="shared" si="10"/>
        <v>455</v>
      </c>
      <c r="CO22">
        <f t="shared" si="10"/>
        <v>460</v>
      </c>
      <c r="CP22">
        <f t="shared" si="10"/>
        <v>465</v>
      </c>
      <c r="CQ22">
        <f t="shared" ref="CQ22" si="11">SUM(CQ14:CQ21)</f>
        <v>470</v>
      </c>
      <c r="CR22">
        <f t="shared" ref="CR22" si="12">SUM(CR14:CR21)</f>
        <v>475</v>
      </c>
      <c r="CS22">
        <f t="shared" ref="CS22" si="13">SUM(CS14:CS21)</f>
        <v>480</v>
      </c>
      <c r="CT22">
        <f t="shared" ref="CT22" si="14">SUM(CT14:CT21)</f>
        <v>485</v>
      </c>
      <c r="CU22">
        <f t="shared" ref="CU22" si="15">SUM(CU14:CU21)</f>
        <v>490</v>
      </c>
      <c r="CV22">
        <f t="shared" ref="CV22" si="16">SUM(CV14:CV21)</f>
        <v>495</v>
      </c>
      <c r="CW22">
        <f t="shared" ref="CW22" si="17">SUM(CW14:CW21)</f>
        <v>500</v>
      </c>
    </row>
    <row r="25" spans="1:101" x14ac:dyDescent="0.3">
      <c r="B25" s="34" t="s">
        <v>0</v>
      </c>
      <c r="C25" s="26" t="s">
        <v>82</v>
      </c>
      <c r="D25" s="26" t="s">
        <v>82</v>
      </c>
      <c r="E25" s="26" t="s">
        <v>82</v>
      </c>
      <c r="F25" s="34" t="s">
        <v>9</v>
      </c>
      <c r="G25" s="26" t="s">
        <v>82</v>
      </c>
      <c r="H25" s="26" t="s">
        <v>82</v>
      </c>
      <c r="I25" s="26" t="s">
        <v>82</v>
      </c>
      <c r="J25" s="26" t="s">
        <v>82</v>
      </c>
      <c r="K25" s="26" t="s">
        <v>82</v>
      </c>
      <c r="L25" s="26" t="s">
        <v>82</v>
      </c>
      <c r="M25" s="26" t="s">
        <v>82</v>
      </c>
      <c r="N25" s="26" t="s">
        <v>82</v>
      </c>
      <c r="O25" s="26" t="s">
        <v>82</v>
      </c>
      <c r="P25" s="26" t="s">
        <v>82</v>
      </c>
      <c r="Q25" s="26" t="s">
        <v>82</v>
      </c>
      <c r="R25" s="26" t="s">
        <v>82</v>
      </c>
      <c r="S25" s="26" t="s">
        <v>82</v>
      </c>
      <c r="T25" s="26" t="s">
        <v>82</v>
      </c>
      <c r="U25" s="34" t="s">
        <v>10</v>
      </c>
      <c r="V25" s="26" t="s">
        <v>82</v>
      </c>
      <c r="W25" s="26" t="s">
        <v>82</v>
      </c>
      <c r="X25" s="26" t="s">
        <v>82</v>
      </c>
      <c r="Y25" s="26" t="s">
        <v>82</v>
      </c>
      <c r="Z25" s="26" t="s">
        <v>82</v>
      </c>
      <c r="AA25" s="26" t="s">
        <v>82</v>
      </c>
      <c r="AB25" s="26" t="s">
        <v>82</v>
      </c>
      <c r="AC25" s="26" t="s">
        <v>82</v>
      </c>
      <c r="AD25" s="26" t="s">
        <v>82</v>
      </c>
      <c r="AE25" s="26" t="s">
        <v>82</v>
      </c>
      <c r="AF25" s="26" t="s">
        <v>82</v>
      </c>
      <c r="AG25" s="26" t="s">
        <v>82</v>
      </c>
      <c r="AH25" s="26" t="s">
        <v>82</v>
      </c>
      <c r="AI25" s="26" t="s">
        <v>82</v>
      </c>
      <c r="AJ25" s="26" t="s">
        <v>82</v>
      </c>
      <c r="AK25" s="26" t="s">
        <v>82</v>
      </c>
      <c r="AL25" s="26" t="s">
        <v>82</v>
      </c>
      <c r="AM25" s="26" t="s">
        <v>82</v>
      </c>
      <c r="AN25" s="26" t="s">
        <v>82</v>
      </c>
      <c r="AO25" s="26" t="s">
        <v>82</v>
      </c>
      <c r="AP25" s="26" t="s">
        <v>82</v>
      </c>
      <c r="AQ25" s="26" t="s">
        <v>82</v>
      </c>
      <c r="AR25" s="26" t="s">
        <v>82</v>
      </c>
      <c r="AS25" s="26" t="s">
        <v>82</v>
      </c>
      <c r="AT25" s="26" t="s">
        <v>82</v>
      </c>
      <c r="AU25" s="26" t="s">
        <v>82</v>
      </c>
      <c r="AV25" s="26" t="s">
        <v>82</v>
      </c>
      <c r="AW25" s="26" t="s">
        <v>82</v>
      </c>
      <c r="AX25" s="26" t="s">
        <v>82</v>
      </c>
      <c r="AY25" s="34" t="s">
        <v>11</v>
      </c>
      <c r="AZ25" s="26" t="s">
        <v>82</v>
      </c>
      <c r="BA25" s="26" t="s">
        <v>82</v>
      </c>
      <c r="BB25" s="26" t="s">
        <v>82</v>
      </c>
      <c r="BC25" s="26" t="s">
        <v>82</v>
      </c>
      <c r="BD25" s="26" t="s">
        <v>82</v>
      </c>
      <c r="BE25" s="26" t="s">
        <v>82</v>
      </c>
      <c r="BF25" s="26" t="s">
        <v>82</v>
      </c>
      <c r="BG25" s="26" t="s">
        <v>82</v>
      </c>
      <c r="BH25" s="26" t="s">
        <v>82</v>
      </c>
      <c r="BI25" s="26" t="s">
        <v>82</v>
      </c>
      <c r="BJ25" s="26" t="s">
        <v>82</v>
      </c>
      <c r="BK25" s="26" t="s">
        <v>82</v>
      </c>
      <c r="BL25" s="26" t="s">
        <v>82</v>
      </c>
      <c r="BM25" s="26" t="s">
        <v>82</v>
      </c>
      <c r="BN25" s="26" t="s">
        <v>82</v>
      </c>
      <c r="BO25" s="26" t="s">
        <v>82</v>
      </c>
      <c r="BP25" s="26" t="s">
        <v>82</v>
      </c>
      <c r="BQ25" s="26" t="s">
        <v>82</v>
      </c>
      <c r="BR25" s="26" t="s">
        <v>82</v>
      </c>
      <c r="BS25" s="26" t="s">
        <v>82</v>
      </c>
      <c r="BT25" s="26" t="s">
        <v>82</v>
      </c>
      <c r="BU25" s="26" t="s">
        <v>82</v>
      </c>
      <c r="BV25" s="26" t="s">
        <v>82</v>
      </c>
      <c r="BW25" s="26" t="s">
        <v>82</v>
      </c>
      <c r="BX25" s="26" t="s">
        <v>82</v>
      </c>
      <c r="BY25" s="26" t="s">
        <v>82</v>
      </c>
      <c r="BZ25" s="26" t="s">
        <v>82</v>
      </c>
      <c r="CA25" s="26" t="s">
        <v>82</v>
      </c>
      <c r="CB25" s="26" t="s">
        <v>82</v>
      </c>
      <c r="CC25" s="26" t="s">
        <v>82</v>
      </c>
      <c r="CD25" s="26" t="s">
        <v>82</v>
      </c>
      <c r="CE25" s="26" t="s">
        <v>82</v>
      </c>
      <c r="CF25" s="26" t="s">
        <v>82</v>
      </c>
      <c r="CG25" s="26" t="s">
        <v>82</v>
      </c>
      <c r="CH25" s="26" t="s">
        <v>82</v>
      </c>
      <c r="CI25" s="26" t="s">
        <v>82</v>
      </c>
      <c r="CJ25" s="26" t="s">
        <v>82</v>
      </c>
      <c r="CK25" s="26" t="s">
        <v>82</v>
      </c>
      <c r="CL25" s="26" t="s">
        <v>82</v>
      </c>
      <c r="CM25" s="26" t="s">
        <v>82</v>
      </c>
      <c r="CN25" s="26" t="s">
        <v>82</v>
      </c>
      <c r="CO25" s="26" t="s">
        <v>82</v>
      </c>
      <c r="CP25" s="26" t="s">
        <v>82</v>
      </c>
      <c r="CQ25" s="26" t="s">
        <v>82</v>
      </c>
      <c r="CR25" s="26" t="s">
        <v>82</v>
      </c>
      <c r="CS25" s="26" t="s">
        <v>82</v>
      </c>
      <c r="CT25" s="26" t="s">
        <v>82</v>
      </c>
      <c r="CU25" s="26" t="s">
        <v>82</v>
      </c>
      <c r="CV25" s="26" t="s">
        <v>82</v>
      </c>
      <c r="CW25" s="34" t="s">
        <v>12</v>
      </c>
    </row>
    <row r="26" spans="1:101" x14ac:dyDescent="0.3">
      <c r="A26" t="s">
        <v>48</v>
      </c>
      <c r="B26">
        <v>1</v>
      </c>
      <c r="C26">
        <v>1</v>
      </c>
      <c r="D26">
        <v>1</v>
      </c>
      <c r="E26">
        <v>4</v>
      </c>
      <c r="F26">
        <v>4</v>
      </c>
      <c r="G26">
        <v>5</v>
      </c>
      <c r="H26">
        <v>5</v>
      </c>
      <c r="I26">
        <v>6</v>
      </c>
      <c r="J26">
        <v>6</v>
      </c>
      <c r="K26">
        <v>7</v>
      </c>
      <c r="L26">
        <v>8</v>
      </c>
      <c r="M26">
        <v>8</v>
      </c>
      <c r="N26">
        <v>9</v>
      </c>
      <c r="O26">
        <v>10</v>
      </c>
      <c r="P26">
        <v>11</v>
      </c>
      <c r="Q26">
        <v>12</v>
      </c>
      <c r="R26">
        <v>13</v>
      </c>
      <c r="S26">
        <v>14</v>
      </c>
      <c r="T26">
        <v>15</v>
      </c>
      <c r="U26">
        <v>16</v>
      </c>
      <c r="V26">
        <v>17</v>
      </c>
      <c r="W26">
        <v>18</v>
      </c>
      <c r="X26">
        <v>18</v>
      </c>
      <c r="Y26">
        <v>19</v>
      </c>
      <c r="Z26">
        <v>20</v>
      </c>
      <c r="AA26">
        <v>20</v>
      </c>
      <c r="AB26">
        <v>21</v>
      </c>
      <c r="AC26">
        <v>22</v>
      </c>
      <c r="AD26">
        <v>22</v>
      </c>
      <c r="AE26">
        <v>23</v>
      </c>
      <c r="AF26">
        <v>24</v>
      </c>
      <c r="AG26">
        <v>24</v>
      </c>
      <c r="AH26">
        <v>25</v>
      </c>
      <c r="AI26">
        <v>26</v>
      </c>
      <c r="AJ26">
        <v>26</v>
      </c>
      <c r="AK26">
        <v>27</v>
      </c>
      <c r="AL26">
        <v>28</v>
      </c>
      <c r="AM26">
        <v>28</v>
      </c>
      <c r="AN26">
        <v>29</v>
      </c>
      <c r="AO26">
        <v>30</v>
      </c>
      <c r="AP26">
        <v>30</v>
      </c>
      <c r="AQ26">
        <v>31</v>
      </c>
      <c r="AR26">
        <v>32</v>
      </c>
      <c r="AS26">
        <v>32</v>
      </c>
      <c r="AT26">
        <v>33</v>
      </c>
      <c r="AU26">
        <v>34</v>
      </c>
      <c r="AV26">
        <v>34</v>
      </c>
      <c r="AW26">
        <v>35</v>
      </c>
      <c r="AX26">
        <v>35</v>
      </c>
      <c r="AY26">
        <v>35</v>
      </c>
      <c r="AZ26">
        <v>36</v>
      </c>
      <c r="BA26">
        <v>37</v>
      </c>
      <c r="BB26">
        <v>38</v>
      </c>
      <c r="BC26">
        <v>39</v>
      </c>
      <c r="BD26">
        <v>39</v>
      </c>
      <c r="BE26">
        <v>40</v>
      </c>
      <c r="BF26">
        <v>41</v>
      </c>
      <c r="BG26">
        <v>42</v>
      </c>
      <c r="BH26">
        <v>43</v>
      </c>
      <c r="BI26">
        <v>43</v>
      </c>
      <c r="BJ26">
        <v>44</v>
      </c>
      <c r="BK26">
        <v>45</v>
      </c>
      <c r="BL26">
        <v>46</v>
      </c>
      <c r="BM26">
        <v>47</v>
      </c>
      <c r="BN26">
        <v>47</v>
      </c>
      <c r="BO26">
        <v>48</v>
      </c>
      <c r="BP26">
        <v>49</v>
      </c>
      <c r="BQ26">
        <v>50</v>
      </c>
      <c r="BR26">
        <v>51</v>
      </c>
      <c r="BS26">
        <v>51</v>
      </c>
      <c r="BT26">
        <v>52</v>
      </c>
      <c r="BU26">
        <v>53</v>
      </c>
      <c r="BV26">
        <v>54</v>
      </c>
      <c r="BW26">
        <v>55</v>
      </c>
      <c r="BX26">
        <v>55</v>
      </c>
      <c r="BY26">
        <v>56</v>
      </c>
      <c r="BZ26">
        <v>57</v>
      </c>
      <c r="CA26">
        <v>58</v>
      </c>
      <c r="CB26">
        <v>59</v>
      </c>
      <c r="CC26">
        <v>59</v>
      </c>
      <c r="CD26">
        <v>60</v>
      </c>
      <c r="CE26">
        <v>61</v>
      </c>
      <c r="CF26">
        <v>62</v>
      </c>
      <c r="CG26">
        <v>63</v>
      </c>
      <c r="CH26">
        <v>63</v>
      </c>
      <c r="CI26">
        <v>64</v>
      </c>
      <c r="CJ26">
        <v>65</v>
      </c>
      <c r="CK26">
        <v>66</v>
      </c>
      <c r="CL26">
        <v>67</v>
      </c>
      <c r="CM26">
        <v>67</v>
      </c>
      <c r="CN26">
        <v>68</v>
      </c>
      <c r="CO26">
        <v>69</v>
      </c>
      <c r="CP26">
        <v>70</v>
      </c>
      <c r="CQ26">
        <v>71</v>
      </c>
      <c r="CR26">
        <v>71</v>
      </c>
      <c r="CS26">
        <v>72</v>
      </c>
      <c r="CT26">
        <v>73</v>
      </c>
      <c r="CU26">
        <v>74</v>
      </c>
      <c r="CV26">
        <v>75</v>
      </c>
      <c r="CW26">
        <v>75</v>
      </c>
    </row>
    <row r="27" spans="1:101" x14ac:dyDescent="0.3">
      <c r="A27" t="s">
        <v>50</v>
      </c>
      <c r="B27">
        <v>1</v>
      </c>
      <c r="C27">
        <v>3</v>
      </c>
      <c r="D27">
        <v>5</v>
      </c>
      <c r="E27">
        <v>5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11</v>
      </c>
      <c r="M27">
        <v>12</v>
      </c>
      <c r="N27">
        <v>13</v>
      </c>
      <c r="O27">
        <v>14</v>
      </c>
      <c r="P27">
        <v>15</v>
      </c>
      <c r="Q27">
        <v>16</v>
      </c>
      <c r="R27">
        <v>17</v>
      </c>
      <c r="S27">
        <v>18</v>
      </c>
      <c r="T27">
        <v>18</v>
      </c>
      <c r="U27">
        <v>18</v>
      </c>
      <c r="V27">
        <v>19</v>
      </c>
      <c r="W27">
        <v>20</v>
      </c>
      <c r="X27">
        <v>21</v>
      </c>
      <c r="Y27">
        <v>22</v>
      </c>
      <c r="Z27">
        <v>22</v>
      </c>
      <c r="AA27">
        <v>23</v>
      </c>
      <c r="AB27">
        <v>24</v>
      </c>
      <c r="AC27">
        <v>25</v>
      </c>
      <c r="AD27">
        <v>26</v>
      </c>
      <c r="AE27">
        <v>26</v>
      </c>
      <c r="AF27">
        <v>27</v>
      </c>
      <c r="AG27">
        <v>28</v>
      </c>
      <c r="AH27">
        <v>29</v>
      </c>
      <c r="AI27">
        <v>30</v>
      </c>
      <c r="AJ27">
        <v>30</v>
      </c>
      <c r="AK27">
        <v>31</v>
      </c>
      <c r="AL27">
        <v>32</v>
      </c>
      <c r="AM27">
        <v>33</v>
      </c>
      <c r="AN27">
        <v>34</v>
      </c>
      <c r="AO27">
        <v>34</v>
      </c>
      <c r="AP27">
        <v>35</v>
      </c>
      <c r="AQ27">
        <v>36</v>
      </c>
      <c r="AR27">
        <v>37</v>
      </c>
      <c r="AS27">
        <v>38</v>
      </c>
      <c r="AT27">
        <v>38</v>
      </c>
      <c r="AU27">
        <v>39</v>
      </c>
      <c r="AV27">
        <v>40</v>
      </c>
      <c r="AW27">
        <v>41</v>
      </c>
      <c r="AX27">
        <v>42</v>
      </c>
      <c r="AY27">
        <v>42</v>
      </c>
      <c r="AZ27">
        <v>42</v>
      </c>
      <c r="BA27">
        <v>42</v>
      </c>
      <c r="BB27">
        <v>42</v>
      </c>
      <c r="BC27">
        <v>42</v>
      </c>
      <c r="BD27">
        <v>43</v>
      </c>
      <c r="BE27">
        <v>44</v>
      </c>
      <c r="BF27">
        <v>45</v>
      </c>
      <c r="BG27">
        <v>46</v>
      </c>
      <c r="BH27">
        <v>47</v>
      </c>
      <c r="BI27">
        <v>47</v>
      </c>
      <c r="BJ27">
        <v>48</v>
      </c>
      <c r="BK27">
        <v>49</v>
      </c>
      <c r="BL27">
        <v>50</v>
      </c>
      <c r="BM27">
        <v>51</v>
      </c>
      <c r="BN27">
        <v>51</v>
      </c>
      <c r="BO27">
        <v>52</v>
      </c>
      <c r="BP27">
        <v>53</v>
      </c>
      <c r="BQ27">
        <v>54</v>
      </c>
      <c r="BR27">
        <v>55</v>
      </c>
      <c r="BS27">
        <v>55</v>
      </c>
      <c r="BT27">
        <v>56</v>
      </c>
      <c r="BU27">
        <v>57</v>
      </c>
      <c r="BV27">
        <v>58</v>
      </c>
      <c r="BW27">
        <v>59</v>
      </c>
      <c r="BX27">
        <v>59</v>
      </c>
      <c r="BY27">
        <v>60</v>
      </c>
      <c r="BZ27">
        <v>61</v>
      </c>
      <c r="CA27">
        <v>62</v>
      </c>
      <c r="CB27">
        <v>63</v>
      </c>
      <c r="CC27">
        <v>63</v>
      </c>
      <c r="CD27">
        <v>64</v>
      </c>
      <c r="CE27">
        <v>65</v>
      </c>
      <c r="CF27">
        <v>66</v>
      </c>
      <c r="CG27">
        <v>67</v>
      </c>
      <c r="CH27">
        <v>67</v>
      </c>
      <c r="CI27">
        <v>68</v>
      </c>
      <c r="CJ27">
        <v>69</v>
      </c>
      <c r="CK27">
        <v>70</v>
      </c>
      <c r="CL27">
        <v>71</v>
      </c>
      <c r="CM27">
        <v>71</v>
      </c>
      <c r="CN27">
        <v>72</v>
      </c>
      <c r="CO27">
        <v>73</v>
      </c>
      <c r="CP27">
        <v>74</v>
      </c>
      <c r="CQ27">
        <v>75</v>
      </c>
      <c r="CR27">
        <v>76</v>
      </c>
      <c r="CS27">
        <v>77</v>
      </c>
      <c r="CT27">
        <v>78</v>
      </c>
      <c r="CU27">
        <v>79</v>
      </c>
      <c r="CV27">
        <v>80</v>
      </c>
      <c r="CW27">
        <v>80</v>
      </c>
    </row>
    <row r="28" spans="1:101" x14ac:dyDescent="0.3">
      <c r="A28" t="s">
        <v>47</v>
      </c>
      <c r="B28">
        <v>1</v>
      </c>
      <c r="C28">
        <v>2</v>
      </c>
      <c r="D28">
        <v>3</v>
      </c>
      <c r="E28">
        <v>5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  <c r="Q28">
        <v>16</v>
      </c>
      <c r="R28">
        <v>17</v>
      </c>
      <c r="S28">
        <v>18</v>
      </c>
      <c r="T28">
        <v>19</v>
      </c>
      <c r="U28">
        <v>20</v>
      </c>
      <c r="V28">
        <v>21</v>
      </c>
      <c r="W28">
        <v>22</v>
      </c>
      <c r="X28">
        <v>23</v>
      </c>
      <c r="Y28">
        <v>24</v>
      </c>
      <c r="Z28">
        <v>24</v>
      </c>
      <c r="AA28">
        <v>25</v>
      </c>
      <c r="AB28">
        <v>26</v>
      </c>
      <c r="AC28">
        <v>27</v>
      </c>
      <c r="AD28">
        <v>28</v>
      </c>
      <c r="AE28">
        <v>28</v>
      </c>
      <c r="AF28">
        <v>29</v>
      </c>
      <c r="AG28">
        <v>30</v>
      </c>
      <c r="AH28">
        <v>31</v>
      </c>
      <c r="AI28">
        <v>32</v>
      </c>
      <c r="AJ28">
        <v>32</v>
      </c>
      <c r="AK28">
        <v>33</v>
      </c>
      <c r="AL28">
        <v>34</v>
      </c>
      <c r="AM28">
        <v>35</v>
      </c>
      <c r="AN28">
        <v>36</v>
      </c>
      <c r="AO28">
        <v>36</v>
      </c>
      <c r="AP28">
        <v>37</v>
      </c>
      <c r="AQ28">
        <v>38</v>
      </c>
      <c r="AR28">
        <v>39</v>
      </c>
      <c r="AS28">
        <v>40</v>
      </c>
      <c r="AT28">
        <v>40</v>
      </c>
      <c r="AU28">
        <v>41</v>
      </c>
      <c r="AV28">
        <v>42</v>
      </c>
      <c r="AW28">
        <v>43</v>
      </c>
      <c r="AX28">
        <v>44</v>
      </c>
      <c r="AY28">
        <v>45</v>
      </c>
      <c r="AZ28">
        <v>46</v>
      </c>
      <c r="BA28">
        <v>47</v>
      </c>
      <c r="BB28">
        <v>48</v>
      </c>
      <c r="BC28">
        <v>49</v>
      </c>
      <c r="BD28">
        <v>49</v>
      </c>
      <c r="BE28">
        <v>50</v>
      </c>
      <c r="BF28">
        <v>51</v>
      </c>
      <c r="BG28">
        <v>52</v>
      </c>
      <c r="BH28">
        <v>53</v>
      </c>
      <c r="BI28">
        <v>53</v>
      </c>
      <c r="BJ28">
        <v>54</v>
      </c>
      <c r="BK28">
        <v>55</v>
      </c>
      <c r="BL28">
        <v>56</v>
      </c>
      <c r="BM28">
        <v>57</v>
      </c>
      <c r="BN28">
        <v>57</v>
      </c>
      <c r="BO28">
        <v>58</v>
      </c>
      <c r="BP28">
        <v>59</v>
      </c>
      <c r="BQ28">
        <v>60</v>
      </c>
      <c r="BR28">
        <v>61</v>
      </c>
      <c r="BS28">
        <v>61</v>
      </c>
      <c r="BT28">
        <v>62</v>
      </c>
      <c r="BU28">
        <v>63</v>
      </c>
      <c r="BV28">
        <v>64</v>
      </c>
      <c r="BW28">
        <v>65</v>
      </c>
      <c r="BX28">
        <v>65</v>
      </c>
      <c r="BY28">
        <v>66</v>
      </c>
      <c r="BZ28">
        <v>67</v>
      </c>
      <c r="CA28">
        <v>68</v>
      </c>
      <c r="CB28">
        <v>69</v>
      </c>
      <c r="CC28">
        <v>69</v>
      </c>
      <c r="CD28">
        <v>70</v>
      </c>
      <c r="CE28">
        <v>71</v>
      </c>
      <c r="CF28">
        <v>72</v>
      </c>
      <c r="CG28">
        <v>73</v>
      </c>
      <c r="CH28">
        <v>73</v>
      </c>
      <c r="CI28">
        <v>74</v>
      </c>
      <c r="CJ28">
        <v>75</v>
      </c>
      <c r="CK28">
        <v>76</v>
      </c>
      <c r="CL28">
        <v>77</v>
      </c>
      <c r="CM28">
        <v>77</v>
      </c>
      <c r="CN28">
        <v>78</v>
      </c>
      <c r="CO28">
        <v>79</v>
      </c>
      <c r="CP28">
        <v>80</v>
      </c>
      <c r="CQ28">
        <v>81</v>
      </c>
      <c r="CR28">
        <v>81</v>
      </c>
      <c r="CS28">
        <v>82</v>
      </c>
      <c r="CT28">
        <v>83</v>
      </c>
      <c r="CU28">
        <v>84</v>
      </c>
      <c r="CV28">
        <v>85</v>
      </c>
      <c r="CW28">
        <v>85</v>
      </c>
    </row>
    <row r="29" spans="1:101" x14ac:dyDescent="0.3">
      <c r="A29" t="s">
        <v>52</v>
      </c>
      <c r="B29">
        <v>1</v>
      </c>
      <c r="C29">
        <v>3</v>
      </c>
      <c r="D29">
        <v>5</v>
      </c>
      <c r="E29">
        <v>5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  <c r="L29">
        <v>11</v>
      </c>
      <c r="M29">
        <v>12</v>
      </c>
      <c r="N29">
        <v>13</v>
      </c>
      <c r="O29">
        <v>14</v>
      </c>
      <c r="P29">
        <v>15</v>
      </c>
      <c r="Q29">
        <v>16</v>
      </c>
      <c r="R29">
        <v>17</v>
      </c>
      <c r="S29">
        <v>17</v>
      </c>
      <c r="T29">
        <v>18</v>
      </c>
      <c r="U29">
        <v>18</v>
      </c>
      <c r="V29">
        <v>19</v>
      </c>
      <c r="W29">
        <v>20</v>
      </c>
      <c r="X29">
        <v>21</v>
      </c>
      <c r="Y29">
        <v>22</v>
      </c>
      <c r="Z29">
        <v>23</v>
      </c>
      <c r="AA29">
        <v>24</v>
      </c>
      <c r="AB29">
        <v>25</v>
      </c>
      <c r="AC29">
        <v>26</v>
      </c>
      <c r="AD29">
        <v>27</v>
      </c>
      <c r="AE29">
        <v>28</v>
      </c>
      <c r="AF29">
        <v>29</v>
      </c>
      <c r="AG29">
        <v>30</v>
      </c>
      <c r="AH29">
        <v>31</v>
      </c>
      <c r="AI29">
        <v>32</v>
      </c>
      <c r="AJ29">
        <v>33</v>
      </c>
      <c r="AK29">
        <v>34</v>
      </c>
      <c r="AL29">
        <v>35</v>
      </c>
      <c r="AM29">
        <v>36</v>
      </c>
      <c r="AN29">
        <v>37</v>
      </c>
      <c r="AO29">
        <v>38</v>
      </c>
      <c r="AP29">
        <v>39</v>
      </c>
      <c r="AQ29">
        <v>40</v>
      </c>
      <c r="AR29">
        <v>41</v>
      </c>
      <c r="AS29">
        <v>42</v>
      </c>
      <c r="AT29">
        <v>43</v>
      </c>
      <c r="AU29">
        <v>44</v>
      </c>
      <c r="AV29">
        <v>45</v>
      </c>
      <c r="AW29">
        <v>45</v>
      </c>
      <c r="AX29">
        <v>45</v>
      </c>
      <c r="AY29">
        <v>45</v>
      </c>
      <c r="AZ29">
        <v>46</v>
      </c>
      <c r="BA29">
        <v>47</v>
      </c>
      <c r="BB29">
        <v>48</v>
      </c>
      <c r="BC29">
        <v>49</v>
      </c>
      <c r="BD29">
        <v>49</v>
      </c>
      <c r="BE29">
        <v>50</v>
      </c>
      <c r="BF29">
        <v>51</v>
      </c>
      <c r="BG29">
        <v>52</v>
      </c>
      <c r="BH29">
        <v>53</v>
      </c>
      <c r="BI29">
        <v>53</v>
      </c>
      <c r="BJ29">
        <v>54</v>
      </c>
      <c r="BK29">
        <v>55</v>
      </c>
      <c r="BL29">
        <v>56</v>
      </c>
      <c r="BM29">
        <v>57</v>
      </c>
      <c r="BN29">
        <v>57</v>
      </c>
      <c r="BO29">
        <v>58</v>
      </c>
      <c r="BP29">
        <v>59</v>
      </c>
      <c r="BQ29">
        <v>60</v>
      </c>
      <c r="BR29">
        <v>61</v>
      </c>
      <c r="BS29">
        <v>61</v>
      </c>
      <c r="BT29">
        <v>62</v>
      </c>
      <c r="BU29">
        <v>63</v>
      </c>
      <c r="BV29">
        <v>64</v>
      </c>
      <c r="BW29">
        <v>65</v>
      </c>
      <c r="BX29">
        <v>65</v>
      </c>
      <c r="BY29">
        <v>66</v>
      </c>
      <c r="BZ29">
        <v>67</v>
      </c>
      <c r="CA29">
        <v>68</v>
      </c>
      <c r="CB29">
        <v>69</v>
      </c>
      <c r="CC29">
        <v>69</v>
      </c>
      <c r="CD29">
        <v>70</v>
      </c>
      <c r="CE29">
        <v>71</v>
      </c>
      <c r="CF29">
        <v>72</v>
      </c>
      <c r="CG29">
        <v>73</v>
      </c>
      <c r="CH29">
        <v>73</v>
      </c>
      <c r="CI29">
        <v>74</v>
      </c>
      <c r="CJ29">
        <v>75</v>
      </c>
      <c r="CK29">
        <v>76</v>
      </c>
      <c r="CL29">
        <v>77</v>
      </c>
      <c r="CM29">
        <v>77</v>
      </c>
      <c r="CN29">
        <v>78</v>
      </c>
      <c r="CO29">
        <v>79</v>
      </c>
      <c r="CP29">
        <v>80</v>
      </c>
      <c r="CQ29">
        <v>81</v>
      </c>
      <c r="CR29">
        <v>81</v>
      </c>
      <c r="CS29">
        <v>82</v>
      </c>
      <c r="CT29">
        <v>83</v>
      </c>
      <c r="CU29">
        <v>84</v>
      </c>
      <c r="CV29">
        <v>85</v>
      </c>
      <c r="CW29">
        <v>85</v>
      </c>
    </row>
    <row r="30" spans="1:101" x14ac:dyDescent="0.3">
      <c r="A30" t="s">
        <v>49</v>
      </c>
      <c r="B30">
        <v>1</v>
      </c>
      <c r="C30">
        <v>1</v>
      </c>
      <c r="D30">
        <v>1</v>
      </c>
      <c r="E30">
        <v>1</v>
      </c>
      <c r="F30">
        <v>2</v>
      </c>
      <c r="G30">
        <v>2</v>
      </c>
      <c r="H30">
        <v>2</v>
      </c>
      <c r="I30">
        <v>2</v>
      </c>
      <c r="J30">
        <v>3</v>
      </c>
      <c r="K30">
        <v>3</v>
      </c>
      <c r="L30">
        <v>3</v>
      </c>
      <c r="M30">
        <v>4</v>
      </c>
      <c r="N30">
        <v>4</v>
      </c>
      <c r="O30">
        <v>4</v>
      </c>
      <c r="P30">
        <v>5</v>
      </c>
      <c r="Q30">
        <v>5</v>
      </c>
      <c r="R30">
        <v>5</v>
      </c>
      <c r="S30">
        <v>5</v>
      </c>
      <c r="T30">
        <v>6</v>
      </c>
      <c r="U30">
        <v>7</v>
      </c>
      <c r="V30">
        <v>7</v>
      </c>
      <c r="W30">
        <v>7</v>
      </c>
      <c r="X30">
        <v>7</v>
      </c>
      <c r="Y30">
        <v>7</v>
      </c>
      <c r="Z30">
        <v>8</v>
      </c>
      <c r="AA30">
        <v>9</v>
      </c>
      <c r="AB30">
        <v>9</v>
      </c>
      <c r="AC30">
        <v>9</v>
      </c>
      <c r="AD30">
        <v>9</v>
      </c>
      <c r="AE30">
        <v>10</v>
      </c>
      <c r="AF30">
        <v>10</v>
      </c>
      <c r="AG30">
        <v>11</v>
      </c>
      <c r="AH30">
        <v>11</v>
      </c>
      <c r="AI30">
        <v>11</v>
      </c>
      <c r="AJ30">
        <v>13</v>
      </c>
      <c r="AK30">
        <v>13</v>
      </c>
      <c r="AL30">
        <v>13</v>
      </c>
      <c r="AM30">
        <v>13</v>
      </c>
      <c r="AN30">
        <v>13</v>
      </c>
      <c r="AO30">
        <v>14</v>
      </c>
      <c r="AP30">
        <v>15</v>
      </c>
      <c r="AQ30">
        <v>15</v>
      </c>
      <c r="AR30">
        <v>15</v>
      </c>
      <c r="AS30">
        <v>15</v>
      </c>
      <c r="AT30">
        <v>16</v>
      </c>
      <c r="AU30">
        <v>16</v>
      </c>
      <c r="AV30">
        <v>17</v>
      </c>
      <c r="AW30">
        <v>18</v>
      </c>
      <c r="AX30">
        <v>19</v>
      </c>
      <c r="AY30">
        <v>20</v>
      </c>
      <c r="AZ30">
        <v>20</v>
      </c>
      <c r="BA30">
        <v>20</v>
      </c>
      <c r="BB30">
        <v>20</v>
      </c>
      <c r="BC30">
        <v>20</v>
      </c>
      <c r="BD30">
        <v>21</v>
      </c>
      <c r="BE30">
        <v>21</v>
      </c>
      <c r="BF30">
        <v>21</v>
      </c>
      <c r="BG30">
        <v>21</v>
      </c>
      <c r="BH30">
        <v>21</v>
      </c>
      <c r="BI30">
        <v>23</v>
      </c>
      <c r="BJ30">
        <v>23</v>
      </c>
      <c r="BK30">
        <v>23</v>
      </c>
      <c r="BL30">
        <v>23</v>
      </c>
      <c r="BM30">
        <v>23</v>
      </c>
      <c r="BN30">
        <v>25</v>
      </c>
      <c r="BO30">
        <v>25</v>
      </c>
      <c r="BP30">
        <v>25</v>
      </c>
      <c r="BQ30">
        <v>25</v>
      </c>
      <c r="BR30">
        <v>25</v>
      </c>
      <c r="BS30">
        <v>27</v>
      </c>
      <c r="BT30">
        <v>27</v>
      </c>
      <c r="BU30">
        <v>27</v>
      </c>
      <c r="BV30">
        <v>27</v>
      </c>
      <c r="BW30">
        <v>27</v>
      </c>
      <c r="BX30">
        <v>29</v>
      </c>
      <c r="BY30">
        <v>29</v>
      </c>
      <c r="BZ30">
        <v>29</v>
      </c>
      <c r="CA30">
        <v>29</v>
      </c>
      <c r="CB30">
        <v>29</v>
      </c>
      <c r="CC30">
        <v>31</v>
      </c>
      <c r="CD30">
        <v>31</v>
      </c>
      <c r="CE30">
        <v>31</v>
      </c>
      <c r="CF30">
        <v>31</v>
      </c>
      <c r="CG30">
        <v>31</v>
      </c>
      <c r="CH30">
        <v>33</v>
      </c>
      <c r="CI30">
        <v>33</v>
      </c>
      <c r="CJ30">
        <v>33</v>
      </c>
      <c r="CK30">
        <v>33</v>
      </c>
      <c r="CL30">
        <v>33</v>
      </c>
      <c r="CM30">
        <v>35</v>
      </c>
      <c r="CN30">
        <v>35</v>
      </c>
      <c r="CO30">
        <v>35</v>
      </c>
      <c r="CP30">
        <v>35</v>
      </c>
      <c r="CQ30">
        <v>35</v>
      </c>
      <c r="CR30">
        <v>37</v>
      </c>
      <c r="CS30">
        <v>37</v>
      </c>
      <c r="CT30">
        <v>37</v>
      </c>
      <c r="CU30">
        <v>37</v>
      </c>
      <c r="CV30">
        <v>37</v>
      </c>
      <c r="CW30">
        <v>40</v>
      </c>
    </row>
    <row r="31" spans="1:101" x14ac:dyDescent="0.3">
      <c r="A31" t="s">
        <v>46</v>
      </c>
      <c r="B31">
        <v>0</v>
      </c>
      <c r="C31">
        <v>0</v>
      </c>
      <c r="D31">
        <v>0</v>
      </c>
      <c r="E31">
        <v>0</v>
      </c>
      <c r="F31">
        <v>1</v>
      </c>
      <c r="G31">
        <v>2</v>
      </c>
      <c r="H31">
        <v>3</v>
      </c>
      <c r="I31">
        <v>3</v>
      </c>
      <c r="J31">
        <v>3</v>
      </c>
      <c r="K31">
        <v>3</v>
      </c>
      <c r="L31">
        <v>4</v>
      </c>
      <c r="M31">
        <v>4</v>
      </c>
      <c r="N31">
        <v>4</v>
      </c>
      <c r="O31">
        <v>5</v>
      </c>
      <c r="P31">
        <v>5</v>
      </c>
      <c r="Q31">
        <v>5</v>
      </c>
      <c r="R31">
        <v>5</v>
      </c>
      <c r="S31">
        <v>6</v>
      </c>
      <c r="T31">
        <v>6</v>
      </c>
      <c r="U31">
        <v>7</v>
      </c>
      <c r="V31">
        <v>7</v>
      </c>
      <c r="W31">
        <v>7</v>
      </c>
      <c r="X31">
        <v>7</v>
      </c>
      <c r="Y31">
        <v>7</v>
      </c>
      <c r="Z31">
        <v>8</v>
      </c>
      <c r="AA31">
        <v>8</v>
      </c>
      <c r="AB31">
        <v>8</v>
      </c>
      <c r="AC31">
        <v>8</v>
      </c>
      <c r="AD31">
        <v>9</v>
      </c>
      <c r="AE31">
        <v>10</v>
      </c>
      <c r="AF31">
        <v>10</v>
      </c>
      <c r="AG31">
        <v>10</v>
      </c>
      <c r="AH31">
        <v>10</v>
      </c>
      <c r="AI31">
        <v>10</v>
      </c>
      <c r="AJ31">
        <v>11</v>
      </c>
      <c r="AK31">
        <v>11</v>
      </c>
      <c r="AL31">
        <v>11</v>
      </c>
      <c r="AM31">
        <v>12</v>
      </c>
      <c r="AN31">
        <v>12</v>
      </c>
      <c r="AO31">
        <v>13</v>
      </c>
      <c r="AP31">
        <v>13</v>
      </c>
      <c r="AQ31">
        <v>13</v>
      </c>
      <c r="AR31">
        <v>13</v>
      </c>
      <c r="AS31">
        <v>14</v>
      </c>
      <c r="AT31">
        <v>15</v>
      </c>
      <c r="AU31">
        <v>15</v>
      </c>
      <c r="AV31">
        <v>15</v>
      </c>
      <c r="AW31">
        <v>15</v>
      </c>
      <c r="AX31">
        <v>16</v>
      </c>
      <c r="AY31">
        <v>18</v>
      </c>
      <c r="AZ31">
        <v>18</v>
      </c>
      <c r="BA31">
        <v>18</v>
      </c>
      <c r="BB31">
        <v>18</v>
      </c>
      <c r="BC31">
        <v>18</v>
      </c>
      <c r="BD31">
        <v>18</v>
      </c>
      <c r="BE31">
        <v>18</v>
      </c>
      <c r="BF31">
        <v>18</v>
      </c>
      <c r="BG31">
        <v>18</v>
      </c>
      <c r="BH31">
        <v>18</v>
      </c>
      <c r="BI31">
        <v>19</v>
      </c>
      <c r="BJ31">
        <v>19</v>
      </c>
      <c r="BK31">
        <v>19</v>
      </c>
      <c r="BL31">
        <v>19</v>
      </c>
      <c r="BM31">
        <v>19</v>
      </c>
      <c r="BN31">
        <v>20</v>
      </c>
      <c r="BO31">
        <v>20</v>
      </c>
      <c r="BP31">
        <v>20</v>
      </c>
      <c r="BQ31">
        <v>20</v>
      </c>
      <c r="BR31">
        <v>20</v>
      </c>
      <c r="BS31">
        <v>21</v>
      </c>
      <c r="BT31">
        <v>21</v>
      </c>
      <c r="BU31">
        <v>21</v>
      </c>
      <c r="BV31">
        <v>21</v>
      </c>
      <c r="BW31">
        <v>21</v>
      </c>
      <c r="BX31">
        <v>22</v>
      </c>
      <c r="BY31">
        <v>22</v>
      </c>
      <c r="BZ31">
        <v>22</v>
      </c>
      <c r="CA31">
        <v>22</v>
      </c>
      <c r="CB31">
        <v>22</v>
      </c>
      <c r="CC31">
        <v>23</v>
      </c>
      <c r="CD31">
        <v>23</v>
      </c>
      <c r="CE31">
        <v>23</v>
      </c>
      <c r="CF31">
        <v>23</v>
      </c>
      <c r="CG31">
        <v>23</v>
      </c>
      <c r="CH31">
        <v>24</v>
      </c>
      <c r="CI31">
        <v>24</v>
      </c>
      <c r="CJ31">
        <v>24</v>
      </c>
      <c r="CK31">
        <v>24</v>
      </c>
      <c r="CL31">
        <v>24</v>
      </c>
      <c r="CM31">
        <v>25</v>
      </c>
      <c r="CN31">
        <v>25</v>
      </c>
      <c r="CO31">
        <v>25</v>
      </c>
      <c r="CP31">
        <v>25</v>
      </c>
      <c r="CQ31">
        <v>25</v>
      </c>
      <c r="CR31">
        <v>25</v>
      </c>
      <c r="CS31">
        <v>25</v>
      </c>
      <c r="CT31">
        <v>25</v>
      </c>
      <c r="CU31">
        <v>25</v>
      </c>
      <c r="CV31">
        <v>25</v>
      </c>
      <c r="CW31">
        <v>25</v>
      </c>
    </row>
    <row r="32" spans="1:101" x14ac:dyDescent="0.3">
      <c r="A32" t="s">
        <v>51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2</v>
      </c>
      <c r="V32">
        <v>3</v>
      </c>
      <c r="W32">
        <v>4</v>
      </c>
      <c r="X32">
        <v>5</v>
      </c>
      <c r="Y32">
        <v>5</v>
      </c>
      <c r="Z32">
        <v>5</v>
      </c>
      <c r="AA32">
        <v>5</v>
      </c>
      <c r="AB32">
        <v>5</v>
      </c>
      <c r="AC32">
        <v>5</v>
      </c>
      <c r="AD32">
        <v>5</v>
      </c>
      <c r="AE32">
        <v>5</v>
      </c>
      <c r="AF32">
        <v>5</v>
      </c>
      <c r="AG32">
        <v>5</v>
      </c>
      <c r="AH32">
        <v>5</v>
      </c>
      <c r="AI32">
        <v>5</v>
      </c>
      <c r="AJ32">
        <v>5</v>
      </c>
      <c r="AK32">
        <v>5</v>
      </c>
      <c r="AL32">
        <v>5</v>
      </c>
      <c r="AM32">
        <v>5</v>
      </c>
      <c r="AN32">
        <v>5</v>
      </c>
      <c r="AO32">
        <v>5</v>
      </c>
      <c r="AP32">
        <v>5</v>
      </c>
      <c r="AQ32">
        <v>5</v>
      </c>
      <c r="AR32">
        <v>5</v>
      </c>
      <c r="AS32">
        <v>5</v>
      </c>
      <c r="AT32">
        <v>5</v>
      </c>
      <c r="AU32">
        <v>5</v>
      </c>
      <c r="AV32">
        <v>5</v>
      </c>
      <c r="AW32">
        <v>5</v>
      </c>
      <c r="AX32">
        <v>5</v>
      </c>
      <c r="AY32">
        <v>5</v>
      </c>
      <c r="AZ32">
        <v>6</v>
      </c>
      <c r="BA32">
        <v>7</v>
      </c>
      <c r="BB32">
        <v>8</v>
      </c>
      <c r="BC32">
        <v>9</v>
      </c>
      <c r="BD32">
        <v>10</v>
      </c>
      <c r="BE32">
        <v>10</v>
      </c>
      <c r="BF32">
        <v>10</v>
      </c>
      <c r="BG32">
        <v>10</v>
      </c>
      <c r="BH32">
        <v>10</v>
      </c>
      <c r="BI32">
        <v>10</v>
      </c>
      <c r="BJ32">
        <v>10</v>
      </c>
      <c r="BK32">
        <v>10</v>
      </c>
      <c r="BL32">
        <v>10</v>
      </c>
      <c r="BM32">
        <v>10</v>
      </c>
      <c r="BN32">
        <v>10</v>
      </c>
      <c r="BO32">
        <v>10</v>
      </c>
      <c r="BP32">
        <v>10</v>
      </c>
      <c r="BQ32">
        <v>10</v>
      </c>
      <c r="BR32">
        <v>10</v>
      </c>
      <c r="BS32">
        <v>10</v>
      </c>
      <c r="BT32">
        <v>10</v>
      </c>
      <c r="BU32">
        <v>10</v>
      </c>
      <c r="BV32">
        <v>10</v>
      </c>
      <c r="BW32">
        <v>10</v>
      </c>
      <c r="BX32">
        <v>10</v>
      </c>
      <c r="BY32">
        <v>10</v>
      </c>
      <c r="BZ32">
        <v>10</v>
      </c>
      <c r="CA32">
        <v>10</v>
      </c>
      <c r="CB32">
        <v>10</v>
      </c>
      <c r="CC32">
        <v>10</v>
      </c>
      <c r="CD32">
        <v>10</v>
      </c>
      <c r="CE32">
        <v>10</v>
      </c>
      <c r="CF32">
        <v>10</v>
      </c>
      <c r="CG32">
        <v>10</v>
      </c>
      <c r="CH32">
        <v>10</v>
      </c>
      <c r="CI32">
        <v>10</v>
      </c>
      <c r="CJ32">
        <v>10</v>
      </c>
      <c r="CK32">
        <v>10</v>
      </c>
      <c r="CL32">
        <v>10</v>
      </c>
      <c r="CM32">
        <v>10</v>
      </c>
      <c r="CN32">
        <v>10</v>
      </c>
      <c r="CO32">
        <v>10</v>
      </c>
      <c r="CP32">
        <v>10</v>
      </c>
      <c r="CQ32">
        <v>10</v>
      </c>
      <c r="CR32">
        <v>10</v>
      </c>
      <c r="CS32">
        <v>10</v>
      </c>
      <c r="CT32">
        <v>10</v>
      </c>
      <c r="CU32">
        <v>10</v>
      </c>
      <c r="CV32">
        <v>10</v>
      </c>
      <c r="CW32">
        <v>10</v>
      </c>
    </row>
    <row r="33" spans="1:101" x14ac:dyDescent="0.3">
      <c r="A33" s="25" t="s">
        <v>53</v>
      </c>
      <c r="B33" s="25">
        <v>0</v>
      </c>
      <c r="C33" s="25">
        <v>0</v>
      </c>
      <c r="D33" s="25">
        <v>0</v>
      </c>
      <c r="E33" s="25">
        <v>0</v>
      </c>
      <c r="F33" s="25">
        <v>2</v>
      </c>
      <c r="G33" s="25">
        <v>2</v>
      </c>
      <c r="H33" s="25">
        <v>3</v>
      </c>
      <c r="I33" s="25">
        <v>4</v>
      </c>
      <c r="J33" s="25">
        <v>5</v>
      </c>
      <c r="K33" s="25">
        <v>6</v>
      </c>
      <c r="L33" s="25">
        <v>6</v>
      </c>
      <c r="M33" s="25">
        <v>7</v>
      </c>
      <c r="N33" s="25">
        <v>8</v>
      </c>
      <c r="O33" s="25">
        <v>8</v>
      </c>
      <c r="P33" s="25">
        <v>8</v>
      </c>
      <c r="Q33" s="25">
        <v>9</v>
      </c>
      <c r="R33" s="25">
        <v>10</v>
      </c>
      <c r="S33" s="25">
        <v>11</v>
      </c>
      <c r="T33" s="25">
        <v>12</v>
      </c>
      <c r="U33" s="25">
        <v>12</v>
      </c>
      <c r="V33" s="25">
        <v>12</v>
      </c>
      <c r="W33" s="25">
        <v>12</v>
      </c>
      <c r="X33" s="25">
        <v>13</v>
      </c>
      <c r="Y33" s="25">
        <v>14</v>
      </c>
      <c r="Z33" s="25">
        <v>15</v>
      </c>
      <c r="AA33" s="25">
        <v>16</v>
      </c>
      <c r="AB33" s="25">
        <v>17</v>
      </c>
      <c r="AC33" s="25">
        <v>18</v>
      </c>
      <c r="AD33" s="25">
        <v>19</v>
      </c>
      <c r="AE33" s="25">
        <v>20</v>
      </c>
      <c r="AF33" s="25">
        <v>21</v>
      </c>
      <c r="AG33" s="25">
        <v>22</v>
      </c>
      <c r="AH33" s="25">
        <v>23</v>
      </c>
      <c r="AI33" s="25">
        <v>24</v>
      </c>
      <c r="AJ33" s="25">
        <v>25</v>
      </c>
      <c r="AK33" s="25">
        <v>26</v>
      </c>
      <c r="AL33" s="25">
        <v>27</v>
      </c>
      <c r="AM33" s="25">
        <v>28</v>
      </c>
      <c r="AN33" s="25">
        <v>29</v>
      </c>
      <c r="AO33" s="25">
        <v>30</v>
      </c>
      <c r="AP33" s="25">
        <v>31</v>
      </c>
      <c r="AQ33" s="25">
        <v>32</v>
      </c>
      <c r="AR33" s="25">
        <v>33</v>
      </c>
      <c r="AS33" s="25">
        <v>34</v>
      </c>
      <c r="AT33" s="25">
        <v>35</v>
      </c>
      <c r="AU33" s="25">
        <v>36</v>
      </c>
      <c r="AV33" s="25">
        <v>37</v>
      </c>
      <c r="AW33" s="25">
        <v>38</v>
      </c>
      <c r="AX33" s="25">
        <v>39</v>
      </c>
      <c r="AY33" s="25">
        <v>40</v>
      </c>
      <c r="AZ33" s="25">
        <v>41</v>
      </c>
      <c r="BA33" s="25">
        <v>42</v>
      </c>
      <c r="BB33" s="25">
        <v>43</v>
      </c>
      <c r="BC33" s="25">
        <v>44</v>
      </c>
      <c r="BD33" s="25">
        <v>46</v>
      </c>
      <c r="BE33" s="25">
        <v>47</v>
      </c>
      <c r="BF33" s="25">
        <v>48</v>
      </c>
      <c r="BG33" s="25">
        <v>49</v>
      </c>
      <c r="BH33" s="25">
        <v>50</v>
      </c>
      <c r="BI33" s="25">
        <v>52</v>
      </c>
      <c r="BJ33" s="25">
        <v>53</v>
      </c>
      <c r="BK33" s="25">
        <v>54</v>
      </c>
      <c r="BL33" s="25">
        <v>55</v>
      </c>
      <c r="BM33" s="25">
        <v>56</v>
      </c>
      <c r="BN33" s="25">
        <v>58</v>
      </c>
      <c r="BO33" s="25">
        <v>59</v>
      </c>
      <c r="BP33" s="25">
        <v>60</v>
      </c>
      <c r="BQ33" s="25">
        <v>61</v>
      </c>
      <c r="BR33" s="25">
        <v>62</v>
      </c>
      <c r="BS33" s="25">
        <v>64</v>
      </c>
      <c r="BT33" s="25">
        <v>65</v>
      </c>
      <c r="BU33" s="25">
        <v>66</v>
      </c>
      <c r="BV33" s="25">
        <v>67</v>
      </c>
      <c r="BW33" s="25">
        <v>68</v>
      </c>
      <c r="BX33" s="25">
        <v>70</v>
      </c>
      <c r="BY33" s="25">
        <v>71</v>
      </c>
      <c r="BZ33" s="25">
        <v>72</v>
      </c>
      <c r="CA33" s="25">
        <v>73</v>
      </c>
      <c r="CB33" s="25">
        <v>74</v>
      </c>
      <c r="CC33" s="25">
        <v>76</v>
      </c>
      <c r="CD33" s="25">
        <v>77</v>
      </c>
      <c r="CE33" s="25">
        <v>78</v>
      </c>
      <c r="CF33" s="25">
        <v>79</v>
      </c>
      <c r="CG33" s="25">
        <v>80</v>
      </c>
      <c r="CH33" s="25">
        <v>82</v>
      </c>
      <c r="CI33" s="25">
        <v>83</v>
      </c>
      <c r="CJ33" s="25">
        <v>84</v>
      </c>
      <c r="CK33" s="25">
        <v>85</v>
      </c>
      <c r="CL33" s="25">
        <v>86</v>
      </c>
      <c r="CM33" s="25">
        <v>88</v>
      </c>
      <c r="CN33" s="25">
        <v>89</v>
      </c>
      <c r="CO33" s="25">
        <v>90</v>
      </c>
      <c r="CP33" s="25">
        <v>91</v>
      </c>
      <c r="CQ33" s="25">
        <v>92</v>
      </c>
      <c r="CR33" s="25">
        <v>94</v>
      </c>
      <c r="CS33" s="25">
        <v>95</v>
      </c>
      <c r="CT33" s="25">
        <v>96</v>
      </c>
      <c r="CU33" s="25">
        <v>97</v>
      </c>
      <c r="CV33" s="25">
        <v>98</v>
      </c>
      <c r="CW33" s="25">
        <v>100</v>
      </c>
    </row>
    <row r="34" spans="1:101" x14ac:dyDescent="0.3">
      <c r="B34">
        <f>SUM(B26:B33)</f>
        <v>5</v>
      </c>
      <c r="C34">
        <f t="shared" ref="C34:AX34" si="18">SUM(C26:C33)</f>
        <v>10</v>
      </c>
      <c r="D34">
        <f t="shared" si="18"/>
        <v>15</v>
      </c>
      <c r="E34">
        <f t="shared" si="18"/>
        <v>20</v>
      </c>
      <c r="F34">
        <f t="shared" si="18"/>
        <v>25</v>
      </c>
      <c r="G34">
        <f t="shared" si="18"/>
        <v>30</v>
      </c>
      <c r="H34">
        <f t="shared" si="18"/>
        <v>35</v>
      </c>
      <c r="I34">
        <f t="shared" si="18"/>
        <v>40</v>
      </c>
      <c r="J34">
        <f t="shared" si="18"/>
        <v>45</v>
      </c>
      <c r="K34">
        <f t="shared" si="18"/>
        <v>50</v>
      </c>
      <c r="L34">
        <f t="shared" si="18"/>
        <v>55</v>
      </c>
      <c r="M34">
        <f t="shared" si="18"/>
        <v>60</v>
      </c>
      <c r="N34">
        <f t="shared" si="18"/>
        <v>65</v>
      </c>
      <c r="O34">
        <f t="shared" si="18"/>
        <v>70</v>
      </c>
      <c r="P34">
        <f t="shared" si="18"/>
        <v>75</v>
      </c>
      <c r="Q34">
        <f t="shared" si="18"/>
        <v>80</v>
      </c>
      <c r="R34">
        <f t="shared" si="18"/>
        <v>85</v>
      </c>
      <c r="S34">
        <f t="shared" si="18"/>
        <v>90</v>
      </c>
      <c r="T34">
        <f t="shared" si="18"/>
        <v>95</v>
      </c>
      <c r="U34">
        <f t="shared" si="18"/>
        <v>100</v>
      </c>
      <c r="V34">
        <f t="shared" si="18"/>
        <v>105</v>
      </c>
      <c r="W34">
        <f t="shared" si="18"/>
        <v>110</v>
      </c>
      <c r="X34">
        <f t="shared" si="18"/>
        <v>115</v>
      </c>
      <c r="Y34">
        <f t="shared" si="18"/>
        <v>120</v>
      </c>
      <c r="Z34">
        <f t="shared" si="18"/>
        <v>125</v>
      </c>
      <c r="AA34">
        <f t="shared" si="18"/>
        <v>130</v>
      </c>
      <c r="AB34">
        <f t="shared" si="18"/>
        <v>135</v>
      </c>
      <c r="AC34">
        <f t="shared" si="18"/>
        <v>140</v>
      </c>
      <c r="AD34">
        <f t="shared" si="18"/>
        <v>145</v>
      </c>
      <c r="AE34">
        <f t="shared" si="18"/>
        <v>150</v>
      </c>
      <c r="AF34">
        <f t="shared" si="18"/>
        <v>155</v>
      </c>
      <c r="AG34">
        <f t="shared" si="18"/>
        <v>160</v>
      </c>
      <c r="AH34">
        <f t="shared" si="18"/>
        <v>165</v>
      </c>
      <c r="AI34">
        <f t="shared" si="18"/>
        <v>170</v>
      </c>
      <c r="AJ34">
        <f t="shared" si="18"/>
        <v>175</v>
      </c>
      <c r="AK34">
        <f t="shared" si="18"/>
        <v>180</v>
      </c>
      <c r="AL34">
        <f t="shared" si="18"/>
        <v>185</v>
      </c>
      <c r="AM34">
        <f t="shared" si="18"/>
        <v>190</v>
      </c>
      <c r="AN34">
        <f t="shared" si="18"/>
        <v>195</v>
      </c>
      <c r="AO34">
        <f t="shared" si="18"/>
        <v>200</v>
      </c>
      <c r="AP34">
        <f t="shared" si="18"/>
        <v>205</v>
      </c>
      <c r="AQ34">
        <f t="shared" si="18"/>
        <v>210</v>
      </c>
      <c r="AR34">
        <f t="shared" si="18"/>
        <v>215</v>
      </c>
      <c r="AS34">
        <f t="shared" si="18"/>
        <v>220</v>
      </c>
      <c r="AT34">
        <f t="shared" si="18"/>
        <v>225</v>
      </c>
      <c r="AU34">
        <f t="shared" si="18"/>
        <v>230</v>
      </c>
      <c r="AV34">
        <f t="shared" si="18"/>
        <v>235</v>
      </c>
      <c r="AW34">
        <f t="shared" si="18"/>
        <v>240</v>
      </c>
      <c r="AX34">
        <f t="shared" si="18"/>
        <v>245</v>
      </c>
      <c r="AY34">
        <f>SUM(AY26:AY33)</f>
        <v>250</v>
      </c>
      <c r="AZ34">
        <f t="shared" ref="AZ34:CW34" si="19">SUM(AZ26:AZ33)</f>
        <v>255</v>
      </c>
      <c r="BA34">
        <f t="shared" si="19"/>
        <v>260</v>
      </c>
      <c r="BB34">
        <f t="shared" si="19"/>
        <v>265</v>
      </c>
      <c r="BC34">
        <f t="shared" si="19"/>
        <v>270</v>
      </c>
      <c r="BD34">
        <f t="shared" si="19"/>
        <v>275</v>
      </c>
      <c r="BE34">
        <f t="shared" si="19"/>
        <v>280</v>
      </c>
      <c r="BF34">
        <f t="shared" si="19"/>
        <v>285</v>
      </c>
      <c r="BG34">
        <f t="shared" si="19"/>
        <v>290</v>
      </c>
      <c r="BH34">
        <f t="shared" si="19"/>
        <v>295</v>
      </c>
      <c r="BI34">
        <f t="shared" si="19"/>
        <v>300</v>
      </c>
      <c r="BJ34">
        <f t="shared" si="19"/>
        <v>305</v>
      </c>
      <c r="BK34">
        <f t="shared" si="19"/>
        <v>310</v>
      </c>
      <c r="BL34">
        <f t="shared" si="19"/>
        <v>315</v>
      </c>
      <c r="BM34">
        <f t="shared" si="19"/>
        <v>320</v>
      </c>
      <c r="BN34">
        <f t="shared" si="19"/>
        <v>325</v>
      </c>
      <c r="BO34">
        <f t="shared" si="19"/>
        <v>330</v>
      </c>
      <c r="BP34">
        <f t="shared" si="19"/>
        <v>335</v>
      </c>
      <c r="BQ34">
        <f t="shared" si="19"/>
        <v>340</v>
      </c>
      <c r="BR34">
        <f t="shared" si="19"/>
        <v>345</v>
      </c>
      <c r="BS34">
        <f t="shared" si="19"/>
        <v>350</v>
      </c>
      <c r="BT34">
        <f t="shared" si="19"/>
        <v>355</v>
      </c>
      <c r="BU34">
        <f t="shared" si="19"/>
        <v>360</v>
      </c>
      <c r="BV34">
        <f t="shared" si="19"/>
        <v>365</v>
      </c>
      <c r="BW34">
        <f t="shared" si="19"/>
        <v>370</v>
      </c>
      <c r="BX34">
        <f t="shared" si="19"/>
        <v>375</v>
      </c>
      <c r="BY34">
        <f t="shared" si="19"/>
        <v>380</v>
      </c>
      <c r="BZ34">
        <f t="shared" si="19"/>
        <v>385</v>
      </c>
      <c r="CA34">
        <f t="shared" si="19"/>
        <v>390</v>
      </c>
      <c r="CB34">
        <f t="shared" si="19"/>
        <v>395</v>
      </c>
      <c r="CC34">
        <f t="shared" si="19"/>
        <v>400</v>
      </c>
      <c r="CD34">
        <f t="shared" si="19"/>
        <v>405</v>
      </c>
      <c r="CE34">
        <f t="shared" si="19"/>
        <v>410</v>
      </c>
      <c r="CF34">
        <f t="shared" si="19"/>
        <v>415</v>
      </c>
      <c r="CG34">
        <f t="shared" si="19"/>
        <v>420</v>
      </c>
      <c r="CH34">
        <f t="shared" si="19"/>
        <v>425</v>
      </c>
      <c r="CI34">
        <f t="shared" si="19"/>
        <v>430</v>
      </c>
      <c r="CJ34">
        <f t="shared" si="19"/>
        <v>435</v>
      </c>
      <c r="CK34">
        <f t="shared" si="19"/>
        <v>440</v>
      </c>
      <c r="CL34">
        <f t="shared" si="19"/>
        <v>445</v>
      </c>
      <c r="CM34">
        <f t="shared" si="19"/>
        <v>450</v>
      </c>
      <c r="CN34">
        <f t="shared" si="19"/>
        <v>455</v>
      </c>
      <c r="CO34">
        <f t="shared" si="19"/>
        <v>460</v>
      </c>
      <c r="CP34">
        <f t="shared" si="19"/>
        <v>465</v>
      </c>
      <c r="CQ34">
        <f t="shared" si="19"/>
        <v>470</v>
      </c>
      <c r="CR34">
        <f t="shared" si="19"/>
        <v>475</v>
      </c>
      <c r="CS34">
        <f t="shared" si="19"/>
        <v>480</v>
      </c>
      <c r="CT34">
        <f t="shared" si="19"/>
        <v>485</v>
      </c>
      <c r="CU34">
        <f t="shared" si="19"/>
        <v>490</v>
      </c>
      <c r="CV34">
        <f t="shared" si="19"/>
        <v>495</v>
      </c>
      <c r="CW34">
        <f t="shared" si="19"/>
        <v>500</v>
      </c>
    </row>
    <row r="35" spans="1:101" x14ac:dyDescent="0.3">
      <c r="CW35">
        <f t="shared" ref="CW35" si="20">5*CW30+2*CW31+10*CW32+1*CW33</f>
        <v>450</v>
      </c>
    </row>
    <row r="37" spans="1:101" x14ac:dyDescent="0.3">
      <c r="B37" s="34" t="s">
        <v>0</v>
      </c>
      <c r="C37" s="26" t="s">
        <v>82</v>
      </c>
      <c r="D37" s="26" t="s">
        <v>82</v>
      </c>
      <c r="E37" s="26" t="s">
        <v>82</v>
      </c>
      <c r="F37" s="34" t="s">
        <v>13</v>
      </c>
      <c r="G37" s="26" t="s">
        <v>82</v>
      </c>
      <c r="H37" s="26" t="s">
        <v>82</v>
      </c>
      <c r="I37" s="26" t="s">
        <v>82</v>
      </c>
      <c r="J37" s="26" t="s">
        <v>82</v>
      </c>
      <c r="K37" s="26" t="s">
        <v>82</v>
      </c>
      <c r="L37" s="26" t="s">
        <v>82</v>
      </c>
      <c r="M37" s="26" t="s">
        <v>82</v>
      </c>
      <c r="N37" s="26" t="s">
        <v>82</v>
      </c>
      <c r="O37" s="26" t="s">
        <v>82</v>
      </c>
      <c r="P37" s="26" t="s">
        <v>82</v>
      </c>
      <c r="Q37" s="26" t="s">
        <v>82</v>
      </c>
      <c r="R37" s="26" t="s">
        <v>82</v>
      </c>
      <c r="S37" s="26" t="s">
        <v>82</v>
      </c>
      <c r="T37" s="26" t="s">
        <v>82</v>
      </c>
      <c r="U37" s="34" t="s">
        <v>14</v>
      </c>
      <c r="V37" s="26" t="s">
        <v>82</v>
      </c>
      <c r="W37" s="26" t="s">
        <v>82</v>
      </c>
      <c r="X37" s="26" t="s">
        <v>82</v>
      </c>
      <c r="Y37" s="26" t="s">
        <v>82</v>
      </c>
      <c r="Z37" s="26" t="s">
        <v>82</v>
      </c>
      <c r="AA37" s="26" t="s">
        <v>82</v>
      </c>
      <c r="AB37" s="26" t="s">
        <v>82</v>
      </c>
      <c r="AC37" s="26" t="s">
        <v>82</v>
      </c>
      <c r="AD37" s="26" t="s">
        <v>82</v>
      </c>
      <c r="AE37" s="26" t="s">
        <v>82</v>
      </c>
      <c r="AF37" s="26" t="s">
        <v>82</v>
      </c>
      <c r="AG37" s="26" t="s">
        <v>82</v>
      </c>
      <c r="AH37" s="26" t="s">
        <v>82</v>
      </c>
      <c r="AI37" s="26" t="s">
        <v>82</v>
      </c>
      <c r="AJ37" s="26" t="s">
        <v>82</v>
      </c>
      <c r="AK37" s="26" t="s">
        <v>82</v>
      </c>
      <c r="AL37" s="26" t="s">
        <v>82</v>
      </c>
      <c r="AM37" s="26" t="s">
        <v>82</v>
      </c>
      <c r="AN37" s="26" t="s">
        <v>82</v>
      </c>
      <c r="AO37" s="26" t="s">
        <v>82</v>
      </c>
      <c r="AP37" s="26" t="s">
        <v>82</v>
      </c>
      <c r="AQ37" s="26" t="s">
        <v>82</v>
      </c>
      <c r="AR37" s="26" t="s">
        <v>82</v>
      </c>
      <c r="AS37" s="26" t="s">
        <v>82</v>
      </c>
      <c r="AT37" s="26" t="s">
        <v>82</v>
      </c>
      <c r="AU37" s="26" t="s">
        <v>82</v>
      </c>
      <c r="AV37" s="26" t="s">
        <v>82</v>
      </c>
      <c r="AW37" s="26" t="s">
        <v>82</v>
      </c>
      <c r="AX37" s="26" t="s">
        <v>82</v>
      </c>
      <c r="AY37" s="34" t="s">
        <v>15</v>
      </c>
      <c r="AZ37" s="26" t="s">
        <v>82</v>
      </c>
      <c r="BA37" s="26" t="s">
        <v>82</v>
      </c>
      <c r="BB37" s="26" t="s">
        <v>82</v>
      </c>
      <c r="BC37" s="26" t="s">
        <v>82</v>
      </c>
      <c r="BD37" s="26" t="s">
        <v>82</v>
      </c>
      <c r="BE37" s="26" t="s">
        <v>82</v>
      </c>
      <c r="BF37" s="26" t="s">
        <v>82</v>
      </c>
      <c r="BG37" s="26" t="s">
        <v>82</v>
      </c>
      <c r="BH37" s="26" t="s">
        <v>82</v>
      </c>
      <c r="BI37" s="26" t="s">
        <v>82</v>
      </c>
      <c r="BJ37" s="26" t="s">
        <v>82</v>
      </c>
      <c r="BK37" s="26" t="s">
        <v>82</v>
      </c>
      <c r="BL37" s="26" t="s">
        <v>82</v>
      </c>
      <c r="BM37" s="26" t="s">
        <v>82</v>
      </c>
      <c r="BN37" s="26" t="s">
        <v>82</v>
      </c>
      <c r="BO37" s="26" t="s">
        <v>82</v>
      </c>
      <c r="BP37" s="26" t="s">
        <v>82</v>
      </c>
      <c r="BQ37" s="26" t="s">
        <v>82</v>
      </c>
      <c r="BR37" s="26" t="s">
        <v>82</v>
      </c>
      <c r="BS37" s="26" t="s">
        <v>82</v>
      </c>
      <c r="BT37" s="26" t="s">
        <v>82</v>
      </c>
      <c r="BU37" s="26" t="s">
        <v>82</v>
      </c>
      <c r="BV37" s="26" t="s">
        <v>82</v>
      </c>
      <c r="BW37" s="26" t="s">
        <v>82</v>
      </c>
      <c r="BX37" s="26" t="s">
        <v>82</v>
      </c>
      <c r="BY37" s="26" t="s">
        <v>82</v>
      </c>
      <c r="BZ37" s="26" t="s">
        <v>82</v>
      </c>
      <c r="CA37" s="26" t="s">
        <v>82</v>
      </c>
      <c r="CB37" s="26" t="s">
        <v>82</v>
      </c>
      <c r="CC37" s="26" t="s">
        <v>82</v>
      </c>
      <c r="CD37" s="26" t="s">
        <v>82</v>
      </c>
      <c r="CE37" s="26" t="s">
        <v>82</v>
      </c>
      <c r="CF37" s="26" t="s">
        <v>82</v>
      </c>
      <c r="CG37" s="26" t="s">
        <v>82</v>
      </c>
      <c r="CH37" s="26" t="s">
        <v>82</v>
      </c>
      <c r="CI37" s="26" t="s">
        <v>82</v>
      </c>
      <c r="CJ37" s="26" t="s">
        <v>82</v>
      </c>
      <c r="CK37" s="26" t="s">
        <v>82</v>
      </c>
      <c r="CL37" s="26" t="s">
        <v>82</v>
      </c>
      <c r="CM37" s="26" t="s">
        <v>82</v>
      </c>
      <c r="CN37" s="26" t="s">
        <v>82</v>
      </c>
      <c r="CO37" s="26" t="s">
        <v>82</v>
      </c>
      <c r="CP37" s="26" t="s">
        <v>82</v>
      </c>
      <c r="CQ37" s="26" t="s">
        <v>82</v>
      </c>
      <c r="CR37" s="26" t="s">
        <v>82</v>
      </c>
      <c r="CS37" s="26" t="s">
        <v>82</v>
      </c>
      <c r="CT37" s="26" t="s">
        <v>82</v>
      </c>
      <c r="CU37" s="26" t="s">
        <v>82</v>
      </c>
      <c r="CV37" s="26" t="s">
        <v>82</v>
      </c>
      <c r="CW37" s="26" t="s">
        <v>16</v>
      </c>
    </row>
    <row r="38" spans="1:101" x14ac:dyDescent="0.3">
      <c r="A38" t="s">
        <v>48</v>
      </c>
      <c r="B38">
        <v>1</v>
      </c>
      <c r="C38">
        <v>1</v>
      </c>
      <c r="D38">
        <v>2</v>
      </c>
      <c r="E38">
        <v>3</v>
      </c>
      <c r="F38">
        <v>3</v>
      </c>
      <c r="G38">
        <v>4</v>
      </c>
      <c r="H38">
        <v>5</v>
      </c>
      <c r="I38">
        <v>6</v>
      </c>
      <c r="J38">
        <v>7</v>
      </c>
      <c r="K38">
        <v>7</v>
      </c>
      <c r="L38">
        <v>7</v>
      </c>
      <c r="M38">
        <v>7</v>
      </c>
      <c r="N38">
        <v>8</v>
      </c>
      <c r="O38">
        <v>8</v>
      </c>
      <c r="P38">
        <v>8</v>
      </c>
      <c r="Q38">
        <v>8</v>
      </c>
      <c r="R38">
        <v>8</v>
      </c>
      <c r="S38">
        <v>8</v>
      </c>
      <c r="T38">
        <v>8</v>
      </c>
      <c r="U38">
        <v>8</v>
      </c>
      <c r="V38">
        <v>9</v>
      </c>
      <c r="W38">
        <v>10</v>
      </c>
      <c r="X38">
        <v>11</v>
      </c>
      <c r="Y38">
        <v>12</v>
      </c>
      <c r="Z38">
        <v>13</v>
      </c>
      <c r="AA38">
        <v>14</v>
      </c>
      <c r="AB38">
        <v>15</v>
      </c>
      <c r="AC38">
        <v>16</v>
      </c>
      <c r="AD38">
        <v>16</v>
      </c>
      <c r="AE38">
        <v>17</v>
      </c>
      <c r="AF38">
        <v>18</v>
      </c>
      <c r="AG38">
        <v>18</v>
      </c>
      <c r="AH38">
        <v>19</v>
      </c>
      <c r="AI38">
        <v>19</v>
      </c>
      <c r="AJ38">
        <v>20</v>
      </c>
      <c r="AK38">
        <v>20</v>
      </c>
      <c r="AL38">
        <v>21</v>
      </c>
      <c r="AM38">
        <v>21</v>
      </c>
      <c r="AN38">
        <v>21</v>
      </c>
      <c r="AO38">
        <v>22</v>
      </c>
      <c r="AP38">
        <v>22</v>
      </c>
      <c r="AQ38">
        <v>22</v>
      </c>
      <c r="AR38">
        <v>23</v>
      </c>
      <c r="AS38">
        <v>23</v>
      </c>
      <c r="AT38">
        <v>23</v>
      </c>
      <c r="AU38">
        <v>24</v>
      </c>
      <c r="AV38">
        <v>24</v>
      </c>
      <c r="AW38">
        <v>24</v>
      </c>
      <c r="AX38">
        <v>25</v>
      </c>
      <c r="AY38">
        <v>25</v>
      </c>
      <c r="AZ38">
        <v>25</v>
      </c>
      <c r="BA38">
        <v>26</v>
      </c>
      <c r="BB38">
        <v>26</v>
      </c>
      <c r="BC38">
        <v>27</v>
      </c>
      <c r="BD38">
        <v>27</v>
      </c>
      <c r="BE38">
        <v>28</v>
      </c>
      <c r="BF38">
        <v>28</v>
      </c>
      <c r="BG38">
        <v>29</v>
      </c>
      <c r="BH38">
        <v>29</v>
      </c>
      <c r="BI38">
        <v>30</v>
      </c>
      <c r="BJ38">
        <v>30</v>
      </c>
      <c r="BK38">
        <v>31</v>
      </c>
      <c r="BL38">
        <v>31</v>
      </c>
      <c r="BM38">
        <v>32</v>
      </c>
      <c r="BN38">
        <v>32</v>
      </c>
      <c r="BO38">
        <v>33</v>
      </c>
      <c r="BP38">
        <v>33</v>
      </c>
      <c r="BQ38">
        <v>34</v>
      </c>
      <c r="BR38">
        <v>34</v>
      </c>
      <c r="BS38">
        <v>35</v>
      </c>
      <c r="BT38">
        <v>35</v>
      </c>
      <c r="BU38">
        <v>35</v>
      </c>
      <c r="BV38">
        <v>35</v>
      </c>
      <c r="BW38">
        <v>36</v>
      </c>
      <c r="BX38">
        <v>36</v>
      </c>
      <c r="BY38">
        <v>37</v>
      </c>
      <c r="BZ38">
        <v>37</v>
      </c>
      <c r="CA38">
        <v>37</v>
      </c>
      <c r="CB38">
        <v>37</v>
      </c>
      <c r="CC38">
        <v>38</v>
      </c>
      <c r="CD38">
        <v>38</v>
      </c>
      <c r="CE38">
        <v>39</v>
      </c>
      <c r="CF38">
        <v>39</v>
      </c>
      <c r="CG38">
        <v>39</v>
      </c>
      <c r="CH38">
        <v>40</v>
      </c>
      <c r="CI38">
        <v>40</v>
      </c>
      <c r="CJ38">
        <v>40</v>
      </c>
      <c r="CK38">
        <v>41</v>
      </c>
      <c r="CL38">
        <v>41</v>
      </c>
      <c r="CM38">
        <v>42</v>
      </c>
      <c r="CN38">
        <v>42</v>
      </c>
      <c r="CO38">
        <v>42</v>
      </c>
      <c r="CP38">
        <v>42</v>
      </c>
      <c r="CQ38">
        <v>43</v>
      </c>
      <c r="CR38">
        <v>43</v>
      </c>
      <c r="CS38">
        <v>44</v>
      </c>
      <c r="CT38">
        <v>44</v>
      </c>
      <c r="CU38">
        <v>44</v>
      </c>
      <c r="CV38">
        <v>44</v>
      </c>
      <c r="CW38">
        <v>45</v>
      </c>
    </row>
    <row r="39" spans="1:101" x14ac:dyDescent="0.3">
      <c r="A39" t="s">
        <v>50</v>
      </c>
      <c r="B39">
        <v>1</v>
      </c>
      <c r="C39">
        <v>2</v>
      </c>
      <c r="D39">
        <v>2</v>
      </c>
      <c r="E39">
        <v>3</v>
      </c>
      <c r="F39">
        <v>3</v>
      </c>
      <c r="G39">
        <v>4</v>
      </c>
      <c r="H39">
        <v>5</v>
      </c>
      <c r="I39">
        <v>6</v>
      </c>
      <c r="J39">
        <v>7</v>
      </c>
      <c r="K39">
        <v>8</v>
      </c>
      <c r="L39">
        <v>8</v>
      </c>
      <c r="M39">
        <v>8</v>
      </c>
      <c r="N39">
        <v>9</v>
      </c>
      <c r="O39">
        <v>9</v>
      </c>
      <c r="P39">
        <v>10</v>
      </c>
      <c r="Q39">
        <v>10</v>
      </c>
      <c r="R39">
        <v>11</v>
      </c>
      <c r="S39">
        <v>12</v>
      </c>
      <c r="T39">
        <v>12</v>
      </c>
      <c r="U39">
        <v>12</v>
      </c>
      <c r="V39">
        <v>13</v>
      </c>
      <c r="W39">
        <v>13</v>
      </c>
      <c r="X39">
        <v>14</v>
      </c>
      <c r="Y39">
        <v>14</v>
      </c>
      <c r="Z39">
        <v>15</v>
      </c>
      <c r="AA39">
        <v>15</v>
      </c>
      <c r="AB39">
        <v>16</v>
      </c>
      <c r="AC39">
        <v>16</v>
      </c>
      <c r="AD39">
        <v>17</v>
      </c>
      <c r="AE39">
        <v>17</v>
      </c>
      <c r="AF39">
        <v>18</v>
      </c>
      <c r="AG39">
        <v>19</v>
      </c>
      <c r="AH39">
        <v>19</v>
      </c>
      <c r="AI39">
        <v>20</v>
      </c>
      <c r="AJ39">
        <v>20</v>
      </c>
      <c r="AK39">
        <v>21</v>
      </c>
      <c r="AL39">
        <v>21</v>
      </c>
      <c r="AM39">
        <v>21</v>
      </c>
      <c r="AN39">
        <v>22</v>
      </c>
      <c r="AO39">
        <v>22</v>
      </c>
      <c r="AP39">
        <v>22</v>
      </c>
      <c r="AQ39">
        <v>23</v>
      </c>
      <c r="AR39">
        <v>23</v>
      </c>
      <c r="AS39">
        <v>23</v>
      </c>
      <c r="AT39">
        <v>24</v>
      </c>
      <c r="AU39">
        <v>24</v>
      </c>
      <c r="AV39">
        <v>24</v>
      </c>
      <c r="AW39">
        <v>25</v>
      </c>
      <c r="AX39">
        <v>25</v>
      </c>
      <c r="AY39">
        <v>25</v>
      </c>
      <c r="AZ39">
        <v>26</v>
      </c>
      <c r="BA39">
        <v>26</v>
      </c>
      <c r="BB39">
        <v>27</v>
      </c>
      <c r="BC39">
        <v>27</v>
      </c>
      <c r="BD39">
        <v>28</v>
      </c>
      <c r="BE39">
        <v>28</v>
      </c>
      <c r="BF39">
        <v>29</v>
      </c>
      <c r="BG39">
        <v>29</v>
      </c>
      <c r="BH39">
        <v>30</v>
      </c>
      <c r="BI39">
        <v>30</v>
      </c>
      <c r="BJ39">
        <v>31</v>
      </c>
      <c r="BK39">
        <v>31</v>
      </c>
      <c r="BL39">
        <v>32</v>
      </c>
      <c r="BM39">
        <v>32</v>
      </c>
      <c r="BN39">
        <v>33</v>
      </c>
      <c r="BO39">
        <v>33</v>
      </c>
      <c r="BP39">
        <v>34</v>
      </c>
      <c r="BQ39">
        <v>34</v>
      </c>
      <c r="BR39">
        <v>35</v>
      </c>
      <c r="BS39">
        <v>35</v>
      </c>
      <c r="BT39">
        <v>36</v>
      </c>
      <c r="BU39">
        <v>36</v>
      </c>
      <c r="BV39">
        <v>37</v>
      </c>
      <c r="BW39">
        <v>37</v>
      </c>
      <c r="BX39">
        <v>38</v>
      </c>
      <c r="BY39">
        <v>38</v>
      </c>
      <c r="BZ39">
        <v>39</v>
      </c>
      <c r="CA39">
        <v>39</v>
      </c>
      <c r="CB39">
        <v>40</v>
      </c>
      <c r="CC39">
        <v>40</v>
      </c>
      <c r="CD39">
        <v>41</v>
      </c>
      <c r="CE39">
        <v>41</v>
      </c>
      <c r="CF39">
        <v>42</v>
      </c>
      <c r="CG39">
        <v>42</v>
      </c>
      <c r="CH39">
        <v>43</v>
      </c>
      <c r="CI39">
        <v>43</v>
      </c>
      <c r="CJ39">
        <v>44</v>
      </c>
      <c r="CK39">
        <v>44</v>
      </c>
      <c r="CL39">
        <v>45</v>
      </c>
      <c r="CM39">
        <v>45</v>
      </c>
      <c r="CN39">
        <v>46</v>
      </c>
      <c r="CO39">
        <v>46</v>
      </c>
      <c r="CP39">
        <v>47</v>
      </c>
      <c r="CQ39">
        <v>47</v>
      </c>
      <c r="CR39">
        <v>48</v>
      </c>
      <c r="CS39">
        <v>48</v>
      </c>
      <c r="CT39">
        <v>49</v>
      </c>
      <c r="CU39">
        <v>49</v>
      </c>
      <c r="CV39">
        <v>50</v>
      </c>
      <c r="CW39">
        <v>50</v>
      </c>
    </row>
    <row r="40" spans="1:101" x14ac:dyDescent="0.3">
      <c r="A40" t="s">
        <v>47</v>
      </c>
      <c r="B40">
        <v>1</v>
      </c>
      <c r="C40">
        <v>2</v>
      </c>
      <c r="D40">
        <v>3</v>
      </c>
      <c r="E40">
        <v>3</v>
      </c>
      <c r="F40">
        <v>4</v>
      </c>
      <c r="G40">
        <v>5</v>
      </c>
      <c r="H40">
        <v>5</v>
      </c>
      <c r="I40">
        <v>6</v>
      </c>
      <c r="J40">
        <v>7</v>
      </c>
      <c r="K40">
        <v>8</v>
      </c>
      <c r="L40">
        <v>9</v>
      </c>
      <c r="M40">
        <v>10</v>
      </c>
      <c r="N40">
        <v>11</v>
      </c>
      <c r="O40">
        <v>12</v>
      </c>
      <c r="P40">
        <v>13</v>
      </c>
      <c r="Q40">
        <v>14</v>
      </c>
      <c r="R40">
        <v>15</v>
      </c>
      <c r="S40">
        <v>16</v>
      </c>
      <c r="T40">
        <v>16</v>
      </c>
      <c r="U40">
        <v>17</v>
      </c>
      <c r="V40">
        <v>18</v>
      </c>
      <c r="W40">
        <v>19</v>
      </c>
      <c r="X40">
        <v>20</v>
      </c>
      <c r="Y40">
        <v>21</v>
      </c>
      <c r="Z40">
        <v>22</v>
      </c>
      <c r="AA40">
        <v>23</v>
      </c>
      <c r="AB40">
        <v>24</v>
      </c>
      <c r="AC40">
        <v>25</v>
      </c>
      <c r="AD40">
        <v>26</v>
      </c>
      <c r="AE40">
        <v>27</v>
      </c>
      <c r="AF40">
        <v>28</v>
      </c>
      <c r="AG40">
        <v>29</v>
      </c>
      <c r="AH40">
        <v>30</v>
      </c>
      <c r="AI40">
        <v>31</v>
      </c>
      <c r="AJ40">
        <v>32</v>
      </c>
      <c r="AK40">
        <v>33</v>
      </c>
      <c r="AL40">
        <v>34</v>
      </c>
      <c r="AM40">
        <v>35</v>
      </c>
      <c r="AN40">
        <v>36</v>
      </c>
      <c r="AO40">
        <v>37</v>
      </c>
      <c r="AP40">
        <v>38</v>
      </c>
      <c r="AQ40">
        <v>39</v>
      </c>
      <c r="AR40">
        <v>40</v>
      </c>
      <c r="AS40">
        <v>41</v>
      </c>
      <c r="AT40">
        <v>41</v>
      </c>
      <c r="AU40">
        <v>41</v>
      </c>
      <c r="AV40">
        <v>42</v>
      </c>
      <c r="AW40">
        <v>43</v>
      </c>
      <c r="AX40">
        <v>44</v>
      </c>
      <c r="AY40">
        <v>45</v>
      </c>
      <c r="AZ40">
        <v>45</v>
      </c>
      <c r="BA40">
        <v>46</v>
      </c>
      <c r="BB40">
        <v>46</v>
      </c>
      <c r="BC40">
        <v>47</v>
      </c>
      <c r="BD40">
        <v>47</v>
      </c>
      <c r="BE40">
        <v>48</v>
      </c>
      <c r="BF40">
        <v>48</v>
      </c>
      <c r="BG40">
        <v>49</v>
      </c>
      <c r="BH40">
        <v>49</v>
      </c>
      <c r="BI40">
        <v>50</v>
      </c>
      <c r="BJ40">
        <v>50</v>
      </c>
      <c r="BK40">
        <v>51</v>
      </c>
      <c r="BL40">
        <v>51</v>
      </c>
      <c r="BM40">
        <v>52</v>
      </c>
      <c r="BN40">
        <v>52</v>
      </c>
      <c r="BO40">
        <v>53</v>
      </c>
      <c r="BP40">
        <v>53</v>
      </c>
      <c r="BQ40">
        <v>54</v>
      </c>
      <c r="BR40">
        <v>54</v>
      </c>
      <c r="BS40">
        <v>55</v>
      </c>
      <c r="BT40">
        <v>55</v>
      </c>
      <c r="BU40">
        <v>56</v>
      </c>
      <c r="BV40">
        <v>56</v>
      </c>
      <c r="BW40">
        <v>57</v>
      </c>
      <c r="BX40">
        <v>57</v>
      </c>
      <c r="BY40">
        <v>58</v>
      </c>
      <c r="BZ40">
        <v>58</v>
      </c>
      <c r="CA40">
        <v>59</v>
      </c>
      <c r="CB40">
        <v>59</v>
      </c>
      <c r="CC40">
        <v>60</v>
      </c>
      <c r="CD40">
        <v>60</v>
      </c>
      <c r="CE40">
        <v>61</v>
      </c>
      <c r="CF40">
        <v>61</v>
      </c>
      <c r="CG40">
        <v>62</v>
      </c>
      <c r="CH40">
        <v>62</v>
      </c>
      <c r="CI40">
        <v>63</v>
      </c>
      <c r="CJ40">
        <v>63</v>
      </c>
      <c r="CK40">
        <v>64</v>
      </c>
      <c r="CL40">
        <v>64</v>
      </c>
      <c r="CM40">
        <v>65</v>
      </c>
      <c r="CN40">
        <v>65</v>
      </c>
      <c r="CO40">
        <v>66</v>
      </c>
      <c r="CP40">
        <v>66</v>
      </c>
      <c r="CQ40">
        <v>67</v>
      </c>
      <c r="CR40">
        <v>67</v>
      </c>
      <c r="CS40">
        <v>68</v>
      </c>
      <c r="CT40">
        <v>68</v>
      </c>
      <c r="CU40">
        <v>69</v>
      </c>
      <c r="CV40">
        <v>69</v>
      </c>
      <c r="CW40">
        <v>70</v>
      </c>
    </row>
    <row r="41" spans="1:101" x14ac:dyDescent="0.3">
      <c r="A41" t="s">
        <v>52</v>
      </c>
      <c r="B41">
        <v>1</v>
      </c>
      <c r="C41">
        <v>2</v>
      </c>
      <c r="D41">
        <v>2</v>
      </c>
      <c r="E41">
        <v>3</v>
      </c>
      <c r="F41">
        <v>3</v>
      </c>
      <c r="G41">
        <v>4</v>
      </c>
      <c r="H41">
        <v>5</v>
      </c>
      <c r="I41">
        <v>6</v>
      </c>
      <c r="J41">
        <v>6</v>
      </c>
      <c r="K41">
        <v>7</v>
      </c>
      <c r="L41">
        <v>8</v>
      </c>
      <c r="M41">
        <v>8</v>
      </c>
      <c r="N41">
        <v>8</v>
      </c>
      <c r="O41">
        <v>9</v>
      </c>
      <c r="P41">
        <v>9</v>
      </c>
      <c r="Q41">
        <v>10</v>
      </c>
      <c r="R41">
        <v>11</v>
      </c>
      <c r="S41">
        <v>12</v>
      </c>
      <c r="T41">
        <v>12</v>
      </c>
      <c r="U41">
        <v>12</v>
      </c>
      <c r="V41">
        <v>12</v>
      </c>
      <c r="W41">
        <v>13</v>
      </c>
      <c r="X41">
        <v>13</v>
      </c>
      <c r="Y41">
        <v>14</v>
      </c>
      <c r="Z41">
        <v>14</v>
      </c>
      <c r="AA41">
        <v>15</v>
      </c>
      <c r="AB41">
        <v>15</v>
      </c>
      <c r="AC41">
        <v>16</v>
      </c>
      <c r="AD41">
        <v>16</v>
      </c>
      <c r="AE41">
        <v>17</v>
      </c>
      <c r="AF41">
        <v>17</v>
      </c>
      <c r="AG41">
        <v>18</v>
      </c>
      <c r="AH41">
        <v>19</v>
      </c>
      <c r="AI41">
        <v>19</v>
      </c>
      <c r="AJ41">
        <v>20</v>
      </c>
      <c r="AK41">
        <v>20</v>
      </c>
      <c r="AL41">
        <v>20</v>
      </c>
      <c r="AM41">
        <v>21</v>
      </c>
      <c r="AN41">
        <v>21</v>
      </c>
      <c r="AO41">
        <v>21</v>
      </c>
      <c r="AP41">
        <v>22</v>
      </c>
      <c r="AQ41">
        <v>22</v>
      </c>
      <c r="AR41">
        <v>22</v>
      </c>
      <c r="AS41">
        <v>23</v>
      </c>
      <c r="AT41">
        <v>23</v>
      </c>
      <c r="AU41">
        <v>23</v>
      </c>
      <c r="AV41">
        <v>24</v>
      </c>
      <c r="AW41">
        <v>24</v>
      </c>
      <c r="AX41">
        <v>24</v>
      </c>
      <c r="AY41">
        <v>25</v>
      </c>
      <c r="AZ41">
        <v>26</v>
      </c>
      <c r="BA41">
        <v>26</v>
      </c>
      <c r="BB41">
        <v>27</v>
      </c>
      <c r="BC41">
        <v>27</v>
      </c>
      <c r="BD41">
        <v>28</v>
      </c>
      <c r="BE41">
        <v>28</v>
      </c>
      <c r="BF41">
        <v>29</v>
      </c>
      <c r="BG41">
        <v>29</v>
      </c>
      <c r="BH41">
        <v>30</v>
      </c>
      <c r="BI41">
        <v>30</v>
      </c>
      <c r="BJ41">
        <v>31</v>
      </c>
      <c r="BK41">
        <v>31</v>
      </c>
      <c r="BL41">
        <v>32</v>
      </c>
      <c r="BM41">
        <v>32</v>
      </c>
      <c r="BN41">
        <v>33</v>
      </c>
      <c r="BO41">
        <v>33</v>
      </c>
      <c r="BP41">
        <v>34</v>
      </c>
      <c r="BQ41">
        <v>34</v>
      </c>
      <c r="BR41">
        <v>35</v>
      </c>
      <c r="BS41">
        <v>35</v>
      </c>
      <c r="BT41">
        <v>36</v>
      </c>
      <c r="BU41">
        <v>36</v>
      </c>
      <c r="BV41">
        <v>37</v>
      </c>
      <c r="BW41">
        <v>37</v>
      </c>
      <c r="BX41">
        <v>38</v>
      </c>
      <c r="BY41">
        <v>38</v>
      </c>
      <c r="BZ41">
        <v>39</v>
      </c>
      <c r="CA41">
        <v>39</v>
      </c>
      <c r="CB41">
        <v>40</v>
      </c>
      <c r="CC41">
        <v>40</v>
      </c>
      <c r="CD41">
        <v>41</v>
      </c>
      <c r="CE41">
        <v>41</v>
      </c>
      <c r="CF41">
        <v>42</v>
      </c>
      <c r="CG41">
        <v>42</v>
      </c>
      <c r="CH41">
        <v>43</v>
      </c>
      <c r="CI41">
        <v>43</v>
      </c>
      <c r="CJ41">
        <v>44</v>
      </c>
      <c r="CK41">
        <v>44</v>
      </c>
      <c r="CL41">
        <v>45</v>
      </c>
      <c r="CM41">
        <v>45</v>
      </c>
      <c r="CN41">
        <v>46</v>
      </c>
      <c r="CO41">
        <v>46</v>
      </c>
      <c r="CP41">
        <v>47</v>
      </c>
      <c r="CQ41">
        <v>47</v>
      </c>
      <c r="CR41">
        <v>48</v>
      </c>
      <c r="CS41">
        <v>48</v>
      </c>
      <c r="CT41">
        <v>49</v>
      </c>
      <c r="CU41">
        <v>49</v>
      </c>
      <c r="CV41">
        <v>50</v>
      </c>
      <c r="CW41">
        <v>50</v>
      </c>
    </row>
    <row r="42" spans="1:101" x14ac:dyDescent="0.3">
      <c r="A42" t="s">
        <v>49</v>
      </c>
      <c r="B42">
        <v>1</v>
      </c>
      <c r="C42">
        <v>1</v>
      </c>
      <c r="D42">
        <v>2</v>
      </c>
      <c r="E42">
        <v>3</v>
      </c>
      <c r="F42">
        <v>4</v>
      </c>
      <c r="G42">
        <v>4</v>
      </c>
      <c r="H42">
        <v>5</v>
      </c>
      <c r="I42">
        <v>6</v>
      </c>
      <c r="J42">
        <v>7</v>
      </c>
      <c r="K42">
        <v>8</v>
      </c>
      <c r="L42">
        <v>9</v>
      </c>
      <c r="M42">
        <v>10</v>
      </c>
      <c r="N42">
        <v>10</v>
      </c>
      <c r="O42">
        <v>11</v>
      </c>
      <c r="P42">
        <v>12</v>
      </c>
      <c r="Q42">
        <v>13</v>
      </c>
      <c r="R42">
        <v>14</v>
      </c>
      <c r="S42">
        <v>15</v>
      </c>
      <c r="T42">
        <v>17</v>
      </c>
      <c r="U42">
        <v>18</v>
      </c>
      <c r="V42">
        <v>19</v>
      </c>
      <c r="W42">
        <v>19</v>
      </c>
      <c r="X42">
        <v>20</v>
      </c>
      <c r="Y42">
        <v>20</v>
      </c>
      <c r="Z42">
        <v>21</v>
      </c>
      <c r="AA42">
        <v>21</v>
      </c>
      <c r="AB42">
        <v>22</v>
      </c>
      <c r="AC42">
        <v>22</v>
      </c>
      <c r="AD42">
        <v>23</v>
      </c>
      <c r="AE42">
        <v>23</v>
      </c>
      <c r="AF42">
        <v>24</v>
      </c>
      <c r="AG42">
        <v>24</v>
      </c>
      <c r="AH42">
        <v>25</v>
      </c>
      <c r="AI42">
        <v>25</v>
      </c>
      <c r="AJ42">
        <v>26</v>
      </c>
      <c r="AK42">
        <v>27</v>
      </c>
      <c r="AL42">
        <v>28</v>
      </c>
      <c r="AM42">
        <v>29</v>
      </c>
      <c r="AN42">
        <v>30</v>
      </c>
      <c r="AO42">
        <v>31</v>
      </c>
      <c r="AP42">
        <v>32</v>
      </c>
      <c r="AQ42">
        <v>33</v>
      </c>
      <c r="AR42">
        <v>34</v>
      </c>
      <c r="AS42">
        <v>35</v>
      </c>
      <c r="AT42">
        <v>36</v>
      </c>
      <c r="AU42">
        <v>37</v>
      </c>
      <c r="AV42">
        <v>38</v>
      </c>
      <c r="AW42">
        <v>39</v>
      </c>
      <c r="AX42">
        <v>39</v>
      </c>
      <c r="AY42">
        <v>40</v>
      </c>
      <c r="AZ42">
        <v>41</v>
      </c>
      <c r="BA42">
        <v>42</v>
      </c>
      <c r="BB42">
        <v>43</v>
      </c>
      <c r="BC42">
        <v>44</v>
      </c>
      <c r="BD42">
        <v>44</v>
      </c>
      <c r="BE42">
        <v>45</v>
      </c>
      <c r="BF42">
        <v>46</v>
      </c>
      <c r="BG42">
        <v>47</v>
      </c>
      <c r="BH42">
        <v>48</v>
      </c>
      <c r="BI42">
        <v>48</v>
      </c>
      <c r="BJ42">
        <v>49</v>
      </c>
      <c r="BK42">
        <v>50</v>
      </c>
      <c r="BL42">
        <v>51</v>
      </c>
      <c r="BM42">
        <v>52</v>
      </c>
      <c r="BN42">
        <v>52</v>
      </c>
      <c r="BO42">
        <v>53</v>
      </c>
      <c r="BP42">
        <v>54</v>
      </c>
      <c r="BQ42">
        <v>55</v>
      </c>
      <c r="BR42">
        <v>56</v>
      </c>
      <c r="BS42">
        <v>56</v>
      </c>
      <c r="BT42">
        <v>57</v>
      </c>
      <c r="BU42">
        <v>58</v>
      </c>
      <c r="BV42">
        <v>59</v>
      </c>
      <c r="BW42">
        <v>60</v>
      </c>
      <c r="BX42">
        <v>60</v>
      </c>
      <c r="BY42">
        <v>61</v>
      </c>
      <c r="BZ42">
        <v>62</v>
      </c>
      <c r="CA42">
        <v>63</v>
      </c>
      <c r="CB42">
        <v>64</v>
      </c>
      <c r="CC42">
        <v>64</v>
      </c>
      <c r="CD42">
        <v>65</v>
      </c>
      <c r="CE42">
        <v>66</v>
      </c>
      <c r="CF42">
        <v>67</v>
      </c>
      <c r="CG42">
        <v>68</v>
      </c>
      <c r="CH42">
        <v>68</v>
      </c>
      <c r="CI42">
        <v>69</v>
      </c>
      <c r="CJ42">
        <v>70</v>
      </c>
      <c r="CK42">
        <v>71</v>
      </c>
      <c r="CL42">
        <v>72</v>
      </c>
      <c r="CM42">
        <v>72</v>
      </c>
      <c r="CN42">
        <v>73</v>
      </c>
      <c r="CO42">
        <v>74</v>
      </c>
      <c r="CP42">
        <v>75</v>
      </c>
      <c r="CQ42">
        <v>76</v>
      </c>
      <c r="CR42">
        <v>76</v>
      </c>
      <c r="CS42">
        <v>77</v>
      </c>
      <c r="CT42">
        <v>78</v>
      </c>
      <c r="CU42">
        <v>79</v>
      </c>
      <c r="CV42">
        <v>80</v>
      </c>
      <c r="CW42">
        <v>80</v>
      </c>
    </row>
    <row r="43" spans="1:101" x14ac:dyDescent="0.3">
      <c r="A43" t="s">
        <v>46</v>
      </c>
      <c r="B43">
        <v>0</v>
      </c>
      <c r="C43">
        <v>1</v>
      </c>
      <c r="D43">
        <v>2</v>
      </c>
      <c r="E43">
        <v>3</v>
      </c>
      <c r="F43">
        <v>4</v>
      </c>
      <c r="G43">
        <v>5</v>
      </c>
      <c r="H43">
        <v>5</v>
      </c>
      <c r="I43">
        <v>5</v>
      </c>
      <c r="J43">
        <v>6</v>
      </c>
      <c r="K43">
        <v>7</v>
      </c>
      <c r="L43">
        <v>8</v>
      </c>
      <c r="M43">
        <v>9</v>
      </c>
      <c r="N43">
        <v>10</v>
      </c>
      <c r="O43">
        <v>11</v>
      </c>
      <c r="P43">
        <v>12</v>
      </c>
      <c r="Q43">
        <v>13</v>
      </c>
      <c r="R43">
        <v>14</v>
      </c>
      <c r="S43">
        <v>15</v>
      </c>
      <c r="T43">
        <v>17</v>
      </c>
      <c r="U43">
        <v>18</v>
      </c>
      <c r="V43">
        <v>18</v>
      </c>
      <c r="W43">
        <v>19</v>
      </c>
      <c r="X43">
        <v>19</v>
      </c>
      <c r="Y43">
        <v>20</v>
      </c>
      <c r="Z43">
        <v>20</v>
      </c>
      <c r="AA43">
        <v>21</v>
      </c>
      <c r="AB43">
        <v>21</v>
      </c>
      <c r="AC43">
        <v>22</v>
      </c>
      <c r="AD43">
        <v>22</v>
      </c>
      <c r="AE43">
        <v>23</v>
      </c>
      <c r="AF43">
        <v>23</v>
      </c>
      <c r="AG43">
        <v>24</v>
      </c>
      <c r="AH43">
        <v>24</v>
      </c>
      <c r="AI43">
        <v>25</v>
      </c>
      <c r="AJ43">
        <v>26</v>
      </c>
      <c r="AK43">
        <v>27</v>
      </c>
      <c r="AL43">
        <v>28</v>
      </c>
      <c r="AM43">
        <v>29</v>
      </c>
      <c r="AN43">
        <v>30</v>
      </c>
      <c r="AO43">
        <v>31</v>
      </c>
      <c r="AP43">
        <v>32</v>
      </c>
      <c r="AQ43">
        <v>33</v>
      </c>
      <c r="AR43">
        <v>34</v>
      </c>
      <c r="AS43">
        <v>35</v>
      </c>
      <c r="AT43">
        <v>36</v>
      </c>
      <c r="AU43">
        <v>37</v>
      </c>
      <c r="AV43">
        <v>38</v>
      </c>
      <c r="AW43">
        <v>38</v>
      </c>
      <c r="AX43">
        <v>39</v>
      </c>
      <c r="AY43">
        <v>40</v>
      </c>
      <c r="AZ43">
        <v>41</v>
      </c>
      <c r="BA43">
        <v>42</v>
      </c>
      <c r="BB43">
        <v>43</v>
      </c>
      <c r="BC43">
        <v>44</v>
      </c>
      <c r="BD43">
        <v>45</v>
      </c>
      <c r="BE43">
        <v>46</v>
      </c>
      <c r="BF43">
        <v>47</v>
      </c>
      <c r="BG43">
        <v>48</v>
      </c>
      <c r="BH43">
        <v>49</v>
      </c>
      <c r="BI43">
        <v>50</v>
      </c>
      <c r="BJ43">
        <v>51</v>
      </c>
      <c r="BK43">
        <v>52</v>
      </c>
      <c r="BL43">
        <v>53</v>
      </c>
      <c r="BM43">
        <v>54</v>
      </c>
      <c r="BN43">
        <v>55</v>
      </c>
      <c r="BO43">
        <v>56</v>
      </c>
      <c r="BP43">
        <v>57</v>
      </c>
      <c r="BQ43">
        <v>58</v>
      </c>
      <c r="BR43">
        <v>59</v>
      </c>
      <c r="BS43">
        <v>60</v>
      </c>
      <c r="BT43">
        <v>61</v>
      </c>
      <c r="BU43">
        <v>62</v>
      </c>
      <c r="BV43">
        <v>63</v>
      </c>
      <c r="BW43">
        <v>64</v>
      </c>
      <c r="BX43">
        <v>65</v>
      </c>
      <c r="BY43">
        <v>66</v>
      </c>
      <c r="BZ43">
        <v>67</v>
      </c>
      <c r="CA43">
        <v>68</v>
      </c>
      <c r="CB43">
        <v>69</v>
      </c>
      <c r="CC43">
        <v>70</v>
      </c>
      <c r="CD43">
        <v>71</v>
      </c>
      <c r="CE43">
        <v>72</v>
      </c>
      <c r="CF43">
        <v>73</v>
      </c>
      <c r="CG43">
        <v>74</v>
      </c>
      <c r="CH43">
        <v>75</v>
      </c>
      <c r="CI43">
        <v>76</v>
      </c>
      <c r="CJ43">
        <v>77</v>
      </c>
      <c r="CK43">
        <v>78</v>
      </c>
      <c r="CL43">
        <v>79</v>
      </c>
      <c r="CM43">
        <v>80</v>
      </c>
      <c r="CN43">
        <v>81</v>
      </c>
      <c r="CO43">
        <v>82</v>
      </c>
      <c r="CP43">
        <v>83</v>
      </c>
      <c r="CQ43">
        <v>84</v>
      </c>
      <c r="CR43">
        <v>85</v>
      </c>
      <c r="CS43">
        <v>86</v>
      </c>
      <c r="CT43">
        <v>87</v>
      </c>
      <c r="CU43">
        <v>88</v>
      </c>
      <c r="CV43">
        <v>89</v>
      </c>
      <c r="CW43">
        <v>90</v>
      </c>
    </row>
    <row r="44" spans="1:101" x14ac:dyDescent="0.3">
      <c r="A44" t="s">
        <v>51</v>
      </c>
      <c r="B44">
        <v>0</v>
      </c>
      <c r="C44">
        <v>1</v>
      </c>
      <c r="D44">
        <v>2</v>
      </c>
      <c r="E44">
        <v>2</v>
      </c>
      <c r="F44">
        <v>3</v>
      </c>
      <c r="G44">
        <v>3</v>
      </c>
      <c r="H44">
        <v>4</v>
      </c>
      <c r="I44">
        <v>4</v>
      </c>
      <c r="J44">
        <v>4</v>
      </c>
      <c r="K44">
        <v>4</v>
      </c>
      <c r="L44">
        <v>5</v>
      </c>
      <c r="M44">
        <v>6</v>
      </c>
      <c r="N44">
        <v>7</v>
      </c>
      <c r="O44">
        <v>8</v>
      </c>
      <c r="P44">
        <v>9</v>
      </c>
      <c r="Q44">
        <v>10</v>
      </c>
      <c r="R44">
        <v>10</v>
      </c>
      <c r="S44">
        <v>10</v>
      </c>
      <c r="T44">
        <v>11</v>
      </c>
      <c r="U44">
        <v>12</v>
      </c>
      <c r="V44">
        <v>13</v>
      </c>
      <c r="W44">
        <v>14</v>
      </c>
      <c r="X44">
        <v>15</v>
      </c>
      <c r="Y44">
        <v>16</v>
      </c>
      <c r="Z44">
        <v>17</v>
      </c>
      <c r="AA44">
        <v>18</v>
      </c>
      <c r="AB44">
        <v>19</v>
      </c>
      <c r="AC44">
        <v>20</v>
      </c>
      <c r="AD44">
        <v>21</v>
      </c>
      <c r="AE44">
        <v>22</v>
      </c>
      <c r="AF44">
        <v>23</v>
      </c>
      <c r="AG44">
        <v>24</v>
      </c>
      <c r="AH44">
        <v>25</v>
      </c>
      <c r="AI44">
        <v>26</v>
      </c>
      <c r="AJ44">
        <v>26</v>
      </c>
      <c r="AK44">
        <v>27</v>
      </c>
      <c r="AL44">
        <v>28</v>
      </c>
      <c r="AM44">
        <v>29</v>
      </c>
      <c r="AN44">
        <v>30</v>
      </c>
      <c r="AO44">
        <v>31</v>
      </c>
      <c r="AP44">
        <v>32</v>
      </c>
      <c r="AQ44">
        <v>33</v>
      </c>
      <c r="AR44">
        <v>34</v>
      </c>
      <c r="AS44">
        <v>35</v>
      </c>
      <c r="AT44">
        <v>36</v>
      </c>
      <c r="AU44">
        <v>37</v>
      </c>
      <c r="AV44">
        <v>38</v>
      </c>
      <c r="AW44">
        <v>39</v>
      </c>
      <c r="AX44">
        <v>40</v>
      </c>
      <c r="AY44">
        <v>40</v>
      </c>
      <c r="AZ44">
        <v>41</v>
      </c>
      <c r="BA44">
        <v>42</v>
      </c>
      <c r="BB44">
        <v>43</v>
      </c>
      <c r="BC44">
        <v>44</v>
      </c>
      <c r="BD44">
        <v>45</v>
      </c>
      <c r="BE44">
        <v>46</v>
      </c>
      <c r="BF44">
        <v>47</v>
      </c>
      <c r="BG44">
        <v>48</v>
      </c>
      <c r="BH44">
        <v>49</v>
      </c>
      <c r="BI44">
        <v>50</v>
      </c>
      <c r="BJ44">
        <v>51</v>
      </c>
      <c r="BK44">
        <v>52</v>
      </c>
      <c r="BL44">
        <v>53</v>
      </c>
      <c r="BM44">
        <v>54</v>
      </c>
      <c r="BN44">
        <v>55</v>
      </c>
      <c r="BO44">
        <v>56</v>
      </c>
      <c r="BP44">
        <v>57</v>
      </c>
      <c r="BQ44">
        <v>58</v>
      </c>
      <c r="BR44">
        <v>59</v>
      </c>
      <c r="BS44">
        <v>60</v>
      </c>
      <c r="BT44">
        <v>61</v>
      </c>
      <c r="BU44">
        <v>62</v>
      </c>
      <c r="BV44">
        <v>63</v>
      </c>
      <c r="BW44">
        <v>64</v>
      </c>
      <c r="BX44">
        <v>65</v>
      </c>
      <c r="BY44">
        <v>66</v>
      </c>
      <c r="BZ44">
        <v>67</v>
      </c>
      <c r="CA44">
        <v>68</v>
      </c>
      <c r="CB44">
        <v>69</v>
      </c>
      <c r="CC44">
        <v>70</v>
      </c>
      <c r="CD44">
        <v>71</v>
      </c>
      <c r="CE44">
        <v>72</v>
      </c>
      <c r="CF44">
        <v>73</v>
      </c>
      <c r="CG44">
        <v>74</v>
      </c>
      <c r="CH44">
        <v>75</v>
      </c>
      <c r="CI44">
        <v>76</v>
      </c>
      <c r="CJ44">
        <v>77</v>
      </c>
      <c r="CK44">
        <v>78</v>
      </c>
      <c r="CL44">
        <v>79</v>
      </c>
      <c r="CM44">
        <v>80</v>
      </c>
      <c r="CN44">
        <v>81</v>
      </c>
      <c r="CO44">
        <v>82</v>
      </c>
      <c r="CP44">
        <v>83</v>
      </c>
      <c r="CQ44">
        <v>84</v>
      </c>
      <c r="CR44">
        <v>85</v>
      </c>
      <c r="CS44">
        <v>86</v>
      </c>
      <c r="CT44">
        <v>87</v>
      </c>
      <c r="CU44">
        <v>88</v>
      </c>
      <c r="CV44">
        <v>89</v>
      </c>
      <c r="CW44">
        <v>90</v>
      </c>
    </row>
    <row r="45" spans="1:101" x14ac:dyDescent="0.3">
      <c r="A45" s="25" t="s">
        <v>53</v>
      </c>
      <c r="B45" s="25">
        <v>0</v>
      </c>
      <c r="C45" s="25">
        <v>0</v>
      </c>
      <c r="D45" s="25">
        <v>0</v>
      </c>
      <c r="E45" s="25">
        <v>0</v>
      </c>
      <c r="F45" s="25">
        <v>1</v>
      </c>
      <c r="G45" s="25">
        <v>1</v>
      </c>
      <c r="H45" s="25">
        <v>1</v>
      </c>
      <c r="I45" s="25">
        <v>1</v>
      </c>
      <c r="J45" s="25">
        <v>1</v>
      </c>
      <c r="K45" s="25">
        <v>1</v>
      </c>
      <c r="L45" s="25">
        <v>1</v>
      </c>
      <c r="M45" s="25">
        <v>2</v>
      </c>
      <c r="N45" s="25">
        <v>2</v>
      </c>
      <c r="O45" s="25">
        <v>2</v>
      </c>
      <c r="P45" s="25">
        <v>2</v>
      </c>
      <c r="Q45" s="25">
        <v>2</v>
      </c>
      <c r="R45" s="25">
        <v>2</v>
      </c>
      <c r="S45" s="25">
        <v>2</v>
      </c>
      <c r="T45" s="25">
        <v>2</v>
      </c>
      <c r="U45" s="25">
        <v>3</v>
      </c>
      <c r="V45" s="25">
        <v>3</v>
      </c>
      <c r="W45" s="25">
        <v>3</v>
      </c>
      <c r="X45" s="25">
        <v>3</v>
      </c>
      <c r="Y45" s="25">
        <v>3</v>
      </c>
      <c r="Z45" s="25">
        <v>3</v>
      </c>
      <c r="AA45" s="25">
        <v>3</v>
      </c>
      <c r="AB45" s="25">
        <v>3</v>
      </c>
      <c r="AC45" s="25">
        <v>3</v>
      </c>
      <c r="AD45" s="25">
        <v>4</v>
      </c>
      <c r="AE45" s="25">
        <v>4</v>
      </c>
      <c r="AF45" s="25">
        <v>4</v>
      </c>
      <c r="AG45" s="25">
        <v>4</v>
      </c>
      <c r="AH45" s="25">
        <v>4</v>
      </c>
      <c r="AI45" s="25">
        <v>5</v>
      </c>
      <c r="AJ45" s="25">
        <v>5</v>
      </c>
      <c r="AK45" s="25">
        <v>5</v>
      </c>
      <c r="AL45" s="25">
        <v>5</v>
      </c>
      <c r="AM45" s="25">
        <v>5</v>
      </c>
      <c r="AN45" s="25">
        <v>5</v>
      </c>
      <c r="AO45" s="25">
        <v>5</v>
      </c>
      <c r="AP45" s="25">
        <v>5</v>
      </c>
      <c r="AQ45" s="25">
        <v>5</v>
      </c>
      <c r="AR45" s="25">
        <v>5</v>
      </c>
      <c r="AS45" s="25">
        <v>5</v>
      </c>
      <c r="AT45" s="25">
        <v>6</v>
      </c>
      <c r="AU45" s="25">
        <v>7</v>
      </c>
      <c r="AV45" s="25">
        <v>7</v>
      </c>
      <c r="AW45" s="25">
        <v>8</v>
      </c>
      <c r="AX45" s="25">
        <v>9</v>
      </c>
      <c r="AY45" s="25">
        <v>10</v>
      </c>
      <c r="AZ45" s="25">
        <v>10</v>
      </c>
      <c r="BA45" s="25">
        <v>10</v>
      </c>
      <c r="BB45" s="25">
        <v>10</v>
      </c>
      <c r="BC45" s="25">
        <v>10</v>
      </c>
      <c r="BD45" s="25">
        <v>11</v>
      </c>
      <c r="BE45" s="25">
        <v>11</v>
      </c>
      <c r="BF45" s="25">
        <v>11</v>
      </c>
      <c r="BG45" s="25">
        <v>11</v>
      </c>
      <c r="BH45" s="25">
        <v>11</v>
      </c>
      <c r="BI45" s="25">
        <v>12</v>
      </c>
      <c r="BJ45" s="25">
        <v>12</v>
      </c>
      <c r="BK45" s="25">
        <v>12</v>
      </c>
      <c r="BL45" s="25">
        <v>12</v>
      </c>
      <c r="BM45" s="25">
        <v>12</v>
      </c>
      <c r="BN45" s="25">
        <v>13</v>
      </c>
      <c r="BO45" s="25">
        <v>13</v>
      </c>
      <c r="BP45" s="25">
        <v>13</v>
      </c>
      <c r="BQ45" s="25">
        <v>13</v>
      </c>
      <c r="BR45" s="25">
        <v>13</v>
      </c>
      <c r="BS45" s="25">
        <v>14</v>
      </c>
      <c r="BT45" s="25">
        <v>14</v>
      </c>
      <c r="BU45" s="25">
        <v>15</v>
      </c>
      <c r="BV45" s="25">
        <v>15</v>
      </c>
      <c r="BW45" s="25">
        <v>15</v>
      </c>
      <c r="BX45" s="25">
        <v>16</v>
      </c>
      <c r="BY45" s="25">
        <v>16</v>
      </c>
      <c r="BZ45" s="25">
        <v>16</v>
      </c>
      <c r="CA45" s="25">
        <v>17</v>
      </c>
      <c r="CB45" s="25">
        <v>17</v>
      </c>
      <c r="CC45" s="25">
        <v>18</v>
      </c>
      <c r="CD45" s="25">
        <v>18</v>
      </c>
      <c r="CE45" s="25">
        <v>18</v>
      </c>
      <c r="CF45" s="25">
        <v>18</v>
      </c>
      <c r="CG45" s="25">
        <v>19</v>
      </c>
      <c r="CH45" s="25">
        <v>19</v>
      </c>
      <c r="CI45" s="25">
        <v>20</v>
      </c>
      <c r="CJ45" s="25">
        <v>20</v>
      </c>
      <c r="CK45" s="25">
        <v>20</v>
      </c>
      <c r="CL45" s="25">
        <v>20</v>
      </c>
      <c r="CM45" s="25">
        <v>21</v>
      </c>
      <c r="CN45" s="25">
        <v>21</v>
      </c>
      <c r="CO45" s="25">
        <v>22</v>
      </c>
      <c r="CP45" s="25">
        <v>22</v>
      </c>
      <c r="CQ45" s="25">
        <v>22</v>
      </c>
      <c r="CR45" s="25">
        <v>23</v>
      </c>
      <c r="CS45" s="25">
        <v>23</v>
      </c>
      <c r="CT45" s="25">
        <v>23</v>
      </c>
      <c r="CU45" s="25">
        <v>24</v>
      </c>
      <c r="CV45" s="25">
        <v>24</v>
      </c>
      <c r="CW45" s="25">
        <v>25</v>
      </c>
    </row>
    <row r="46" spans="1:101" x14ac:dyDescent="0.3">
      <c r="B46">
        <f>SUM(B38:B45)</f>
        <v>5</v>
      </c>
      <c r="C46">
        <f t="shared" ref="C46:P46" si="21">SUM(C38:C45)</f>
        <v>10</v>
      </c>
      <c r="D46">
        <f t="shared" si="21"/>
        <v>15</v>
      </c>
      <c r="E46">
        <f t="shared" si="21"/>
        <v>20</v>
      </c>
      <c r="F46">
        <f t="shared" si="21"/>
        <v>25</v>
      </c>
      <c r="G46">
        <f t="shared" si="21"/>
        <v>30</v>
      </c>
      <c r="H46">
        <f t="shared" si="21"/>
        <v>35</v>
      </c>
      <c r="I46">
        <f t="shared" si="21"/>
        <v>40</v>
      </c>
      <c r="J46">
        <f t="shared" si="21"/>
        <v>45</v>
      </c>
      <c r="K46">
        <f t="shared" si="21"/>
        <v>50</v>
      </c>
      <c r="L46">
        <f t="shared" si="21"/>
        <v>55</v>
      </c>
      <c r="M46">
        <f t="shared" si="21"/>
        <v>60</v>
      </c>
      <c r="N46">
        <f t="shared" si="21"/>
        <v>65</v>
      </c>
      <c r="O46">
        <f t="shared" si="21"/>
        <v>70</v>
      </c>
      <c r="P46">
        <f t="shared" si="21"/>
        <v>75</v>
      </c>
      <c r="Q46">
        <f t="shared" ref="Q46" si="22">SUM(Q38:Q45)</f>
        <v>80</v>
      </c>
      <c r="R46">
        <f t="shared" ref="R46" si="23">SUM(R38:R45)</f>
        <v>85</v>
      </c>
      <c r="S46">
        <f t="shared" ref="S46" si="24">SUM(S38:S45)</f>
        <v>90</v>
      </c>
      <c r="T46">
        <f t="shared" ref="T46" si="25">SUM(T38:T45)</f>
        <v>95</v>
      </c>
      <c r="U46">
        <f t="shared" ref="U46:AX46" si="26">SUM(U38:U45)</f>
        <v>100</v>
      </c>
      <c r="V46">
        <f t="shared" si="26"/>
        <v>105</v>
      </c>
      <c r="W46">
        <f t="shared" si="26"/>
        <v>110</v>
      </c>
      <c r="X46">
        <f t="shared" si="26"/>
        <v>115</v>
      </c>
      <c r="Y46">
        <f t="shared" si="26"/>
        <v>120</v>
      </c>
      <c r="Z46">
        <f t="shared" si="26"/>
        <v>125</v>
      </c>
      <c r="AA46">
        <f t="shared" si="26"/>
        <v>130</v>
      </c>
      <c r="AB46">
        <f t="shared" si="26"/>
        <v>135</v>
      </c>
      <c r="AC46">
        <f t="shared" si="26"/>
        <v>140</v>
      </c>
      <c r="AD46">
        <f t="shared" si="26"/>
        <v>145</v>
      </c>
      <c r="AE46">
        <f t="shared" si="26"/>
        <v>150</v>
      </c>
      <c r="AF46">
        <f t="shared" si="26"/>
        <v>155</v>
      </c>
      <c r="AG46">
        <f t="shared" si="26"/>
        <v>160</v>
      </c>
      <c r="AH46">
        <f t="shared" si="26"/>
        <v>165</v>
      </c>
      <c r="AI46">
        <f t="shared" si="26"/>
        <v>170</v>
      </c>
      <c r="AJ46">
        <f t="shared" si="26"/>
        <v>175</v>
      </c>
      <c r="AK46">
        <f t="shared" si="26"/>
        <v>180</v>
      </c>
      <c r="AL46">
        <f t="shared" si="26"/>
        <v>185</v>
      </c>
      <c r="AM46">
        <f t="shared" si="26"/>
        <v>190</v>
      </c>
      <c r="AN46">
        <f t="shared" si="26"/>
        <v>195</v>
      </c>
      <c r="AO46">
        <f t="shared" si="26"/>
        <v>200</v>
      </c>
      <c r="AP46">
        <f t="shared" si="26"/>
        <v>205</v>
      </c>
      <c r="AQ46">
        <f t="shared" si="26"/>
        <v>210</v>
      </c>
      <c r="AR46">
        <f t="shared" si="26"/>
        <v>215</v>
      </c>
      <c r="AS46">
        <f t="shared" si="26"/>
        <v>220</v>
      </c>
      <c r="AT46">
        <f t="shared" si="26"/>
        <v>225</v>
      </c>
      <c r="AU46">
        <f t="shared" si="26"/>
        <v>230</v>
      </c>
      <c r="AV46">
        <f t="shared" si="26"/>
        <v>235</v>
      </c>
      <c r="AW46">
        <f t="shared" si="26"/>
        <v>240</v>
      </c>
      <c r="AX46">
        <f t="shared" si="26"/>
        <v>245</v>
      </c>
      <c r="AY46">
        <f>SUM(AY38:AY45)</f>
        <v>250</v>
      </c>
      <c r="AZ46">
        <f t="shared" ref="AZ46:CV46" si="27">SUM(AZ38:AZ45)</f>
        <v>255</v>
      </c>
      <c r="BA46">
        <f t="shared" si="27"/>
        <v>260</v>
      </c>
      <c r="BB46">
        <f t="shared" si="27"/>
        <v>265</v>
      </c>
      <c r="BC46">
        <f t="shared" si="27"/>
        <v>270</v>
      </c>
      <c r="BD46">
        <f>SUM(BD38:BD45)</f>
        <v>275</v>
      </c>
      <c r="BE46">
        <f t="shared" si="27"/>
        <v>280</v>
      </c>
      <c r="BF46">
        <f t="shared" si="27"/>
        <v>285</v>
      </c>
      <c r="BG46">
        <f t="shared" si="27"/>
        <v>290</v>
      </c>
      <c r="BH46">
        <f t="shared" si="27"/>
        <v>295</v>
      </c>
      <c r="BI46">
        <f t="shared" si="27"/>
        <v>300</v>
      </c>
      <c r="BJ46">
        <f t="shared" si="27"/>
        <v>305</v>
      </c>
      <c r="BK46">
        <f t="shared" si="27"/>
        <v>310</v>
      </c>
      <c r="BL46">
        <f t="shared" si="27"/>
        <v>315</v>
      </c>
      <c r="BM46">
        <f t="shared" si="27"/>
        <v>320</v>
      </c>
      <c r="BN46">
        <f t="shared" si="27"/>
        <v>325</v>
      </c>
      <c r="BO46">
        <f t="shared" si="27"/>
        <v>330</v>
      </c>
      <c r="BP46">
        <f t="shared" si="27"/>
        <v>335</v>
      </c>
      <c r="BQ46">
        <f t="shared" si="27"/>
        <v>340</v>
      </c>
      <c r="BR46">
        <f t="shared" si="27"/>
        <v>345</v>
      </c>
      <c r="BS46">
        <f t="shared" si="27"/>
        <v>350</v>
      </c>
      <c r="BT46">
        <f t="shared" si="27"/>
        <v>355</v>
      </c>
      <c r="BU46">
        <f t="shared" si="27"/>
        <v>360</v>
      </c>
      <c r="BV46">
        <f t="shared" si="27"/>
        <v>365</v>
      </c>
      <c r="BW46">
        <f t="shared" si="27"/>
        <v>370</v>
      </c>
      <c r="BX46">
        <f t="shared" si="27"/>
        <v>375</v>
      </c>
      <c r="BY46">
        <f t="shared" si="27"/>
        <v>380</v>
      </c>
      <c r="BZ46">
        <f t="shared" si="27"/>
        <v>385</v>
      </c>
      <c r="CA46">
        <f t="shared" si="27"/>
        <v>390</v>
      </c>
      <c r="CB46">
        <f t="shared" si="27"/>
        <v>395</v>
      </c>
      <c r="CC46">
        <f t="shared" si="27"/>
        <v>400</v>
      </c>
      <c r="CD46">
        <f t="shared" si="27"/>
        <v>405</v>
      </c>
      <c r="CE46">
        <f t="shared" si="27"/>
        <v>410</v>
      </c>
      <c r="CF46">
        <f t="shared" si="27"/>
        <v>415</v>
      </c>
      <c r="CG46">
        <f t="shared" si="27"/>
        <v>420</v>
      </c>
      <c r="CH46">
        <f t="shared" si="27"/>
        <v>425</v>
      </c>
      <c r="CI46">
        <f t="shared" si="27"/>
        <v>430</v>
      </c>
      <c r="CJ46">
        <f t="shared" si="27"/>
        <v>435</v>
      </c>
      <c r="CK46">
        <f t="shared" si="27"/>
        <v>440</v>
      </c>
      <c r="CL46">
        <f t="shared" si="27"/>
        <v>445</v>
      </c>
      <c r="CM46">
        <f t="shared" si="27"/>
        <v>450</v>
      </c>
      <c r="CN46">
        <f t="shared" si="27"/>
        <v>455</v>
      </c>
      <c r="CO46">
        <f t="shared" si="27"/>
        <v>460</v>
      </c>
      <c r="CP46">
        <f t="shared" si="27"/>
        <v>465</v>
      </c>
      <c r="CQ46">
        <f t="shared" si="27"/>
        <v>470</v>
      </c>
      <c r="CR46">
        <f t="shared" si="27"/>
        <v>475</v>
      </c>
      <c r="CS46">
        <f t="shared" si="27"/>
        <v>480</v>
      </c>
      <c r="CT46">
        <f t="shared" si="27"/>
        <v>485</v>
      </c>
      <c r="CU46">
        <f t="shared" si="27"/>
        <v>490</v>
      </c>
      <c r="CV46">
        <f t="shared" si="27"/>
        <v>495</v>
      </c>
      <c r="CW46">
        <f>SUM(CW38:CW45)</f>
        <v>500</v>
      </c>
    </row>
    <row r="49" spans="1:101" x14ac:dyDescent="0.3">
      <c r="B49" s="34" t="s">
        <v>0</v>
      </c>
      <c r="C49" s="26" t="s">
        <v>82</v>
      </c>
      <c r="D49" s="26" t="s">
        <v>82</v>
      </c>
      <c r="E49" s="26" t="s">
        <v>82</v>
      </c>
      <c r="F49" s="34" t="s">
        <v>17</v>
      </c>
      <c r="G49" s="26" t="s">
        <v>82</v>
      </c>
      <c r="H49" s="26" t="s">
        <v>82</v>
      </c>
      <c r="I49" s="26" t="s">
        <v>82</v>
      </c>
      <c r="J49" s="26" t="s">
        <v>82</v>
      </c>
      <c r="K49" s="26" t="s">
        <v>82</v>
      </c>
      <c r="L49" s="26" t="s">
        <v>82</v>
      </c>
      <c r="M49" s="26" t="s">
        <v>82</v>
      </c>
      <c r="N49" s="26" t="s">
        <v>82</v>
      </c>
      <c r="O49" s="26" t="s">
        <v>82</v>
      </c>
      <c r="P49" s="26" t="s">
        <v>82</v>
      </c>
      <c r="Q49" s="26" t="s">
        <v>82</v>
      </c>
      <c r="R49" s="26" t="s">
        <v>82</v>
      </c>
      <c r="S49" s="26" t="s">
        <v>82</v>
      </c>
      <c r="T49" s="26" t="s">
        <v>82</v>
      </c>
      <c r="U49" s="34" t="s">
        <v>18</v>
      </c>
      <c r="V49" s="26" t="s">
        <v>82</v>
      </c>
      <c r="W49" s="26" t="s">
        <v>82</v>
      </c>
      <c r="X49" s="26" t="s">
        <v>82</v>
      </c>
      <c r="Y49" s="26" t="s">
        <v>82</v>
      </c>
      <c r="Z49" s="26" t="s">
        <v>82</v>
      </c>
      <c r="AA49" s="26" t="s">
        <v>82</v>
      </c>
      <c r="AB49" s="26" t="s">
        <v>82</v>
      </c>
      <c r="AC49" s="26" t="s">
        <v>82</v>
      </c>
      <c r="AD49" s="26" t="s">
        <v>82</v>
      </c>
      <c r="AE49" s="26" t="s">
        <v>82</v>
      </c>
      <c r="AF49" s="26" t="s">
        <v>82</v>
      </c>
      <c r="AG49" s="26" t="s">
        <v>82</v>
      </c>
      <c r="AH49" s="26" t="s">
        <v>82</v>
      </c>
      <c r="AI49" s="26" t="s">
        <v>82</v>
      </c>
      <c r="AJ49" s="26" t="s">
        <v>82</v>
      </c>
      <c r="AK49" s="26" t="s">
        <v>82</v>
      </c>
      <c r="AL49" s="26" t="s">
        <v>82</v>
      </c>
      <c r="AM49" s="26" t="s">
        <v>82</v>
      </c>
      <c r="AN49" s="26" t="s">
        <v>82</v>
      </c>
      <c r="AO49" s="26" t="s">
        <v>82</v>
      </c>
      <c r="AP49" s="26" t="s">
        <v>82</v>
      </c>
      <c r="AQ49" s="26" t="s">
        <v>82</v>
      </c>
      <c r="AR49" s="26" t="s">
        <v>82</v>
      </c>
      <c r="AS49" s="26" t="s">
        <v>82</v>
      </c>
      <c r="AT49" s="26" t="s">
        <v>82</v>
      </c>
      <c r="AU49" s="26" t="s">
        <v>82</v>
      </c>
      <c r="AV49" s="26" t="s">
        <v>82</v>
      </c>
      <c r="AW49" s="26" t="s">
        <v>82</v>
      </c>
      <c r="AX49" s="26" t="s">
        <v>82</v>
      </c>
      <c r="AY49" s="34" t="s">
        <v>19</v>
      </c>
      <c r="AZ49" s="26" t="s">
        <v>82</v>
      </c>
      <c r="BA49" s="26" t="s">
        <v>82</v>
      </c>
      <c r="BB49" s="26" t="s">
        <v>82</v>
      </c>
      <c r="BC49" s="26" t="s">
        <v>82</v>
      </c>
      <c r="BD49" s="26" t="s">
        <v>82</v>
      </c>
      <c r="BE49" s="26" t="s">
        <v>82</v>
      </c>
      <c r="BF49" s="26" t="s">
        <v>82</v>
      </c>
      <c r="BG49" s="26" t="s">
        <v>82</v>
      </c>
      <c r="BH49" s="26" t="s">
        <v>82</v>
      </c>
      <c r="BI49" s="26" t="s">
        <v>82</v>
      </c>
      <c r="BJ49" s="26" t="s">
        <v>82</v>
      </c>
      <c r="BK49" s="26" t="s">
        <v>82</v>
      </c>
      <c r="BL49" s="26" t="s">
        <v>82</v>
      </c>
      <c r="BM49" s="26" t="s">
        <v>82</v>
      </c>
      <c r="BN49" s="26" t="s">
        <v>82</v>
      </c>
      <c r="BO49" s="26" t="s">
        <v>82</v>
      </c>
      <c r="BP49" s="26" t="s">
        <v>82</v>
      </c>
      <c r="BQ49" s="26" t="s">
        <v>82</v>
      </c>
      <c r="BR49" s="26" t="s">
        <v>82</v>
      </c>
      <c r="BS49" s="26" t="s">
        <v>82</v>
      </c>
      <c r="BT49" s="26" t="s">
        <v>82</v>
      </c>
      <c r="BU49" s="26" t="s">
        <v>82</v>
      </c>
      <c r="BV49" s="26" t="s">
        <v>82</v>
      </c>
      <c r="BW49" s="26" t="s">
        <v>82</v>
      </c>
      <c r="BX49" s="26" t="s">
        <v>82</v>
      </c>
      <c r="BY49" s="26" t="s">
        <v>82</v>
      </c>
      <c r="BZ49" s="26" t="s">
        <v>82</v>
      </c>
      <c r="CA49" s="26" t="s">
        <v>82</v>
      </c>
      <c r="CB49" s="26" t="s">
        <v>82</v>
      </c>
      <c r="CC49" s="26" t="s">
        <v>82</v>
      </c>
      <c r="CD49" s="26" t="s">
        <v>82</v>
      </c>
      <c r="CE49" s="26" t="s">
        <v>82</v>
      </c>
      <c r="CF49" s="26" t="s">
        <v>82</v>
      </c>
      <c r="CG49" s="26" t="s">
        <v>82</v>
      </c>
      <c r="CH49" s="26" t="s">
        <v>82</v>
      </c>
      <c r="CI49" s="26" t="s">
        <v>82</v>
      </c>
      <c r="CJ49" s="26" t="s">
        <v>82</v>
      </c>
      <c r="CK49" s="26" t="s">
        <v>82</v>
      </c>
      <c r="CL49" s="26" t="s">
        <v>82</v>
      </c>
      <c r="CM49" s="26" t="s">
        <v>82</v>
      </c>
      <c r="CN49" s="26" t="s">
        <v>82</v>
      </c>
      <c r="CO49" s="26" t="s">
        <v>82</v>
      </c>
      <c r="CP49" s="26" t="s">
        <v>82</v>
      </c>
      <c r="CQ49" s="26" t="s">
        <v>82</v>
      </c>
      <c r="CR49" s="26" t="s">
        <v>82</v>
      </c>
      <c r="CS49" s="26" t="s">
        <v>82</v>
      </c>
      <c r="CT49" s="26" t="s">
        <v>82</v>
      </c>
      <c r="CU49" s="26" t="s">
        <v>82</v>
      </c>
      <c r="CV49" s="26" t="s">
        <v>82</v>
      </c>
      <c r="CW49" s="34" t="s">
        <v>20</v>
      </c>
    </row>
    <row r="50" spans="1:101" x14ac:dyDescent="0.3">
      <c r="A50" t="s">
        <v>48</v>
      </c>
      <c r="B50">
        <v>1</v>
      </c>
      <c r="C50">
        <v>2</v>
      </c>
      <c r="D50">
        <v>2</v>
      </c>
      <c r="E50">
        <v>3</v>
      </c>
      <c r="F50">
        <v>3</v>
      </c>
      <c r="G50">
        <v>3</v>
      </c>
      <c r="H50">
        <v>3</v>
      </c>
      <c r="I50">
        <v>4</v>
      </c>
      <c r="J50">
        <v>4</v>
      </c>
      <c r="K50">
        <v>5</v>
      </c>
      <c r="L50">
        <v>6</v>
      </c>
      <c r="M50">
        <v>6</v>
      </c>
      <c r="N50">
        <v>6</v>
      </c>
      <c r="O50">
        <v>6</v>
      </c>
      <c r="P50">
        <v>7</v>
      </c>
      <c r="Q50">
        <v>7</v>
      </c>
      <c r="R50">
        <v>8</v>
      </c>
      <c r="S50">
        <v>8</v>
      </c>
      <c r="T50">
        <v>8</v>
      </c>
      <c r="U50">
        <v>8</v>
      </c>
      <c r="V50">
        <v>9</v>
      </c>
      <c r="W50">
        <v>9</v>
      </c>
      <c r="X50">
        <v>10</v>
      </c>
      <c r="Y50">
        <v>10</v>
      </c>
      <c r="Z50">
        <v>11</v>
      </c>
      <c r="AA50">
        <v>11</v>
      </c>
      <c r="AB50">
        <v>12</v>
      </c>
      <c r="AC50">
        <v>12</v>
      </c>
      <c r="AD50">
        <v>13</v>
      </c>
      <c r="AE50">
        <v>13</v>
      </c>
      <c r="AF50">
        <v>14</v>
      </c>
      <c r="AG50">
        <v>14</v>
      </c>
      <c r="AH50">
        <v>15</v>
      </c>
      <c r="AI50">
        <v>15</v>
      </c>
      <c r="AJ50">
        <v>16</v>
      </c>
      <c r="AK50">
        <v>16</v>
      </c>
      <c r="AL50">
        <v>17</v>
      </c>
      <c r="AM50">
        <v>17</v>
      </c>
      <c r="AN50">
        <v>18</v>
      </c>
      <c r="AO50">
        <v>18</v>
      </c>
      <c r="AP50">
        <v>19</v>
      </c>
      <c r="AQ50">
        <v>19</v>
      </c>
      <c r="AR50">
        <v>20</v>
      </c>
      <c r="AS50">
        <v>20</v>
      </c>
      <c r="AT50">
        <v>21</v>
      </c>
      <c r="AU50">
        <v>21</v>
      </c>
      <c r="AV50">
        <v>22</v>
      </c>
      <c r="AW50">
        <v>22</v>
      </c>
      <c r="AX50">
        <v>23</v>
      </c>
      <c r="AY50">
        <v>25</v>
      </c>
      <c r="AZ50">
        <v>26</v>
      </c>
      <c r="BA50">
        <v>26</v>
      </c>
      <c r="BB50">
        <v>27</v>
      </c>
      <c r="BC50">
        <v>27</v>
      </c>
      <c r="BD50">
        <v>28</v>
      </c>
      <c r="BE50">
        <v>28</v>
      </c>
      <c r="BF50">
        <v>29</v>
      </c>
      <c r="BG50">
        <v>29</v>
      </c>
      <c r="BH50">
        <v>30</v>
      </c>
      <c r="BI50">
        <v>30</v>
      </c>
      <c r="BJ50">
        <v>31</v>
      </c>
      <c r="BK50">
        <v>31</v>
      </c>
      <c r="BL50">
        <v>32</v>
      </c>
      <c r="BM50">
        <v>32</v>
      </c>
      <c r="BN50">
        <v>33</v>
      </c>
      <c r="BO50">
        <v>33</v>
      </c>
      <c r="BP50">
        <v>34</v>
      </c>
      <c r="BQ50">
        <v>34</v>
      </c>
      <c r="BR50">
        <v>35</v>
      </c>
      <c r="BS50">
        <v>35</v>
      </c>
      <c r="BT50">
        <v>36</v>
      </c>
      <c r="BU50">
        <v>36</v>
      </c>
      <c r="BV50">
        <v>37</v>
      </c>
      <c r="BW50">
        <v>37</v>
      </c>
      <c r="BX50">
        <v>38</v>
      </c>
      <c r="BY50">
        <v>38</v>
      </c>
      <c r="BZ50">
        <v>39</v>
      </c>
      <c r="CA50">
        <v>39</v>
      </c>
      <c r="CB50">
        <v>40</v>
      </c>
      <c r="CC50">
        <v>40</v>
      </c>
      <c r="CD50">
        <v>41</v>
      </c>
      <c r="CE50">
        <v>41</v>
      </c>
      <c r="CF50">
        <v>42</v>
      </c>
      <c r="CG50">
        <v>42</v>
      </c>
      <c r="CH50">
        <v>43</v>
      </c>
      <c r="CI50">
        <v>43</v>
      </c>
      <c r="CJ50">
        <v>44</v>
      </c>
      <c r="CK50">
        <v>44</v>
      </c>
      <c r="CL50">
        <v>45</v>
      </c>
      <c r="CM50">
        <v>45</v>
      </c>
      <c r="CN50">
        <v>46</v>
      </c>
      <c r="CO50">
        <v>46</v>
      </c>
      <c r="CP50">
        <v>47</v>
      </c>
      <c r="CQ50">
        <v>47</v>
      </c>
      <c r="CR50">
        <v>48</v>
      </c>
      <c r="CS50">
        <v>48</v>
      </c>
      <c r="CT50">
        <v>49</v>
      </c>
      <c r="CU50">
        <v>49</v>
      </c>
      <c r="CV50">
        <v>50</v>
      </c>
      <c r="CW50">
        <v>50</v>
      </c>
    </row>
    <row r="51" spans="1:101" x14ac:dyDescent="0.3">
      <c r="A51" t="s">
        <v>50</v>
      </c>
      <c r="B51">
        <v>1</v>
      </c>
      <c r="C51">
        <v>1</v>
      </c>
      <c r="D51">
        <v>2</v>
      </c>
      <c r="E51">
        <v>2</v>
      </c>
      <c r="F51">
        <v>3</v>
      </c>
      <c r="G51">
        <v>4</v>
      </c>
      <c r="H51">
        <v>5</v>
      </c>
      <c r="I51">
        <v>6</v>
      </c>
      <c r="J51">
        <v>6</v>
      </c>
      <c r="K51">
        <v>7</v>
      </c>
      <c r="L51">
        <v>7</v>
      </c>
      <c r="M51">
        <v>8</v>
      </c>
      <c r="N51">
        <v>8</v>
      </c>
      <c r="O51">
        <v>9</v>
      </c>
      <c r="P51">
        <v>9</v>
      </c>
      <c r="Q51">
        <v>10</v>
      </c>
      <c r="R51">
        <v>10</v>
      </c>
      <c r="S51">
        <v>11</v>
      </c>
      <c r="T51">
        <v>11</v>
      </c>
      <c r="U51">
        <v>12</v>
      </c>
      <c r="V51">
        <v>13</v>
      </c>
      <c r="W51">
        <v>13</v>
      </c>
      <c r="X51">
        <v>14</v>
      </c>
      <c r="Y51">
        <v>14</v>
      </c>
      <c r="Z51">
        <v>15</v>
      </c>
      <c r="AA51">
        <v>15</v>
      </c>
      <c r="AB51">
        <v>16</v>
      </c>
      <c r="AC51">
        <v>16</v>
      </c>
      <c r="AD51">
        <v>17</v>
      </c>
      <c r="AE51">
        <v>17</v>
      </c>
      <c r="AF51">
        <v>18</v>
      </c>
      <c r="AG51">
        <v>18</v>
      </c>
      <c r="AH51">
        <v>19</v>
      </c>
      <c r="AI51">
        <v>19</v>
      </c>
      <c r="AJ51">
        <v>20</v>
      </c>
      <c r="AK51">
        <v>20</v>
      </c>
      <c r="AL51">
        <v>21</v>
      </c>
      <c r="AM51">
        <v>21</v>
      </c>
      <c r="AN51">
        <v>22</v>
      </c>
      <c r="AO51">
        <v>22</v>
      </c>
      <c r="AP51">
        <v>23</v>
      </c>
      <c r="AQ51">
        <v>23</v>
      </c>
      <c r="AR51">
        <v>24</v>
      </c>
      <c r="AS51">
        <v>24</v>
      </c>
      <c r="AT51">
        <v>25</v>
      </c>
      <c r="AU51">
        <v>25</v>
      </c>
      <c r="AV51">
        <v>26</v>
      </c>
      <c r="AW51">
        <v>26</v>
      </c>
      <c r="AX51">
        <v>27</v>
      </c>
      <c r="AY51">
        <v>27</v>
      </c>
      <c r="AZ51">
        <v>28</v>
      </c>
      <c r="BA51">
        <v>29</v>
      </c>
      <c r="BB51">
        <v>30</v>
      </c>
      <c r="BC51">
        <v>30</v>
      </c>
      <c r="BD51">
        <v>31</v>
      </c>
      <c r="BE51">
        <v>32</v>
      </c>
      <c r="BF51">
        <v>33</v>
      </c>
      <c r="BG51">
        <v>34</v>
      </c>
      <c r="BH51">
        <v>35</v>
      </c>
      <c r="BI51">
        <v>35</v>
      </c>
      <c r="BJ51">
        <v>36</v>
      </c>
      <c r="BK51">
        <v>36</v>
      </c>
      <c r="BL51">
        <v>37</v>
      </c>
      <c r="BM51">
        <v>37</v>
      </c>
      <c r="BN51">
        <v>38</v>
      </c>
      <c r="BO51">
        <v>38</v>
      </c>
      <c r="BP51">
        <v>39</v>
      </c>
      <c r="BQ51">
        <v>39</v>
      </c>
      <c r="BR51">
        <v>40</v>
      </c>
      <c r="BS51">
        <v>40</v>
      </c>
      <c r="BT51">
        <v>41</v>
      </c>
      <c r="BU51">
        <v>41</v>
      </c>
      <c r="BV51">
        <v>42</v>
      </c>
      <c r="BW51">
        <v>42</v>
      </c>
      <c r="BX51">
        <v>43</v>
      </c>
      <c r="BY51">
        <v>43</v>
      </c>
      <c r="BZ51">
        <v>44</v>
      </c>
      <c r="CA51">
        <v>44</v>
      </c>
      <c r="CB51">
        <v>45</v>
      </c>
      <c r="CC51">
        <v>45</v>
      </c>
      <c r="CD51">
        <v>46</v>
      </c>
      <c r="CE51">
        <v>46</v>
      </c>
      <c r="CF51">
        <v>47</v>
      </c>
      <c r="CG51">
        <v>47</v>
      </c>
      <c r="CH51">
        <v>48</v>
      </c>
      <c r="CI51">
        <v>48</v>
      </c>
      <c r="CJ51">
        <v>49</v>
      </c>
      <c r="CK51">
        <v>49</v>
      </c>
      <c r="CL51">
        <v>50</v>
      </c>
      <c r="CM51">
        <v>50</v>
      </c>
      <c r="CN51">
        <v>51</v>
      </c>
      <c r="CO51">
        <v>51</v>
      </c>
      <c r="CP51">
        <v>52</v>
      </c>
      <c r="CQ51">
        <v>52</v>
      </c>
      <c r="CR51">
        <v>53</v>
      </c>
      <c r="CS51">
        <v>53</v>
      </c>
      <c r="CT51">
        <v>54</v>
      </c>
      <c r="CU51">
        <v>54</v>
      </c>
      <c r="CV51">
        <v>55</v>
      </c>
      <c r="CW51">
        <v>55</v>
      </c>
    </row>
    <row r="52" spans="1:101" x14ac:dyDescent="0.3">
      <c r="A52" t="s">
        <v>47</v>
      </c>
      <c r="B52">
        <v>1</v>
      </c>
      <c r="C52">
        <v>1</v>
      </c>
      <c r="D52">
        <v>1</v>
      </c>
      <c r="E52">
        <v>2</v>
      </c>
      <c r="F52">
        <v>2</v>
      </c>
      <c r="G52">
        <v>3</v>
      </c>
      <c r="H52">
        <v>4</v>
      </c>
      <c r="I52">
        <v>4</v>
      </c>
      <c r="J52">
        <v>5</v>
      </c>
      <c r="K52">
        <v>6</v>
      </c>
      <c r="L52">
        <v>6</v>
      </c>
      <c r="M52">
        <v>7</v>
      </c>
      <c r="N52">
        <v>8</v>
      </c>
      <c r="O52">
        <v>8</v>
      </c>
      <c r="P52">
        <v>9</v>
      </c>
      <c r="Q52">
        <v>10</v>
      </c>
      <c r="R52">
        <v>10</v>
      </c>
      <c r="S52">
        <v>11</v>
      </c>
      <c r="T52">
        <v>12</v>
      </c>
      <c r="U52">
        <v>12</v>
      </c>
      <c r="V52">
        <v>12</v>
      </c>
      <c r="W52">
        <v>13</v>
      </c>
      <c r="X52">
        <v>13</v>
      </c>
      <c r="Y52">
        <v>14</v>
      </c>
      <c r="Z52">
        <v>14</v>
      </c>
      <c r="AA52">
        <v>15</v>
      </c>
      <c r="AB52">
        <v>15</v>
      </c>
      <c r="AC52">
        <v>16</v>
      </c>
      <c r="AD52">
        <v>16</v>
      </c>
      <c r="AE52">
        <v>17</v>
      </c>
      <c r="AF52">
        <v>17</v>
      </c>
      <c r="AG52">
        <v>18</v>
      </c>
      <c r="AH52">
        <v>18</v>
      </c>
      <c r="AI52">
        <v>19</v>
      </c>
      <c r="AJ52">
        <v>19</v>
      </c>
      <c r="AK52">
        <v>20</v>
      </c>
      <c r="AL52">
        <v>20</v>
      </c>
      <c r="AM52">
        <v>21</v>
      </c>
      <c r="AN52">
        <v>21</v>
      </c>
      <c r="AO52">
        <v>22</v>
      </c>
      <c r="AP52">
        <v>22</v>
      </c>
      <c r="AQ52">
        <v>23</v>
      </c>
      <c r="AR52">
        <v>23</v>
      </c>
      <c r="AS52">
        <v>24</v>
      </c>
      <c r="AT52">
        <v>24</v>
      </c>
      <c r="AU52">
        <v>25</v>
      </c>
      <c r="AV52">
        <v>25</v>
      </c>
      <c r="AW52">
        <v>26</v>
      </c>
      <c r="AX52">
        <v>26</v>
      </c>
      <c r="AY52">
        <v>26</v>
      </c>
      <c r="AZ52">
        <v>27</v>
      </c>
      <c r="BA52">
        <v>28</v>
      </c>
      <c r="BB52">
        <v>29</v>
      </c>
      <c r="BC52">
        <v>30</v>
      </c>
      <c r="BD52">
        <v>31</v>
      </c>
      <c r="BE52">
        <v>32</v>
      </c>
      <c r="BF52">
        <v>32</v>
      </c>
      <c r="BG52">
        <v>33</v>
      </c>
      <c r="BH52">
        <v>34</v>
      </c>
      <c r="BI52">
        <v>34</v>
      </c>
      <c r="BJ52">
        <v>35</v>
      </c>
      <c r="BK52">
        <v>36</v>
      </c>
      <c r="BL52">
        <v>36</v>
      </c>
      <c r="BM52">
        <v>37</v>
      </c>
      <c r="BN52">
        <v>38</v>
      </c>
      <c r="BO52">
        <v>38</v>
      </c>
      <c r="BP52">
        <v>39</v>
      </c>
      <c r="BQ52">
        <v>40</v>
      </c>
      <c r="BR52">
        <v>40</v>
      </c>
      <c r="BS52">
        <v>41</v>
      </c>
      <c r="BT52">
        <v>42</v>
      </c>
      <c r="BU52">
        <v>42</v>
      </c>
      <c r="BV52">
        <v>43</v>
      </c>
      <c r="BW52">
        <v>44</v>
      </c>
      <c r="BX52">
        <v>44</v>
      </c>
      <c r="BY52">
        <v>45</v>
      </c>
      <c r="BZ52">
        <v>46</v>
      </c>
      <c r="CA52">
        <v>46</v>
      </c>
      <c r="CB52">
        <v>47</v>
      </c>
      <c r="CC52">
        <v>48</v>
      </c>
      <c r="CD52">
        <v>48</v>
      </c>
      <c r="CE52">
        <v>49</v>
      </c>
      <c r="CF52">
        <v>50</v>
      </c>
      <c r="CG52">
        <v>50</v>
      </c>
      <c r="CH52">
        <v>51</v>
      </c>
      <c r="CI52">
        <v>52</v>
      </c>
      <c r="CJ52">
        <v>52</v>
      </c>
      <c r="CK52">
        <v>53</v>
      </c>
      <c r="CL52">
        <v>54</v>
      </c>
      <c r="CM52">
        <v>54</v>
      </c>
      <c r="CN52">
        <v>55</v>
      </c>
      <c r="CO52">
        <v>56</v>
      </c>
      <c r="CP52">
        <v>56</v>
      </c>
      <c r="CQ52">
        <v>57</v>
      </c>
      <c r="CR52">
        <v>58</v>
      </c>
      <c r="CS52">
        <v>58</v>
      </c>
      <c r="CT52">
        <v>59</v>
      </c>
      <c r="CU52">
        <v>60</v>
      </c>
      <c r="CV52">
        <v>60</v>
      </c>
      <c r="CW52">
        <v>60</v>
      </c>
    </row>
    <row r="53" spans="1:101" x14ac:dyDescent="0.3">
      <c r="A53" t="s">
        <v>52</v>
      </c>
      <c r="B53">
        <v>1</v>
      </c>
      <c r="C53">
        <v>1</v>
      </c>
      <c r="D53">
        <v>2</v>
      </c>
      <c r="E53">
        <v>2</v>
      </c>
      <c r="F53">
        <v>3</v>
      </c>
      <c r="G53">
        <v>4</v>
      </c>
      <c r="H53">
        <v>4</v>
      </c>
      <c r="I53">
        <v>5</v>
      </c>
      <c r="J53">
        <v>6</v>
      </c>
      <c r="K53">
        <v>6</v>
      </c>
      <c r="L53">
        <v>7</v>
      </c>
      <c r="M53">
        <v>7</v>
      </c>
      <c r="N53">
        <v>8</v>
      </c>
      <c r="O53">
        <v>9</v>
      </c>
      <c r="P53">
        <v>9</v>
      </c>
      <c r="Q53">
        <v>9</v>
      </c>
      <c r="R53">
        <v>10</v>
      </c>
      <c r="S53">
        <v>10</v>
      </c>
      <c r="T53">
        <v>11</v>
      </c>
      <c r="U53">
        <v>12</v>
      </c>
      <c r="V53">
        <v>12</v>
      </c>
      <c r="W53">
        <v>13</v>
      </c>
      <c r="X53">
        <v>13</v>
      </c>
      <c r="Y53">
        <v>14</v>
      </c>
      <c r="Z53">
        <v>14</v>
      </c>
      <c r="AA53">
        <v>15</v>
      </c>
      <c r="AB53">
        <v>15</v>
      </c>
      <c r="AC53">
        <v>16</v>
      </c>
      <c r="AD53">
        <v>16</v>
      </c>
      <c r="AE53">
        <v>17</v>
      </c>
      <c r="AF53">
        <v>17</v>
      </c>
      <c r="AG53">
        <v>18</v>
      </c>
      <c r="AH53">
        <v>18</v>
      </c>
      <c r="AI53">
        <v>19</v>
      </c>
      <c r="AJ53">
        <v>19</v>
      </c>
      <c r="AK53">
        <v>20</v>
      </c>
      <c r="AL53">
        <v>20</v>
      </c>
      <c r="AM53">
        <v>21</v>
      </c>
      <c r="AN53">
        <v>21</v>
      </c>
      <c r="AO53">
        <v>22</v>
      </c>
      <c r="AP53">
        <v>22</v>
      </c>
      <c r="AQ53">
        <v>23</v>
      </c>
      <c r="AR53">
        <v>23</v>
      </c>
      <c r="AS53">
        <v>24</v>
      </c>
      <c r="AT53">
        <v>24</v>
      </c>
      <c r="AU53">
        <v>25</v>
      </c>
      <c r="AV53">
        <v>25</v>
      </c>
      <c r="AW53">
        <v>26</v>
      </c>
      <c r="AX53">
        <v>26</v>
      </c>
      <c r="AY53">
        <v>27</v>
      </c>
      <c r="AZ53">
        <v>27</v>
      </c>
      <c r="BA53">
        <v>27</v>
      </c>
      <c r="BB53">
        <v>28</v>
      </c>
      <c r="BC53">
        <v>28</v>
      </c>
      <c r="BD53">
        <v>28</v>
      </c>
      <c r="BE53">
        <v>29</v>
      </c>
      <c r="BF53">
        <v>29</v>
      </c>
      <c r="BG53">
        <v>29</v>
      </c>
      <c r="BH53">
        <v>30</v>
      </c>
      <c r="BI53">
        <v>30</v>
      </c>
      <c r="BJ53">
        <v>31</v>
      </c>
      <c r="BK53">
        <v>31</v>
      </c>
      <c r="BL53">
        <v>32</v>
      </c>
      <c r="BM53">
        <v>32</v>
      </c>
      <c r="BN53">
        <v>33</v>
      </c>
      <c r="BO53">
        <v>33</v>
      </c>
      <c r="BP53">
        <v>34</v>
      </c>
      <c r="BQ53">
        <v>34</v>
      </c>
      <c r="BR53">
        <v>35</v>
      </c>
      <c r="BS53">
        <v>35</v>
      </c>
      <c r="BT53">
        <v>36</v>
      </c>
      <c r="BU53">
        <v>36</v>
      </c>
      <c r="BV53">
        <v>37</v>
      </c>
      <c r="BW53">
        <v>37</v>
      </c>
      <c r="BX53">
        <v>38</v>
      </c>
      <c r="BY53">
        <v>38</v>
      </c>
      <c r="BZ53">
        <v>39</v>
      </c>
      <c r="CA53">
        <v>39</v>
      </c>
      <c r="CB53">
        <v>40</v>
      </c>
      <c r="CC53">
        <v>40</v>
      </c>
      <c r="CD53">
        <v>41</v>
      </c>
      <c r="CE53">
        <v>41</v>
      </c>
      <c r="CF53">
        <v>42</v>
      </c>
      <c r="CG53">
        <v>42</v>
      </c>
      <c r="CH53">
        <v>43</v>
      </c>
      <c r="CI53">
        <v>43</v>
      </c>
      <c r="CJ53">
        <v>44</v>
      </c>
      <c r="CK53">
        <v>44</v>
      </c>
      <c r="CL53">
        <v>45</v>
      </c>
      <c r="CM53">
        <v>45</v>
      </c>
      <c r="CN53">
        <v>46</v>
      </c>
      <c r="CO53">
        <v>46</v>
      </c>
      <c r="CP53">
        <v>47</v>
      </c>
      <c r="CQ53">
        <v>47</v>
      </c>
      <c r="CR53">
        <v>48</v>
      </c>
      <c r="CS53">
        <v>48</v>
      </c>
      <c r="CT53">
        <v>49</v>
      </c>
      <c r="CU53">
        <v>49</v>
      </c>
      <c r="CV53">
        <v>50</v>
      </c>
      <c r="CW53">
        <v>50</v>
      </c>
    </row>
    <row r="54" spans="1:101" x14ac:dyDescent="0.3">
      <c r="A54" t="s">
        <v>49</v>
      </c>
      <c r="B54">
        <v>1</v>
      </c>
      <c r="C54">
        <v>2</v>
      </c>
      <c r="D54">
        <v>3</v>
      </c>
      <c r="E54">
        <v>4</v>
      </c>
      <c r="F54">
        <v>4</v>
      </c>
      <c r="G54">
        <v>4</v>
      </c>
      <c r="H54">
        <v>5</v>
      </c>
      <c r="I54">
        <v>5</v>
      </c>
      <c r="J54">
        <v>6</v>
      </c>
      <c r="K54">
        <v>6</v>
      </c>
      <c r="L54">
        <v>7</v>
      </c>
      <c r="M54">
        <v>8</v>
      </c>
      <c r="N54">
        <v>9</v>
      </c>
      <c r="O54">
        <v>10</v>
      </c>
      <c r="P54">
        <v>11</v>
      </c>
      <c r="Q54">
        <v>12</v>
      </c>
      <c r="R54">
        <v>13</v>
      </c>
      <c r="S54">
        <v>14</v>
      </c>
      <c r="T54">
        <v>15</v>
      </c>
      <c r="U54">
        <v>16</v>
      </c>
      <c r="V54">
        <v>17</v>
      </c>
      <c r="W54">
        <v>18</v>
      </c>
      <c r="X54">
        <v>19</v>
      </c>
      <c r="Y54">
        <v>20</v>
      </c>
      <c r="Z54">
        <v>21</v>
      </c>
      <c r="AA54">
        <v>22</v>
      </c>
      <c r="AB54">
        <v>23</v>
      </c>
      <c r="AC54">
        <v>24</v>
      </c>
      <c r="AD54">
        <v>25</v>
      </c>
      <c r="AE54">
        <v>26</v>
      </c>
      <c r="AF54">
        <v>27</v>
      </c>
      <c r="AG54">
        <v>28</v>
      </c>
      <c r="AH54">
        <v>29</v>
      </c>
      <c r="AI54">
        <v>30</v>
      </c>
      <c r="AJ54">
        <v>31</v>
      </c>
      <c r="AK54">
        <v>32</v>
      </c>
      <c r="AL54">
        <v>33</v>
      </c>
      <c r="AM54">
        <v>34</v>
      </c>
      <c r="AN54">
        <v>35</v>
      </c>
      <c r="AO54">
        <v>36</v>
      </c>
      <c r="AP54">
        <v>37</v>
      </c>
      <c r="AQ54">
        <v>38</v>
      </c>
      <c r="AR54">
        <v>39</v>
      </c>
      <c r="AS54">
        <v>40</v>
      </c>
      <c r="AT54">
        <v>41</v>
      </c>
      <c r="AU54">
        <v>42</v>
      </c>
      <c r="AV54">
        <v>43</v>
      </c>
      <c r="AW54">
        <v>44</v>
      </c>
      <c r="AX54">
        <v>45</v>
      </c>
      <c r="AY54">
        <v>45</v>
      </c>
      <c r="AZ54">
        <v>45</v>
      </c>
      <c r="BA54">
        <v>46</v>
      </c>
      <c r="BB54">
        <v>46</v>
      </c>
      <c r="BC54">
        <v>47</v>
      </c>
      <c r="BD54">
        <v>47</v>
      </c>
      <c r="BE54">
        <v>48</v>
      </c>
      <c r="BF54">
        <v>48</v>
      </c>
      <c r="BG54">
        <v>49</v>
      </c>
      <c r="BH54">
        <v>49</v>
      </c>
      <c r="BI54">
        <v>50</v>
      </c>
      <c r="BJ54">
        <v>50</v>
      </c>
      <c r="BK54">
        <v>51</v>
      </c>
      <c r="BL54">
        <v>51</v>
      </c>
      <c r="BM54">
        <v>52</v>
      </c>
      <c r="BN54">
        <v>52</v>
      </c>
      <c r="BO54">
        <v>53</v>
      </c>
      <c r="BP54">
        <v>53</v>
      </c>
      <c r="BQ54">
        <v>54</v>
      </c>
      <c r="BR54">
        <v>54</v>
      </c>
      <c r="BS54">
        <v>55</v>
      </c>
      <c r="BT54">
        <v>55</v>
      </c>
      <c r="BU54">
        <v>56</v>
      </c>
      <c r="BV54">
        <v>56</v>
      </c>
      <c r="BW54">
        <v>57</v>
      </c>
      <c r="BX54">
        <v>57</v>
      </c>
      <c r="BY54">
        <v>58</v>
      </c>
      <c r="BZ54">
        <v>58</v>
      </c>
      <c r="CA54">
        <v>59</v>
      </c>
      <c r="CB54">
        <v>59</v>
      </c>
      <c r="CC54">
        <v>60</v>
      </c>
      <c r="CD54">
        <v>60</v>
      </c>
      <c r="CE54">
        <v>61</v>
      </c>
      <c r="CF54">
        <v>61</v>
      </c>
      <c r="CG54">
        <v>62</v>
      </c>
      <c r="CH54">
        <v>62</v>
      </c>
      <c r="CI54">
        <v>63</v>
      </c>
      <c r="CJ54">
        <v>63</v>
      </c>
      <c r="CK54">
        <v>64</v>
      </c>
      <c r="CL54">
        <v>64</v>
      </c>
      <c r="CM54">
        <v>65</v>
      </c>
      <c r="CN54">
        <v>65</v>
      </c>
      <c r="CO54">
        <v>66</v>
      </c>
      <c r="CP54">
        <v>66</v>
      </c>
      <c r="CQ54">
        <v>67</v>
      </c>
      <c r="CR54">
        <v>67</v>
      </c>
      <c r="CS54">
        <v>68</v>
      </c>
      <c r="CT54">
        <v>68</v>
      </c>
      <c r="CU54">
        <v>69</v>
      </c>
      <c r="CV54">
        <v>69</v>
      </c>
      <c r="CW54">
        <v>70</v>
      </c>
    </row>
    <row r="55" spans="1:101" x14ac:dyDescent="0.3">
      <c r="A55" t="s">
        <v>46</v>
      </c>
      <c r="B55">
        <v>0</v>
      </c>
      <c r="C55">
        <v>2</v>
      </c>
      <c r="D55">
        <v>3</v>
      </c>
      <c r="E55">
        <v>4</v>
      </c>
      <c r="F55">
        <v>5</v>
      </c>
      <c r="G55">
        <v>6</v>
      </c>
      <c r="H55">
        <v>7</v>
      </c>
      <c r="I55">
        <v>8</v>
      </c>
      <c r="J55">
        <v>9</v>
      </c>
      <c r="K55">
        <v>10</v>
      </c>
      <c r="L55">
        <v>11</v>
      </c>
      <c r="M55">
        <v>12</v>
      </c>
      <c r="N55">
        <v>13</v>
      </c>
      <c r="O55">
        <v>14</v>
      </c>
      <c r="P55">
        <v>15</v>
      </c>
      <c r="Q55">
        <v>16</v>
      </c>
      <c r="R55">
        <v>17</v>
      </c>
      <c r="S55">
        <v>18</v>
      </c>
      <c r="T55">
        <v>19</v>
      </c>
      <c r="U55">
        <v>20</v>
      </c>
      <c r="V55">
        <v>21</v>
      </c>
      <c r="W55">
        <v>22</v>
      </c>
      <c r="X55">
        <v>23</v>
      </c>
      <c r="Y55">
        <v>24</v>
      </c>
      <c r="Z55">
        <v>25</v>
      </c>
      <c r="AA55">
        <v>26</v>
      </c>
      <c r="AB55">
        <v>27</v>
      </c>
      <c r="AC55">
        <v>28</v>
      </c>
      <c r="AD55">
        <v>29</v>
      </c>
      <c r="AE55">
        <v>30</v>
      </c>
      <c r="AF55">
        <v>31</v>
      </c>
      <c r="AG55">
        <v>32</v>
      </c>
      <c r="AH55">
        <v>33</v>
      </c>
      <c r="AI55">
        <v>34</v>
      </c>
      <c r="AJ55">
        <v>35</v>
      </c>
      <c r="AK55">
        <v>36</v>
      </c>
      <c r="AL55">
        <v>37</v>
      </c>
      <c r="AM55">
        <v>38</v>
      </c>
      <c r="AN55">
        <v>39</v>
      </c>
      <c r="AO55">
        <v>40</v>
      </c>
      <c r="AP55">
        <v>41</v>
      </c>
      <c r="AQ55">
        <v>42</v>
      </c>
      <c r="AR55">
        <v>43</v>
      </c>
      <c r="AS55">
        <v>44</v>
      </c>
      <c r="AT55">
        <v>45</v>
      </c>
      <c r="AU55">
        <v>46</v>
      </c>
      <c r="AV55">
        <v>47</v>
      </c>
      <c r="AW55">
        <v>48</v>
      </c>
      <c r="AX55">
        <v>49</v>
      </c>
      <c r="AY55">
        <v>50</v>
      </c>
      <c r="AZ55">
        <v>51</v>
      </c>
      <c r="BA55">
        <v>52</v>
      </c>
      <c r="BB55">
        <v>53</v>
      </c>
      <c r="BC55">
        <v>54</v>
      </c>
      <c r="BD55">
        <v>55</v>
      </c>
      <c r="BE55">
        <v>56</v>
      </c>
      <c r="BF55">
        <v>57</v>
      </c>
      <c r="BG55">
        <v>58</v>
      </c>
      <c r="BH55">
        <v>59</v>
      </c>
      <c r="BI55">
        <v>60</v>
      </c>
      <c r="BJ55">
        <v>61</v>
      </c>
      <c r="BK55">
        <v>62</v>
      </c>
      <c r="BL55">
        <v>63</v>
      </c>
      <c r="BM55">
        <v>64</v>
      </c>
      <c r="BN55">
        <v>65</v>
      </c>
      <c r="BO55">
        <v>66</v>
      </c>
      <c r="BP55">
        <v>67</v>
      </c>
      <c r="BQ55">
        <v>68</v>
      </c>
      <c r="BR55">
        <v>69</v>
      </c>
      <c r="BS55">
        <v>70</v>
      </c>
      <c r="BT55">
        <v>71</v>
      </c>
      <c r="BU55">
        <v>72</v>
      </c>
      <c r="BV55">
        <v>73</v>
      </c>
      <c r="BW55">
        <v>74</v>
      </c>
      <c r="BX55">
        <v>75</v>
      </c>
      <c r="BY55">
        <v>76</v>
      </c>
      <c r="BZ55">
        <v>77</v>
      </c>
      <c r="CA55">
        <v>78</v>
      </c>
      <c r="CB55">
        <v>79</v>
      </c>
      <c r="CC55">
        <v>80</v>
      </c>
      <c r="CD55">
        <v>81</v>
      </c>
      <c r="CE55">
        <v>82</v>
      </c>
      <c r="CF55">
        <v>83</v>
      </c>
      <c r="CG55">
        <v>84</v>
      </c>
      <c r="CH55">
        <v>85</v>
      </c>
      <c r="CI55">
        <v>86</v>
      </c>
      <c r="CJ55">
        <v>87</v>
      </c>
      <c r="CK55">
        <v>88</v>
      </c>
      <c r="CL55">
        <v>89</v>
      </c>
      <c r="CM55">
        <v>90</v>
      </c>
      <c r="CN55">
        <v>91</v>
      </c>
      <c r="CO55">
        <v>92</v>
      </c>
      <c r="CP55">
        <v>93</v>
      </c>
      <c r="CQ55">
        <v>94</v>
      </c>
      <c r="CR55">
        <v>95</v>
      </c>
      <c r="CS55">
        <v>96</v>
      </c>
      <c r="CT55">
        <v>97</v>
      </c>
      <c r="CU55">
        <v>98</v>
      </c>
      <c r="CV55">
        <v>99</v>
      </c>
      <c r="CW55">
        <v>100</v>
      </c>
    </row>
    <row r="56" spans="1:101" x14ac:dyDescent="0.3">
      <c r="A56" t="s">
        <v>51</v>
      </c>
      <c r="B56">
        <v>0</v>
      </c>
      <c r="C56">
        <v>1</v>
      </c>
      <c r="D56">
        <v>2</v>
      </c>
      <c r="E56">
        <v>3</v>
      </c>
      <c r="F56">
        <v>4</v>
      </c>
      <c r="G56">
        <v>5</v>
      </c>
      <c r="H56">
        <v>6</v>
      </c>
      <c r="I56">
        <v>7</v>
      </c>
      <c r="J56">
        <v>8</v>
      </c>
      <c r="K56">
        <v>9</v>
      </c>
      <c r="L56">
        <v>10</v>
      </c>
      <c r="M56">
        <v>11</v>
      </c>
      <c r="N56">
        <v>12</v>
      </c>
      <c r="O56">
        <v>13</v>
      </c>
      <c r="P56">
        <v>14</v>
      </c>
      <c r="Q56">
        <v>15</v>
      </c>
      <c r="R56">
        <v>16</v>
      </c>
      <c r="S56">
        <v>17</v>
      </c>
      <c r="T56">
        <v>18</v>
      </c>
      <c r="U56">
        <v>18</v>
      </c>
      <c r="V56">
        <v>19</v>
      </c>
      <c r="W56">
        <v>20</v>
      </c>
      <c r="X56">
        <v>21</v>
      </c>
      <c r="Y56">
        <v>22</v>
      </c>
      <c r="Z56">
        <v>23</v>
      </c>
      <c r="AA56">
        <v>24</v>
      </c>
      <c r="AB56">
        <v>25</v>
      </c>
      <c r="AC56">
        <v>26</v>
      </c>
      <c r="AD56">
        <v>27</v>
      </c>
      <c r="AE56">
        <v>28</v>
      </c>
      <c r="AF56">
        <v>29</v>
      </c>
      <c r="AG56">
        <v>30</v>
      </c>
      <c r="AH56">
        <v>31</v>
      </c>
      <c r="AI56">
        <v>32</v>
      </c>
      <c r="AJ56">
        <v>33</v>
      </c>
      <c r="AK56">
        <v>34</v>
      </c>
      <c r="AL56">
        <v>35</v>
      </c>
      <c r="AM56">
        <v>36</v>
      </c>
      <c r="AN56">
        <v>37</v>
      </c>
      <c r="AO56">
        <v>38</v>
      </c>
      <c r="AP56">
        <v>39</v>
      </c>
      <c r="AQ56">
        <v>40</v>
      </c>
      <c r="AR56">
        <v>41</v>
      </c>
      <c r="AS56">
        <v>42</v>
      </c>
      <c r="AT56">
        <v>43</v>
      </c>
      <c r="AU56">
        <v>44</v>
      </c>
      <c r="AV56">
        <v>45</v>
      </c>
      <c r="AW56">
        <v>45</v>
      </c>
      <c r="AX56">
        <v>45</v>
      </c>
      <c r="AY56">
        <v>45</v>
      </c>
      <c r="AZ56">
        <v>46</v>
      </c>
      <c r="BA56">
        <v>47</v>
      </c>
      <c r="BB56">
        <v>47</v>
      </c>
      <c r="BC56">
        <v>48</v>
      </c>
      <c r="BD56">
        <v>49</v>
      </c>
      <c r="BE56">
        <v>49</v>
      </c>
      <c r="BF56">
        <v>50</v>
      </c>
      <c r="BG56">
        <v>51</v>
      </c>
      <c r="BH56">
        <v>51</v>
      </c>
      <c r="BI56">
        <v>54</v>
      </c>
      <c r="BJ56">
        <v>54</v>
      </c>
      <c r="BK56">
        <v>55</v>
      </c>
      <c r="BL56">
        <v>56</v>
      </c>
      <c r="BM56">
        <v>57</v>
      </c>
      <c r="BN56">
        <v>57</v>
      </c>
      <c r="BO56">
        <v>60</v>
      </c>
      <c r="BP56">
        <v>60</v>
      </c>
      <c r="BQ56">
        <v>61</v>
      </c>
      <c r="BR56">
        <v>62</v>
      </c>
      <c r="BS56">
        <v>63</v>
      </c>
      <c r="BT56">
        <v>63</v>
      </c>
      <c r="BU56">
        <v>66</v>
      </c>
      <c r="BV56">
        <v>66</v>
      </c>
      <c r="BW56">
        <v>67</v>
      </c>
      <c r="BX56">
        <v>68</v>
      </c>
      <c r="BY56">
        <v>69</v>
      </c>
      <c r="BZ56">
        <v>69</v>
      </c>
      <c r="CA56">
        <v>72</v>
      </c>
      <c r="CB56">
        <v>72</v>
      </c>
      <c r="CC56">
        <v>73</v>
      </c>
      <c r="CD56">
        <v>74</v>
      </c>
      <c r="CE56">
        <v>75</v>
      </c>
      <c r="CF56">
        <v>75</v>
      </c>
      <c r="CG56">
        <v>78</v>
      </c>
      <c r="CH56">
        <v>78</v>
      </c>
      <c r="CI56">
        <v>79</v>
      </c>
      <c r="CJ56">
        <v>80</v>
      </c>
      <c r="CK56">
        <v>81</v>
      </c>
      <c r="CL56">
        <v>81</v>
      </c>
      <c r="CM56">
        <v>84</v>
      </c>
      <c r="CN56">
        <v>84</v>
      </c>
      <c r="CO56">
        <v>85</v>
      </c>
      <c r="CP56">
        <v>86</v>
      </c>
      <c r="CQ56">
        <v>87</v>
      </c>
      <c r="CR56">
        <v>87</v>
      </c>
      <c r="CS56">
        <v>90</v>
      </c>
      <c r="CT56">
        <v>90</v>
      </c>
      <c r="CU56">
        <v>90</v>
      </c>
      <c r="CV56">
        <v>90</v>
      </c>
      <c r="CW56">
        <v>90</v>
      </c>
    </row>
    <row r="57" spans="1:101" x14ac:dyDescent="0.3">
      <c r="A57" s="25" t="s">
        <v>53</v>
      </c>
      <c r="B57" s="25">
        <v>0</v>
      </c>
      <c r="C57" s="25">
        <v>0</v>
      </c>
      <c r="D57" s="25">
        <v>0</v>
      </c>
      <c r="E57" s="25">
        <v>0</v>
      </c>
      <c r="F57" s="25">
        <v>1</v>
      </c>
      <c r="G57" s="25">
        <v>1</v>
      </c>
      <c r="H57" s="25">
        <v>1</v>
      </c>
      <c r="I57" s="25">
        <v>1</v>
      </c>
      <c r="J57" s="25">
        <v>1</v>
      </c>
      <c r="K57" s="25">
        <v>1</v>
      </c>
      <c r="L57" s="25">
        <v>1</v>
      </c>
      <c r="M57" s="25">
        <v>1</v>
      </c>
      <c r="N57" s="25">
        <v>1</v>
      </c>
      <c r="O57" s="25">
        <v>1</v>
      </c>
      <c r="P57" s="25">
        <v>1</v>
      </c>
      <c r="Q57" s="25">
        <v>1</v>
      </c>
      <c r="R57" s="25">
        <v>1</v>
      </c>
      <c r="S57" s="25">
        <v>1</v>
      </c>
      <c r="T57" s="25">
        <v>1</v>
      </c>
      <c r="U57" s="25">
        <v>2</v>
      </c>
      <c r="V57" s="25">
        <v>2</v>
      </c>
      <c r="W57" s="25">
        <v>2</v>
      </c>
      <c r="X57" s="25">
        <v>2</v>
      </c>
      <c r="Y57" s="25">
        <v>2</v>
      </c>
      <c r="Z57" s="25">
        <v>2</v>
      </c>
      <c r="AA57" s="25">
        <v>2</v>
      </c>
      <c r="AB57" s="25">
        <v>2</v>
      </c>
      <c r="AC57" s="25">
        <v>2</v>
      </c>
      <c r="AD57" s="25">
        <v>2</v>
      </c>
      <c r="AE57" s="25">
        <v>2</v>
      </c>
      <c r="AF57" s="25">
        <v>2</v>
      </c>
      <c r="AG57" s="25">
        <v>2</v>
      </c>
      <c r="AH57" s="25">
        <v>2</v>
      </c>
      <c r="AI57" s="25">
        <v>2</v>
      </c>
      <c r="AJ57" s="25">
        <v>2</v>
      </c>
      <c r="AK57" s="25">
        <v>2</v>
      </c>
      <c r="AL57" s="25">
        <v>2</v>
      </c>
      <c r="AM57" s="25">
        <v>2</v>
      </c>
      <c r="AN57" s="25">
        <v>2</v>
      </c>
      <c r="AO57" s="25">
        <v>2</v>
      </c>
      <c r="AP57" s="25">
        <v>2</v>
      </c>
      <c r="AQ57" s="25">
        <v>2</v>
      </c>
      <c r="AR57" s="25">
        <v>2</v>
      </c>
      <c r="AS57" s="25">
        <v>2</v>
      </c>
      <c r="AT57" s="25">
        <v>2</v>
      </c>
      <c r="AU57" s="25">
        <v>2</v>
      </c>
      <c r="AV57" s="25">
        <v>2</v>
      </c>
      <c r="AW57" s="25">
        <v>3</v>
      </c>
      <c r="AX57" s="25">
        <v>4</v>
      </c>
      <c r="AY57" s="25">
        <v>5</v>
      </c>
      <c r="AZ57" s="25">
        <v>5</v>
      </c>
      <c r="BA57" s="25">
        <v>5</v>
      </c>
      <c r="BB57" s="25">
        <v>5</v>
      </c>
      <c r="BC57" s="25">
        <v>6</v>
      </c>
      <c r="BD57" s="25">
        <v>6</v>
      </c>
      <c r="BE57" s="25">
        <v>6</v>
      </c>
      <c r="BF57" s="25">
        <v>7</v>
      </c>
      <c r="BG57" s="25">
        <v>7</v>
      </c>
      <c r="BH57" s="25">
        <v>7</v>
      </c>
      <c r="BI57" s="25">
        <v>7</v>
      </c>
      <c r="BJ57" s="25">
        <v>7</v>
      </c>
      <c r="BK57" s="25">
        <v>8</v>
      </c>
      <c r="BL57" s="25">
        <v>8</v>
      </c>
      <c r="BM57" s="25">
        <v>9</v>
      </c>
      <c r="BN57" s="25">
        <v>9</v>
      </c>
      <c r="BO57" s="25">
        <v>9</v>
      </c>
      <c r="BP57" s="25">
        <v>9</v>
      </c>
      <c r="BQ57" s="25">
        <v>10</v>
      </c>
      <c r="BR57" s="25">
        <v>10</v>
      </c>
      <c r="BS57" s="25">
        <v>11</v>
      </c>
      <c r="BT57" s="25">
        <v>11</v>
      </c>
      <c r="BU57" s="25">
        <v>11</v>
      </c>
      <c r="BV57" s="25">
        <v>11</v>
      </c>
      <c r="BW57" s="25">
        <v>12</v>
      </c>
      <c r="BX57" s="25">
        <v>12</v>
      </c>
      <c r="BY57" s="25">
        <v>13</v>
      </c>
      <c r="BZ57" s="25">
        <v>13</v>
      </c>
      <c r="CA57" s="25">
        <v>13</v>
      </c>
      <c r="CB57" s="25">
        <v>13</v>
      </c>
      <c r="CC57" s="25">
        <v>14</v>
      </c>
      <c r="CD57" s="25">
        <v>14</v>
      </c>
      <c r="CE57" s="25">
        <v>15</v>
      </c>
      <c r="CF57" s="25">
        <v>15</v>
      </c>
      <c r="CG57" s="25">
        <v>15</v>
      </c>
      <c r="CH57" s="25">
        <v>15</v>
      </c>
      <c r="CI57" s="25">
        <v>16</v>
      </c>
      <c r="CJ57" s="25">
        <v>16</v>
      </c>
      <c r="CK57" s="25">
        <v>17</v>
      </c>
      <c r="CL57" s="25">
        <v>17</v>
      </c>
      <c r="CM57" s="25">
        <v>17</v>
      </c>
      <c r="CN57" s="25">
        <v>17</v>
      </c>
      <c r="CO57" s="25">
        <v>18</v>
      </c>
      <c r="CP57" s="25">
        <v>18</v>
      </c>
      <c r="CQ57" s="25">
        <v>19</v>
      </c>
      <c r="CR57" s="25">
        <v>19</v>
      </c>
      <c r="CS57" s="25">
        <v>19</v>
      </c>
      <c r="CT57" s="25">
        <v>19</v>
      </c>
      <c r="CU57" s="25">
        <v>21</v>
      </c>
      <c r="CV57" s="25">
        <v>22</v>
      </c>
      <c r="CW57" s="25">
        <v>25</v>
      </c>
    </row>
    <row r="58" spans="1:101" x14ac:dyDescent="0.3">
      <c r="B58">
        <f>SUM(B50:B57)</f>
        <v>5</v>
      </c>
      <c r="C58">
        <f t="shared" ref="C58:F58" si="28">SUM(C50:C57)</f>
        <v>10</v>
      </c>
      <c r="D58">
        <f t="shared" si="28"/>
        <v>15</v>
      </c>
      <c r="E58">
        <f t="shared" si="28"/>
        <v>20</v>
      </c>
      <c r="F58">
        <f t="shared" si="28"/>
        <v>25</v>
      </c>
      <c r="G58">
        <f t="shared" ref="G58" si="29">SUM(G50:G57)</f>
        <v>30</v>
      </c>
      <c r="H58">
        <f t="shared" ref="H58" si="30">SUM(H50:H57)</f>
        <v>35</v>
      </c>
      <c r="I58">
        <f t="shared" ref="I58" si="31">SUM(I50:I57)</f>
        <v>40</v>
      </c>
      <c r="J58">
        <f t="shared" ref="J58" si="32">SUM(J50:J57)</f>
        <v>45</v>
      </c>
      <c r="K58">
        <f t="shared" ref="K58" si="33">SUM(K50:K57)</f>
        <v>50</v>
      </c>
      <c r="L58">
        <f t="shared" ref="L58" si="34">SUM(L50:L57)</f>
        <v>55</v>
      </c>
      <c r="M58">
        <f t="shared" ref="M58" si="35">SUM(M50:M57)</f>
        <v>60</v>
      </c>
      <c r="N58">
        <f t="shared" ref="N58" si="36">SUM(N50:N57)</f>
        <v>65</v>
      </c>
      <c r="O58">
        <f t="shared" ref="O58" si="37">SUM(O50:O57)</f>
        <v>70</v>
      </c>
      <c r="P58">
        <f t="shared" ref="P58" si="38">SUM(P50:P57)</f>
        <v>75</v>
      </c>
      <c r="Q58">
        <f t="shared" ref="Q58" si="39">SUM(Q50:Q57)</f>
        <v>80</v>
      </c>
      <c r="R58">
        <f t="shared" ref="R58" si="40">SUM(R50:R57)</f>
        <v>85</v>
      </c>
      <c r="S58">
        <f t="shared" ref="S58" si="41">SUM(S50:S57)</f>
        <v>90</v>
      </c>
      <c r="T58">
        <f t="shared" ref="T58" si="42">SUM(T50:T57)</f>
        <v>95</v>
      </c>
      <c r="U58">
        <f t="shared" ref="U58:CF58" si="43">SUM(U50:U57)</f>
        <v>100</v>
      </c>
      <c r="V58">
        <f t="shared" si="43"/>
        <v>105</v>
      </c>
      <c r="W58">
        <f t="shared" si="43"/>
        <v>110</v>
      </c>
      <c r="X58">
        <f t="shared" si="43"/>
        <v>115</v>
      </c>
      <c r="Y58">
        <f t="shared" si="43"/>
        <v>120</v>
      </c>
      <c r="Z58">
        <f t="shared" si="43"/>
        <v>125</v>
      </c>
      <c r="AA58">
        <f t="shared" si="43"/>
        <v>130</v>
      </c>
      <c r="AB58">
        <f t="shared" si="43"/>
        <v>135</v>
      </c>
      <c r="AC58">
        <f t="shared" si="43"/>
        <v>140</v>
      </c>
      <c r="AD58">
        <f t="shared" si="43"/>
        <v>145</v>
      </c>
      <c r="AE58">
        <f t="shared" si="43"/>
        <v>150</v>
      </c>
      <c r="AF58">
        <f t="shared" si="43"/>
        <v>155</v>
      </c>
      <c r="AG58">
        <f t="shared" si="43"/>
        <v>160</v>
      </c>
      <c r="AH58">
        <f t="shared" si="43"/>
        <v>165</v>
      </c>
      <c r="AI58">
        <f t="shared" si="43"/>
        <v>170</v>
      </c>
      <c r="AJ58">
        <f t="shared" si="43"/>
        <v>175</v>
      </c>
      <c r="AK58">
        <f t="shared" si="43"/>
        <v>180</v>
      </c>
      <c r="AL58">
        <f t="shared" si="43"/>
        <v>185</v>
      </c>
      <c r="AM58">
        <f t="shared" si="43"/>
        <v>190</v>
      </c>
      <c r="AN58">
        <f t="shared" si="43"/>
        <v>195</v>
      </c>
      <c r="AO58">
        <f t="shared" si="43"/>
        <v>200</v>
      </c>
      <c r="AP58">
        <f t="shared" si="43"/>
        <v>205</v>
      </c>
      <c r="AQ58">
        <f t="shared" si="43"/>
        <v>210</v>
      </c>
      <c r="AR58">
        <f t="shared" si="43"/>
        <v>215</v>
      </c>
      <c r="AS58">
        <f t="shared" si="43"/>
        <v>220</v>
      </c>
      <c r="AT58">
        <f t="shared" si="43"/>
        <v>225</v>
      </c>
      <c r="AU58">
        <f t="shared" si="43"/>
        <v>230</v>
      </c>
      <c r="AV58">
        <f t="shared" si="43"/>
        <v>235</v>
      </c>
      <c r="AW58">
        <f t="shared" si="43"/>
        <v>240</v>
      </c>
      <c r="AX58">
        <f t="shared" si="43"/>
        <v>245</v>
      </c>
      <c r="AY58">
        <f t="shared" si="43"/>
        <v>250</v>
      </c>
      <c r="AZ58">
        <f t="shared" si="43"/>
        <v>255</v>
      </c>
      <c r="BA58">
        <f t="shared" si="43"/>
        <v>260</v>
      </c>
      <c r="BB58">
        <f t="shared" si="43"/>
        <v>265</v>
      </c>
      <c r="BC58">
        <f t="shared" si="43"/>
        <v>270</v>
      </c>
      <c r="BD58">
        <f t="shared" si="43"/>
        <v>275</v>
      </c>
      <c r="BE58">
        <f t="shared" si="43"/>
        <v>280</v>
      </c>
      <c r="BF58">
        <f t="shared" si="43"/>
        <v>285</v>
      </c>
      <c r="BG58">
        <f t="shared" si="43"/>
        <v>290</v>
      </c>
      <c r="BH58">
        <f t="shared" si="43"/>
        <v>295</v>
      </c>
      <c r="BI58">
        <f t="shared" si="43"/>
        <v>300</v>
      </c>
      <c r="BJ58">
        <f t="shared" si="43"/>
        <v>305</v>
      </c>
      <c r="BK58">
        <f t="shared" si="43"/>
        <v>310</v>
      </c>
      <c r="BL58">
        <f t="shared" si="43"/>
        <v>315</v>
      </c>
      <c r="BM58">
        <f t="shared" si="43"/>
        <v>320</v>
      </c>
      <c r="BN58">
        <f t="shared" si="43"/>
        <v>325</v>
      </c>
      <c r="BO58">
        <f t="shared" si="43"/>
        <v>330</v>
      </c>
      <c r="BP58">
        <f t="shared" si="43"/>
        <v>335</v>
      </c>
      <c r="BQ58">
        <f t="shared" si="43"/>
        <v>340</v>
      </c>
      <c r="BR58">
        <f t="shared" si="43"/>
        <v>345</v>
      </c>
      <c r="BS58">
        <f t="shared" si="43"/>
        <v>350</v>
      </c>
      <c r="BT58">
        <f t="shared" si="43"/>
        <v>355</v>
      </c>
      <c r="BU58">
        <f t="shared" si="43"/>
        <v>360</v>
      </c>
      <c r="BV58">
        <f t="shared" si="43"/>
        <v>365</v>
      </c>
      <c r="BW58">
        <f t="shared" si="43"/>
        <v>370</v>
      </c>
      <c r="BX58">
        <f t="shared" si="43"/>
        <v>375</v>
      </c>
      <c r="BY58">
        <f t="shared" si="43"/>
        <v>380</v>
      </c>
      <c r="BZ58">
        <f t="shared" si="43"/>
        <v>385</v>
      </c>
      <c r="CA58">
        <f t="shared" si="43"/>
        <v>390</v>
      </c>
      <c r="CB58">
        <f t="shared" si="43"/>
        <v>395</v>
      </c>
      <c r="CC58">
        <f t="shared" si="43"/>
        <v>400</v>
      </c>
      <c r="CD58">
        <f t="shared" si="43"/>
        <v>405</v>
      </c>
      <c r="CE58">
        <f t="shared" si="43"/>
        <v>410</v>
      </c>
      <c r="CF58">
        <f t="shared" si="43"/>
        <v>415</v>
      </c>
      <c r="CG58">
        <f t="shared" ref="CG58:CV58" si="44">SUM(CG50:CG57)</f>
        <v>420</v>
      </c>
      <c r="CH58">
        <f t="shared" si="44"/>
        <v>425</v>
      </c>
      <c r="CI58">
        <f t="shared" si="44"/>
        <v>430</v>
      </c>
      <c r="CJ58">
        <f t="shared" si="44"/>
        <v>435</v>
      </c>
      <c r="CK58">
        <f t="shared" si="44"/>
        <v>440</v>
      </c>
      <c r="CL58">
        <f t="shared" si="44"/>
        <v>445</v>
      </c>
      <c r="CM58">
        <f t="shared" si="44"/>
        <v>450</v>
      </c>
      <c r="CN58">
        <f t="shared" si="44"/>
        <v>455</v>
      </c>
      <c r="CO58">
        <f t="shared" si="44"/>
        <v>460</v>
      </c>
      <c r="CP58">
        <f t="shared" si="44"/>
        <v>465</v>
      </c>
      <c r="CQ58">
        <f t="shared" si="44"/>
        <v>470</v>
      </c>
      <c r="CR58">
        <f t="shared" si="44"/>
        <v>475</v>
      </c>
      <c r="CS58">
        <f t="shared" si="44"/>
        <v>480</v>
      </c>
      <c r="CT58">
        <f t="shared" si="44"/>
        <v>485</v>
      </c>
      <c r="CU58">
        <f t="shared" si="44"/>
        <v>490</v>
      </c>
      <c r="CV58">
        <f t="shared" si="44"/>
        <v>495</v>
      </c>
      <c r="CW58">
        <f t="shared" ref="CW58" si="45">SUM(CW50:CW57)</f>
        <v>500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9E03F-D306-402E-AB27-0886D4533EB3}">
  <dimension ref="A1:Q11"/>
  <sheetViews>
    <sheetView workbookViewId="0"/>
  </sheetViews>
  <sheetFormatPr defaultRowHeight="14.4" x14ac:dyDescent="0.3"/>
  <cols>
    <col min="1" max="1" width="11" bestFit="1" customWidth="1"/>
    <col min="2" max="2" width="4.44140625" bestFit="1" customWidth="1"/>
    <col min="3" max="3" width="3.109375" bestFit="1" customWidth="1"/>
    <col min="4" max="4" width="5" bestFit="1" customWidth="1"/>
    <col min="5" max="5" width="4.6640625" bestFit="1" customWidth="1"/>
    <col min="6" max="6" width="6" bestFit="1" customWidth="1"/>
    <col min="7" max="7" width="5.5546875" bestFit="1" customWidth="1"/>
    <col min="8" max="8" width="5.21875" bestFit="1" customWidth="1"/>
    <col min="9" max="9" width="6.77734375" bestFit="1" customWidth="1"/>
    <col min="10" max="10" width="3.77734375" bestFit="1" customWidth="1"/>
    <col min="11" max="11" width="8.21875" bestFit="1" customWidth="1"/>
    <col min="12" max="12" width="11.33203125" bestFit="1" customWidth="1"/>
    <col min="13" max="13" width="9" bestFit="1" customWidth="1"/>
    <col min="14" max="14" width="7.33203125" bestFit="1" customWidth="1"/>
    <col min="15" max="15" width="5.44140625" bestFit="1" customWidth="1"/>
    <col min="16" max="16" width="10.6640625" bestFit="1" customWidth="1"/>
    <col min="17" max="17" width="7.44140625" bestFit="1" customWidth="1"/>
  </cols>
  <sheetData>
    <row r="1" spans="1:17" x14ac:dyDescent="0.3">
      <c r="A1" s="1"/>
      <c r="B1" t="s">
        <v>41</v>
      </c>
      <c r="C1" s="1" t="s">
        <v>42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s="1" t="s">
        <v>37</v>
      </c>
      <c r="J1" t="s">
        <v>48</v>
      </c>
      <c r="K1" t="s">
        <v>50</v>
      </c>
      <c r="L1" t="s">
        <v>47</v>
      </c>
      <c r="M1" t="s">
        <v>52</v>
      </c>
      <c r="N1" t="s">
        <v>49</v>
      </c>
      <c r="O1" t="s">
        <v>46</v>
      </c>
      <c r="P1" t="s">
        <v>51</v>
      </c>
      <c r="Q1" s="1" t="s">
        <v>53</v>
      </c>
    </row>
    <row r="2" spans="1:17" x14ac:dyDescent="0.3">
      <c r="A2" s="1" t="s">
        <v>22</v>
      </c>
      <c r="B2" t="s">
        <v>39</v>
      </c>
      <c r="C2" s="1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s="1" t="s">
        <v>39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s="1">
        <v>0</v>
      </c>
    </row>
    <row r="3" spans="1:17" x14ac:dyDescent="0.3">
      <c r="A3" s="1" t="s">
        <v>23</v>
      </c>
      <c r="B3" t="s">
        <v>39</v>
      </c>
      <c r="C3" s="1" t="s">
        <v>39</v>
      </c>
      <c r="D3" t="s">
        <v>39</v>
      </c>
      <c r="E3" t="s">
        <v>39</v>
      </c>
      <c r="F3" t="s">
        <v>39</v>
      </c>
      <c r="G3" t="s">
        <v>39</v>
      </c>
      <c r="H3" t="s">
        <v>39</v>
      </c>
      <c r="I3" s="1" t="s">
        <v>39</v>
      </c>
      <c r="J3">
        <v>-30</v>
      </c>
      <c r="K3">
        <v>20</v>
      </c>
      <c r="L3">
        <v>-10</v>
      </c>
      <c r="M3">
        <v>0</v>
      </c>
      <c r="N3">
        <v>2</v>
      </c>
      <c r="O3">
        <v>0</v>
      </c>
      <c r="P3">
        <v>10</v>
      </c>
      <c r="Q3" s="1">
        <v>0</v>
      </c>
    </row>
    <row r="4" spans="1:17" x14ac:dyDescent="0.3">
      <c r="A4" s="1" t="s">
        <v>24</v>
      </c>
      <c r="B4" t="s">
        <v>39</v>
      </c>
      <c r="C4" s="1" t="s">
        <v>39</v>
      </c>
      <c r="D4" t="s">
        <v>39</v>
      </c>
      <c r="E4" t="s">
        <v>39</v>
      </c>
      <c r="F4" t="s">
        <v>39</v>
      </c>
      <c r="G4" t="s">
        <v>39</v>
      </c>
      <c r="H4" t="s">
        <v>39</v>
      </c>
      <c r="I4" s="1" t="s">
        <v>39</v>
      </c>
      <c r="J4">
        <v>-15</v>
      </c>
      <c r="K4">
        <v>10</v>
      </c>
      <c r="L4">
        <v>-5</v>
      </c>
      <c r="M4">
        <v>0</v>
      </c>
      <c r="N4">
        <v>1</v>
      </c>
      <c r="O4">
        <v>0</v>
      </c>
      <c r="P4">
        <v>5</v>
      </c>
      <c r="Q4" s="1">
        <v>0</v>
      </c>
    </row>
    <row r="5" spans="1:17" x14ac:dyDescent="0.3">
      <c r="A5" s="1" t="s">
        <v>25</v>
      </c>
      <c r="B5" t="s">
        <v>39</v>
      </c>
      <c r="C5" s="1" t="s">
        <v>39</v>
      </c>
      <c r="D5" t="s">
        <v>39</v>
      </c>
      <c r="E5" t="s">
        <v>39</v>
      </c>
      <c r="F5" t="s">
        <v>39</v>
      </c>
      <c r="G5" t="s">
        <v>39</v>
      </c>
      <c r="H5" t="s">
        <v>39</v>
      </c>
      <c r="I5" s="1" t="s">
        <v>39</v>
      </c>
      <c r="J5">
        <v>0</v>
      </c>
      <c r="K5">
        <v>10</v>
      </c>
      <c r="L5">
        <v>-1</v>
      </c>
      <c r="M5">
        <v>0</v>
      </c>
      <c r="N5">
        <v>0</v>
      </c>
      <c r="O5">
        <v>0</v>
      </c>
      <c r="P5">
        <v>-3</v>
      </c>
      <c r="Q5" s="1">
        <v>0</v>
      </c>
    </row>
    <row r="6" spans="1:17" x14ac:dyDescent="0.3">
      <c r="A6" s="1" t="s">
        <v>26</v>
      </c>
      <c r="B6" t="s">
        <v>39</v>
      </c>
      <c r="C6" s="1" t="s">
        <v>39</v>
      </c>
      <c r="D6" t="s">
        <v>40</v>
      </c>
      <c r="E6" t="s">
        <v>39</v>
      </c>
      <c r="F6" t="s">
        <v>39</v>
      </c>
      <c r="G6" t="s">
        <v>39</v>
      </c>
      <c r="H6" t="s">
        <v>39</v>
      </c>
      <c r="I6" s="1" t="s">
        <v>39</v>
      </c>
      <c r="J6">
        <v>10</v>
      </c>
      <c r="K6">
        <v>-10</v>
      </c>
      <c r="L6">
        <v>20</v>
      </c>
      <c r="M6">
        <v>-20</v>
      </c>
      <c r="N6">
        <v>0</v>
      </c>
      <c r="O6">
        <v>0</v>
      </c>
      <c r="P6">
        <v>-15</v>
      </c>
      <c r="Q6" s="1">
        <v>0</v>
      </c>
    </row>
    <row r="7" spans="1:17" x14ac:dyDescent="0.3">
      <c r="A7" s="1" t="s">
        <v>27</v>
      </c>
      <c r="B7" t="s">
        <v>39</v>
      </c>
      <c r="C7" s="1" t="s">
        <v>39</v>
      </c>
      <c r="D7" t="s">
        <v>40</v>
      </c>
      <c r="E7" t="s">
        <v>39</v>
      </c>
      <c r="F7" t="s">
        <v>39</v>
      </c>
      <c r="G7" t="s">
        <v>40</v>
      </c>
      <c r="H7" t="s">
        <v>39</v>
      </c>
      <c r="I7" s="1" t="s">
        <v>39</v>
      </c>
      <c r="J7">
        <v>10</v>
      </c>
      <c r="K7">
        <v>-5</v>
      </c>
      <c r="L7">
        <v>20</v>
      </c>
      <c r="M7">
        <v>0</v>
      </c>
      <c r="N7">
        <v>-2</v>
      </c>
      <c r="O7">
        <v>0</v>
      </c>
      <c r="P7">
        <v>-20</v>
      </c>
      <c r="Q7" s="1">
        <v>0</v>
      </c>
    </row>
    <row r="8" spans="1:17" x14ac:dyDescent="0.3">
      <c r="A8" s="1" t="s">
        <v>28</v>
      </c>
      <c r="B8" t="s">
        <v>39</v>
      </c>
      <c r="C8" s="1" t="s">
        <v>40</v>
      </c>
      <c r="D8" t="s">
        <v>40</v>
      </c>
      <c r="E8" t="s">
        <v>39</v>
      </c>
      <c r="F8" t="s">
        <v>39</v>
      </c>
      <c r="G8" t="s">
        <v>39</v>
      </c>
      <c r="H8" t="s">
        <v>39</v>
      </c>
      <c r="I8" s="1" t="s">
        <v>39</v>
      </c>
      <c r="J8">
        <v>20</v>
      </c>
      <c r="K8">
        <v>-10</v>
      </c>
      <c r="L8">
        <v>20</v>
      </c>
      <c r="M8">
        <v>-10</v>
      </c>
      <c r="N8">
        <v>0</v>
      </c>
      <c r="O8">
        <v>0</v>
      </c>
      <c r="P8">
        <v>-20</v>
      </c>
      <c r="Q8" s="1">
        <v>0</v>
      </c>
    </row>
    <row r="9" spans="1:17" x14ac:dyDescent="0.3">
      <c r="A9" s="1" t="s">
        <v>29</v>
      </c>
      <c r="B9" t="s">
        <v>39</v>
      </c>
      <c r="C9" s="1" t="s">
        <v>39</v>
      </c>
      <c r="D9" t="s">
        <v>39</v>
      </c>
      <c r="E9" t="s">
        <v>39</v>
      </c>
      <c r="F9" t="s">
        <v>39</v>
      </c>
      <c r="G9" t="s">
        <v>39</v>
      </c>
      <c r="H9" t="s">
        <v>39</v>
      </c>
      <c r="I9" s="1" t="s">
        <v>39</v>
      </c>
      <c r="J9">
        <v>5</v>
      </c>
      <c r="K9">
        <v>5</v>
      </c>
      <c r="L9">
        <v>5</v>
      </c>
      <c r="M9">
        <v>5</v>
      </c>
      <c r="N9">
        <v>-1</v>
      </c>
      <c r="O9">
        <v>0</v>
      </c>
      <c r="P9">
        <v>-9</v>
      </c>
      <c r="Q9" s="1">
        <v>0</v>
      </c>
    </row>
    <row r="10" spans="1:17" x14ac:dyDescent="0.3">
      <c r="A10" s="1" t="s">
        <v>30</v>
      </c>
      <c r="B10" t="s">
        <v>40</v>
      </c>
      <c r="C10" s="1" t="s">
        <v>39</v>
      </c>
      <c r="D10" t="s">
        <v>39</v>
      </c>
      <c r="E10" t="s">
        <v>39</v>
      </c>
      <c r="F10" t="s">
        <v>40</v>
      </c>
      <c r="G10" t="s">
        <v>39</v>
      </c>
      <c r="H10" t="s">
        <v>40</v>
      </c>
      <c r="I10" s="1" t="s">
        <v>39</v>
      </c>
      <c r="J10">
        <v>-10</v>
      </c>
      <c r="K10">
        <v>0</v>
      </c>
      <c r="L10">
        <v>-20</v>
      </c>
      <c r="M10">
        <v>0</v>
      </c>
      <c r="N10">
        <v>10</v>
      </c>
      <c r="O10">
        <v>5</v>
      </c>
      <c r="P10">
        <v>20</v>
      </c>
      <c r="Q10" s="1">
        <v>-30</v>
      </c>
    </row>
    <row r="11" spans="1:17" x14ac:dyDescent="0.3">
      <c r="A11" s="1" t="s">
        <v>31</v>
      </c>
      <c r="B11" t="s">
        <v>39</v>
      </c>
      <c r="C11" s="1" t="s">
        <v>39</v>
      </c>
      <c r="D11" t="s">
        <v>39</v>
      </c>
      <c r="E11" t="s">
        <v>39</v>
      </c>
      <c r="F11" t="s">
        <v>39</v>
      </c>
      <c r="G11" t="s">
        <v>39</v>
      </c>
      <c r="H11" t="s">
        <v>39</v>
      </c>
      <c r="I11" s="1" t="s">
        <v>39</v>
      </c>
      <c r="J11">
        <v>-30</v>
      </c>
      <c r="K11">
        <v>50</v>
      </c>
      <c r="L11">
        <v>-10</v>
      </c>
      <c r="M11">
        <v>-5</v>
      </c>
      <c r="N11">
        <v>0</v>
      </c>
      <c r="O11">
        <v>0</v>
      </c>
      <c r="P11">
        <v>0</v>
      </c>
      <c r="Q11" s="1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C8AA8-DC1F-4C97-8335-A619D1FCDEA7}">
  <dimension ref="A1:I8"/>
  <sheetViews>
    <sheetView workbookViewId="0"/>
  </sheetViews>
  <sheetFormatPr defaultRowHeight="14.4" x14ac:dyDescent="0.3"/>
  <cols>
    <col min="1" max="1" width="6.77734375" bestFit="1" customWidth="1"/>
    <col min="2" max="2" width="3.77734375" bestFit="1" customWidth="1"/>
    <col min="3" max="3" width="8.21875" bestFit="1" customWidth="1"/>
    <col min="4" max="4" width="11.33203125" bestFit="1" customWidth="1"/>
    <col min="5" max="5" width="9" bestFit="1" customWidth="1"/>
    <col min="6" max="6" width="7.33203125" bestFit="1" customWidth="1"/>
    <col min="7" max="7" width="5.44140625" bestFit="1" customWidth="1"/>
    <col min="8" max="8" width="10.6640625" bestFit="1" customWidth="1"/>
    <col min="9" max="9" width="7.44140625" bestFit="1" customWidth="1"/>
  </cols>
  <sheetData>
    <row r="1" spans="1:9" x14ac:dyDescent="0.3">
      <c r="A1" s="1"/>
      <c r="B1" t="s">
        <v>48</v>
      </c>
      <c r="C1" t="s">
        <v>50</v>
      </c>
      <c r="D1" t="s">
        <v>47</v>
      </c>
      <c r="E1" t="s">
        <v>52</v>
      </c>
      <c r="F1" t="s">
        <v>49</v>
      </c>
      <c r="G1" t="s">
        <v>46</v>
      </c>
      <c r="H1" t="s">
        <v>51</v>
      </c>
      <c r="I1" s="1" t="s">
        <v>53</v>
      </c>
    </row>
    <row r="2" spans="1:9" x14ac:dyDescent="0.3">
      <c r="A2" s="1" t="s">
        <v>32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0.05</v>
      </c>
      <c r="H2" s="7">
        <v>0</v>
      </c>
      <c r="I2" s="28">
        <v>0</v>
      </c>
    </row>
    <row r="3" spans="1:9" x14ac:dyDescent="0.3">
      <c r="A3" s="1" t="s">
        <v>33</v>
      </c>
      <c r="B3" s="7">
        <v>0</v>
      </c>
      <c r="C3" s="7">
        <v>0</v>
      </c>
      <c r="D3" s="7">
        <v>0.01</v>
      </c>
      <c r="E3" s="7">
        <v>0</v>
      </c>
      <c r="F3" s="7">
        <v>0</v>
      </c>
      <c r="G3" s="7">
        <v>0</v>
      </c>
      <c r="H3" s="7">
        <v>0</v>
      </c>
      <c r="I3" s="28">
        <v>0</v>
      </c>
    </row>
    <row r="4" spans="1:9" x14ac:dyDescent="0.3">
      <c r="A4" s="1" t="s">
        <v>34</v>
      </c>
      <c r="B4" s="7">
        <v>0.03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28">
        <v>0</v>
      </c>
    </row>
    <row r="5" spans="1:9" x14ac:dyDescent="0.3">
      <c r="A5" s="1" t="s">
        <v>35</v>
      </c>
      <c r="B5" s="7">
        <v>0</v>
      </c>
      <c r="C5" s="7">
        <v>0</v>
      </c>
      <c r="D5" s="7">
        <v>0</v>
      </c>
      <c r="E5" s="7">
        <v>0</v>
      </c>
      <c r="F5" s="7">
        <v>0.02</v>
      </c>
      <c r="G5" s="7">
        <v>0</v>
      </c>
      <c r="H5" s="7">
        <v>0</v>
      </c>
      <c r="I5" s="28">
        <v>0</v>
      </c>
    </row>
    <row r="6" spans="1:9" x14ac:dyDescent="0.3">
      <c r="A6" s="1" t="s">
        <v>36</v>
      </c>
      <c r="B6" s="7">
        <v>0</v>
      </c>
      <c r="C6" s="7">
        <v>0.03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28">
        <v>0</v>
      </c>
    </row>
    <row r="7" spans="1:9" x14ac:dyDescent="0.3">
      <c r="A7" s="29" t="s">
        <v>37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0.01</v>
      </c>
      <c r="I7" s="28">
        <v>0</v>
      </c>
    </row>
    <row r="8" spans="1:9" x14ac:dyDescent="0.3">
      <c r="A8" s="33" t="s">
        <v>38</v>
      </c>
      <c r="B8" s="7">
        <v>0</v>
      </c>
      <c r="C8" s="7">
        <v>0</v>
      </c>
      <c r="D8" s="7">
        <v>0</v>
      </c>
      <c r="E8" s="7">
        <v>0.05</v>
      </c>
      <c r="F8" s="7">
        <v>0</v>
      </c>
      <c r="G8" s="7">
        <v>0</v>
      </c>
      <c r="H8" s="7">
        <v>0</v>
      </c>
      <c r="I8" s="28">
        <v>0.1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99533-6B34-4949-9561-D6B03DB6E4FC}">
  <dimension ref="A1:AC10"/>
  <sheetViews>
    <sheetView workbookViewId="0">
      <selection activeCell="J11" sqref="J11"/>
    </sheetView>
  </sheetViews>
  <sheetFormatPr defaultRowHeight="14.4" x14ac:dyDescent="0.3"/>
  <cols>
    <col min="1" max="1" width="11.33203125" bestFit="1" customWidth="1"/>
    <col min="2" max="2" width="8" bestFit="1" customWidth="1"/>
    <col min="3" max="3" width="7.88671875" bestFit="1" customWidth="1"/>
    <col min="4" max="4" width="6.33203125" bestFit="1" customWidth="1"/>
    <col min="5" max="5" width="6.88671875" bestFit="1" customWidth="1"/>
    <col min="6" max="6" width="8.88671875" bestFit="1" customWidth="1"/>
    <col min="7" max="7" width="8.21875" bestFit="1" customWidth="1"/>
    <col min="8" max="8" width="7.6640625" bestFit="1" customWidth="1"/>
    <col min="9" max="9" width="6.21875" bestFit="1" customWidth="1"/>
    <col min="10" max="10" width="16" bestFit="1" customWidth="1"/>
    <col min="11" max="11" width="5.21875" bestFit="1" customWidth="1"/>
    <col min="12" max="12" width="6.21875" bestFit="1" customWidth="1"/>
    <col min="13" max="13" width="6.44140625" bestFit="1" customWidth="1"/>
    <col min="14" max="14" width="5.33203125" bestFit="1" customWidth="1"/>
    <col min="15" max="15" width="10.44140625" bestFit="1" customWidth="1"/>
    <col min="16" max="16" width="4.77734375" bestFit="1" customWidth="1"/>
    <col min="17" max="17" width="11" bestFit="1" customWidth="1"/>
    <col min="18" max="18" width="5.5546875" bestFit="1" customWidth="1"/>
    <col min="19" max="19" width="8.44140625" bestFit="1" customWidth="1"/>
    <col min="20" max="20" width="10.77734375" bestFit="1" customWidth="1"/>
    <col min="21" max="21" width="6.88671875" bestFit="1" customWidth="1"/>
    <col min="22" max="22" width="6.109375" bestFit="1" customWidth="1"/>
    <col min="23" max="23" width="7.88671875" bestFit="1" customWidth="1"/>
    <col min="24" max="24" width="10.5546875" bestFit="1" customWidth="1"/>
    <col min="25" max="25" width="8.44140625" bestFit="1" customWidth="1"/>
    <col min="26" max="26" width="4" bestFit="1" customWidth="1"/>
    <col min="27" max="27" width="5.77734375" bestFit="1" customWidth="1"/>
    <col min="28" max="28" width="8.77734375" bestFit="1" customWidth="1"/>
    <col min="29" max="29" width="4.44140625" bestFit="1" customWidth="1"/>
  </cols>
  <sheetData>
    <row r="1" spans="1:29" x14ac:dyDescent="0.3">
      <c r="A1" s="1"/>
      <c r="B1" t="s">
        <v>43</v>
      </c>
      <c r="C1" t="s">
        <v>45</v>
      </c>
      <c r="D1" t="s">
        <v>54</v>
      </c>
      <c r="E1" t="s">
        <v>55</v>
      </c>
      <c r="F1" s="1" t="s">
        <v>44</v>
      </c>
      <c r="G1" s="1" t="s">
        <v>0</v>
      </c>
      <c r="H1" t="s">
        <v>1</v>
      </c>
      <c r="I1" t="s">
        <v>2</v>
      </c>
      <c r="J1" t="s">
        <v>3</v>
      </c>
      <c r="K1" s="3" t="s">
        <v>21</v>
      </c>
      <c r="L1" s="1" t="s">
        <v>4</v>
      </c>
      <c r="M1" t="s">
        <v>5</v>
      </c>
      <c r="N1" t="s">
        <v>6</v>
      </c>
      <c r="O1" t="s">
        <v>7</v>
      </c>
      <c r="P1" s="1" t="s">
        <v>8</v>
      </c>
      <c r="Q1" t="s">
        <v>9</v>
      </c>
      <c r="R1" t="s">
        <v>10</v>
      </c>
      <c r="S1" t="s">
        <v>11</v>
      </c>
      <c r="T1" s="1" t="s">
        <v>12</v>
      </c>
      <c r="U1" t="s">
        <v>13</v>
      </c>
      <c r="V1" t="s">
        <v>14</v>
      </c>
      <c r="W1" t="s">
        <v>15</v>
      </c>
      <c r="X1" s="1" t="s">
        <v>16</v>
      </c>
      <c r="Y1" t="s">
        <v>17</v>
      </c>
      <c r="Z1" t="s">
        <v>18</v>
      </c>
      <c r="AA1" t="s">
        <v>19</v>
      </c>
      <c r="AB1" s="1" t="s">
        <v>20</v>
      </c>
      <c r="AC1" t="s">
        <v>61</v>
      </c>
    </row>
    <row r="2" spans="1:29" x14ac:dyDescent="0.3">
      <c r="A2" s="1" t="s">
        <v>48</v>
      </c>
      <c r="B2" s="7">
        <v>0</v>
      </c>
      <c r="C2" s="7">
        <v>0.01</v>
      </c>
      <c r="D2" s="7">
        <v>0.02</v>
      </c>
      <c r="E2" s="7">
        <v>0</v>
      </c>
      <c r="F2" s="1">
        <v>0</v>
      </c>
      <c r="G2" s="1">
        <v>1</v>
      </c>
      <c r="H2">
        <v>2</v>
      </c>
      <c r="I2">
        <v>6</v>
      </c>
      <c r="J2">
        <v>18</v>
      </c>
      <c r="K2" s="3">
        <v>20</v>
      </c>
      <c r="L2" s="1">
        <v>40</v>
      </c>
      <c r="M2">
        <v>5</v>
      </c>
      <c r="N2">
        <v>20</v>
      </c>
      <c r="O2">
        <v>50</v>
      </c>
      <c r="P2" s="1">
        <v>100</v>
      </c>
      <c r="Q2">
        <v>4</v>
      </c>
      <c r="R2">
        <v>16</v>
      </c>
      <c r="S2">
        <v>35</v>
      </c>
      <c r="T2" s="1">
        <v>75</v>
      </c>
      <c r="U2">
        <v>3</v>
      </c>
      <c r="V2">
        <v>8</v>
      </c>
      <c r="W2">
        <v>25</v>
      </c>
      <c r="X2" s="1">
        <v>45</v>
      </c>
      <c r="Y2">
        <v>3</v>
      </c>
      <c r="Z2">
        <v>8</v>
      </c>
      <c r="AA2">
        <v>25</v>
      </c>
      <c r="AB2" s="1">
        <v>50</v>
      </c>
      <c r="AC2">
        <f>MAX(G2:AB2)</f>
        <v>100</v>
      </c>
    </row>
    <row r="3" spans="1:29" x14ac:dyDescent="0.3">
      <c r="A3" s="1" t="s">
        <v>50</v>
      </c>
      <c r="B3" s="7">
        <v>0.02</v>
      </c>
      <c r="C3" s="7">
        <v>0.01</v>
      </c>
      <c r="D3" s="7">
        <v>0.01</v>
      </c>
      <c r="E3" s="7">
        <v>0</v>
      </c>
      <c r="F3" s="1">
        <v>0</v>
      </c>
      <c r="G3" s="1">
        <v>1</v>
      </c>
      <c r="H3">
        <v>3</v>
      </c>
      <c r="I3">
        <v>12</v>
      </c>
      <c r="J3">
        <v>25</v>
      </c>
      <c r="K3" s="3">
        <v>30</v>
      </c>
      <c r="L3" s="1">
        <v>45</v>
      </c>
      <c r="M3">
        <v>5</v>
      </c>
      <c r="N3">
        <v>20</v>
      </c>
      <c r="O3">
        <v>50</v>
      </c>
      <c r="P3" s="1">
        <v>100</v>
      </c>
      <c r="Q3">
        <v>5</v>
      </c>
      <c r="R3">
        <v>18</v>
      </c>
      <c r="S3">
        <v>42</v>
      </c>
      <c r="T3" s="1">
        <v>80</v>
      </c>
      <c r="U3">
        <v>3</v>
      </c>
      <c r="V3">
        <v>12</v>
      </c>
      <c r="W3">
        <v>25</v>
      </c>
      <c r="X3" s="1">
        <v>50</v>
      </c>
      <c r="Y3">
        <v>3</v>
      </c>
      <c r="Z3">
        <v>12</v>
      </c>
      <c r="AA3">
        <v>27</v>
      </c>
      <c r="AB3" s="1">
        <v>55</v>
      </c>
      <c r="AC3">
        <f t="shared" ref="AC3:AC8" si="0">MAX(G3:AB3)</f>
        <v>100</v>
      </c>
    </row>
    <row r="4" spans="1:29" x14ac:dyDescent="0.3">
      <c r="A4" s="1" t="s">
        <v>47</v>
      </c>
      <c r="B4" s="7">
        <v>0</v>
      </c>
      <c r="C4" s="7">
        <v>0</v>
      </c>
      <c r="D4" s="7">
        <v>0</v>
      </c>
      <c r="E4" s="7">
        <v>0.1</v>
      </c>
      <c r="F4" s="1">
        <v>0</v>
      </c>
      <c r="G4" s="1">
        <v>1</v>
      </c>
      <c r="H4">
        <v>2</v>
      </c>
      <c r="I4">
        <v>7</v>
      </c>
      <c r="J4">
        <v>20</v>
      </c>
      <c r="K4" s="3">
        <v>25</v>
      </c>
      <c r="L4" s="1">
        <v>45</v>
      </c>
      <c r="M4">
        <v>5</v>
      </c>
      <c r="N4">
        <v>20</v>
      </c>
      <c r="O4">
        <v>50</v>
      </c>
      <c r="P4" s="1">
        <v>100</v>
      </c>
      <c r="Q4">
        <v>5</v>
      </c>
      <c r="R4">
        <v>20</v>
      </c>
      <c r="S4">
        <v>45</v>
      </c>
      <c r="T4" s="1">
        <v>85</v>
      </c>
      <c r="U4">
        <v>4</v>
      </c>
      <c r="V4">
        <v>17</v>
      </c>
      <c r="W4">
        <v>45</v>
      </c>
      <c r="X4" s="1">
        <v>70</v>
      </c>
      <c r="Y4">
        <v>2</v>
      </c>
      <c r="Z4">
        <v>12</v>
      </c>
      <c r="AA4">
        <v>26</v>
      </c>
      <c r="AB4" s="1">
        <v>60</v>
      </c>
      <c r="AC4">
        <f t="shared" si="0"/>
        <v>100</v>
      </c>
    </row>
    <row r="5" spans="1:29" x14ac:dyDescent="0.3">
      <c r="A5" s="1" t="s">
        <v>52</v>
      </c>
      <c r="B5" s="7">
        <v>0.01</v>
      </c>
      <c r="C5" s="7">
        <v>0.01</v>
      </c>
      <c r="D5" s="7">
        <v>0</v>
      </c>
      <c r="E5" s="7">
        <v>0</v>
      </c>
      <c r="F5" s="1">
        <v>0</v>
      </c>
      <c r="G5" s="1">
        <v>1</v>
      </c>
      <c r="H5">
        <v>3</v>
      </c>
      <c r="I5">
        <v>10</v>
      </c>
      <c r="J5">
        <v>22</v>
      </c>
      <c r="K5" s="3">
        <v>25</v>
      </c>
      <c r="L5" s="1">
        <v>45</v>
      </c>
      <c r="M5">
        <v>5</v>
      </c>
      <c r="N5">
        <v>20</v>
      </c>
      <c r="O5">
        <v>50</v>
      </c>
      <c r="P5" s="1">
        <v>100</v>
      </c>
      <c r="Q5">
        <v>5</v>
      </c>
      <c r="R5">
        <v>18</v>
      </c>
      <c r="S5">
        <v>45</v>
      </c>
      <c r="T5" s="1">
        <v>85</v>
      </c>
      <c r="U5">
        <v>3</v>
      </c>
      <c r="V5">
        <v>12</v>
      </c>
      <c r="W5">
        <v>25</v>
      </c>
      <c r="X5" s="1">
        <v>50</v>
      </c>
      <c r="Y5">
        <v>3</v>
      </c>
      <c r="Z5">
        <v>12</v>
      </c>
      <c r="AA5">
        <v>27</v>
      </c>
      <c r="AB5" s="1">
        <v>50</v>
      </c>
      <c r="AC5">
        <f t="shared" si="0"/>
        <v>100</v>
      </c>
    </row>
    <row r="6" spans="1:29" x14ac:dyDescent="0.3">
      <c r="A6" s="1" t="s">
        <v>49</v>
      </c>
      <c r="B6" s="7">
        <v>0</v>
      </c>
      <c r="C6" s="7">
        <v>0</v>
      </c>
      <c r="D6" s="7">
        <v>0</v>
      </c>
      <c r="E6" s="7">
        <v>0</v>
      </c>
      <c r="F6" s="1">
        <v>5</v>
      </c>
      <c r="G6" s="1">
        <v>1</v>
      </c>
      <c r="H6">
        <v>5</v>
      </c>
      <c r="I6">
        <v>20</v>
      </c>
      <c r="J6">
        <v>50</v>
      </c>
      <c r="K6" s="3">
        <v>40</v>
      </c>
      <c r="L6" s="1">
        <v>100</v>
      </c>
      <c r="M6">
        <v>2</v>
      </c>
      <c r="N6">
        <v>7</v>
      </c>
      <c r="O6">
        <v>20</v>
      </c>
      <c r="P6" s="1">
        <v>40</v>
      </c>
      <c r="Q6">
        <v>2</v>
      </c>
      <c r="R6">
        <v>7</v>
      </c>
      <c r="S6">
        <v>20</v>
      </c>
      <c r="T6" s="1">
        <v>40</v>
      </c>
      <c r="U6">
        <v>4</v>
      </c>
      <c r="V6">
        <v>18</v>
      </c>
      <c r="W6">
        <v>40</v>
      </c>
      <c r="X6" s="1">
        <v>80</v>
      </c>
      <c r="Y6">
        <v>4</v>
      </c>
      <c r="Z6">
        <v>16</v>
      </c>
      <c r="AA6">
        <v>45</v>
      </c>
      <c r="AB6" s="1">
        <v>70</v>
      </c>
      <c r="AC6">
        <f t="shared" si="0"/>
        <v>100</v>
      </c>
    </row>
    <row r="7" spans="1:29" x14ac:dyDescent="0.3">
      <c r="A7" s="1" t="s">
        <v>46</v>
      </c>
      <c r="B7" s="7">
        <v>0</v>
      </c>
      <c r="C7" s="7">
        <v>0</v>
      </c>
      <c r="D7" s="7">
        <v>0</v>
      </c>
      <c r="E7" s="7">
        <v>0</v>
      </c>
      <c r="F7" s="1">
        <v>2</v>
      </c>
      <c r="G7" s="1">
        <v>0</v>
      </c>
      <c r="H7">
        <v>5</v>
      </c>
      <c r="I7">
        <v>20</v>
      </c>
      <c r="J7">
        <v>50</v>
      </c>
      <c r="K7" s="3">
        <v>60</v>
      </c>
      <c r="L7" s="1">
        <v>100</v>
      </c>
      <c r="M7">
        <v>1</v>
      </c>
      <c r="N7">
        <v>6</v>
      </c>
      <c r="O7">
        <v>13</v>
      </c>
      <c r="P7" s="1">
        <v>25</v>
      </c>
      <c r="Q7">
        <v>1</v>
      </c>
      <c r="R7">
        <v>7</v>
      </c>
      <c r="S7">
        <v>18</v>
      </c>
      <c r="T7" s="1">
        <v>25</v>
      </c>
      <c r="U7">
        <v>4</v>
      </c>
      <c r="V7">
        <v>18</v>
      </c>
      <c r="W7">
        <v>40</v>
      </c>
      <c r="X7" s="1">
        <v>90</v>
      </c>
      <c r="Y7">
        <v>5</v>
      </c>
      <c r="Z7">
        <v>20</v>
      </c>
      <c r="AA7">
        <v>50</v>
      </c>
      <c r="AB7" s="1">
        <v>100</v>
      </c>
      <c r="AC7">
        <f t="shared" si="0"/>
        <v>100</v>
      </c>
    </row>
    <row r="8" spans="1:29" x14ac:dyDescent="0.3">
      <c r="A8" s="1" t="s">
        <v>51</v>
      </c>
      <c r="B8" s="7">
        <v>0</v>
      </c>
      <c r="C8" s="7">
        <v>0</v>
      </c>
      <c r="D8" s="7">
        <v>0</v>
      </c>
      <c r="E8" s="7">
        <v>0</v>
      </c>
      <c r="F8" s="1">
        <v>10</v>
      </c>
      <c r="G8" s="1">
        <v>0</v>
      </c>
      <c r="H8">
        <v>4</v>
      </c>
      <c r="I8">
        <v>20</v>
      </c>
      <c r="J8">
        <v>50</v>
      </c>
      <c r="K8" s="3">
        <v>30</v>
      </c>
      <c r="L8" s="1">
        <v>100</v>
      </c>
      <c r="M8">
        <v>1</v>
      </c>
      <c r="N8">
        <v>5</v>
      </c>
      <c r="O8">
        <v>12</v>
      </c>
      <c r="P8" s="1">
        <v>25</v>
      </c>
      <c r="Q8">
        <v>1</v>
      </c>
      <c r="R8">
        <v>2</v>
      </c>
      <c r="S8">
        <v>5</v>
      </c>
      <c r="T8" s="1">
        <v>10</v>
      </c>
      <c r="U8">
        <v>3</v>
      </c>
      <c r="V8">
        <v>12</v>
      </c>
      <c r="W8">
        <v>40</v>
      </c>
      <c r="X8" s="1">
        <v>90</v>
      </c>
      <c r="Y8">
        <v>4</v>
      </c>
      <c r="Z8">
        <v>18</v>
      </c>
      <c r="AA8">
        <v>45</v>
      </c>
      <c r="AB8" s="1">
        <v>90</v>
      </c>
      <c r="AC8">
        <f t="shared" si="0"/>
        <v>100</v>
      </c>
    </row>
    <row r="9" spans="1:29" x14ac:dyDescent="0.3">
      <c r="A9" s="1" t="s">
        <v>53</v>
      </c>
      <c r="B9" s="7">
        <v>0</v>
      </c>
      <c r="C9" s="7">
        <v>0</v>
      </c>
      <c r="D9" s="7">
        <v>0</v>
      </c>
      <c r="E9" s="7">
        <v>0</v>
      </c>
      <c r="F9" s="1">
        <v>1</v>
      </c>
      <c r="G9" s="30">
        <v>0</v>
      </c>
      <c r="H9" s="25">
        <v>1</v>
      </c>
      <c r="I9" s="25">
        <v>5</v>
      </c>
      <c r="J9" s="25">
        <v>15</v>
      </c>
      <c r="K9" s="6">
        <v>20</v>
      </c>
      <c r="L9" s="29">
        <v>25</v>
      </c>
      <c r="M9" s="25">
        <v>1</v>
      </c>
      <c r="N9" s="25">
        <v>2</v>
      </c>
      <c r="O9" s="25">
        <v>5</v>
      </c>
      <c r="P9" s="29">
        <v>10</v>
      </c>
      <c r="Q9" s="25">
        <v>2</v>
      </c>
      <c r="R9" s="25">
        <v>12</v>
      </c>
      <c r="S9" s="25">
        <v>40</v>
      </c>
      <c r="T9" s="29">
        <v>100</v>
      </c>
      <c r="U9" s="25">
        <v>1</v>
      </c>
      <c r="V9" s="25">
        <v>3</v>
      </c>
      <c r="W9" s="25">
        <v>10</v>
      </c>
      <c r="X9" s="29">
        <v>25</v>
      </c>
      <c r="Y9" s="25">
        <v>1</v>
      </c>
      <c r="Z9" s="25">
        <v>2</v>
      </c>
      <c r="AA9" s="25">
        <v>5</v>
      </c>
      <c r="AB9" s="29">
        <v>25</v>
      </c>
      <c r="AC9" s="31">
        <f>MAX(G9:AB9)</f>
        <v>100</v>
      </c>
    </row>
    <row r="10" spans="1:29" x14ac:dyDescent="0.3">
      <c r="G10" s="1">
        <f>SUM(G2:G9)</f>
        <v>5</v>
      </c>
      <c r="H10">
        <f t="shared" ref="H10:L10" si="1">SUM(H2:H9)</f>
        <v>25</v>
      </c>
      <c r="I10">
        <f t="shared" si="1"/>
        <v>100</v>
      </c>
      <c r="J10">
        <f t="shared" si="1"/>
        <v>250</v>
      </c>
      <c r="K10">
        <f t="shared" si="1"/>
        <v>250</v>
      </c>
      <c r="L10" s="1">
        <f t="shared" si="1"/>
        <v>500</v>
      </c>
      <c r="M10">
        <f t="shared" ref="M10" si="2">SUM(M2:M9)</f>
        <v>25</v>
      </c>
      <c r="N10">
        <f t="shared" ref="N10" si="3">SUM(N2:N9)</f>
        <v>100</v>
      </c>
      <c r="O10">
        <f t="shared" ref="O10" si="4">SUM(O2:O9)</f>
        <v>250</v>
      </c>
      <c r="P10" s="1">
        <f t="shared" ref="P10" si="5">SUM(P2:P9)</f>
        <v>500</v>
      </c>
      <c r="Q10">
        <f t="shared" ref="Q10" si="6">SUM(Q2:Q9)</f>
        <v>25</v>
      </c>
      <c r="R10">
        <f t="shared" ref="R10" si="7">SUM(R2:R9)</f>
        <v>100</v>
      </c>
      <c r="S10">
        <f t="shared" ref="S10" si="8">SUM(S2:S9)</f>
        <v>250</v>
      </c>
      <c r="T10" s="1">
        <f t="shared" ref="T10" si="9">SUM(T2:T9)</f>
        <v>500</v>
      </c>
      <c r="U10">
        <f t="shared" ref="U10" si="10">SUM(U2:U9)</f>
        <v>25</v>
      </c>
      <c r="V10">
        <f t="shared" ref="V10" si="11">SUM(V2:V9)</f>
        <v>100</v>
      </c>
      <c r="W10">
        <f t="shared" ref="W10" si="12">SUM(W2:W9)</f>
        <v>250</v>
      </c>
      <c r="X10" s="1">
        <f t="shared" ref="X10" si="13">SUM(X2:X9)</f>
        <v>500</v>
      </c>
      <c r="Y10">
        <f t="shared" ref="Y10" si="14">SUM(Y2:Y9)</f>
        <v>25</v>
      </c>
      <c r="Z10">
        <f t="shared" ref="Z10" si="15">SUM(Z2:Z9)</f>
        <v>100</v>
      </c>
      <c r="AA10">
        <f t="shared" ref="AA10" si="16">SUM(AA2:AA9)</f>
        <v>250</v>
      </c>
      <c r="AB10" s="1">
        <f t="shared" ref="AB10" si="17">SUM(AB2:AB9)</f>
        <v>500</v>
      </c>
      <c r="AC10">
        <f t="shared" ref="AC10" si="18">SUM(AC2:AC9)</f>
        <v>800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4BE8D-77A4-4167-9F4C-90ADFC975BBE}">
  <dimension ref="A1:B5"/>
  <sheetViews>
    <sheetView workbookViewId="0"/>
  </sheetViews>
  <sheetFormatPr defaultRowHeight="14.4" x14ac:dyDescent="0.3"/>
  <cols>
    <col min="1" max="1" width="16" bestFit="1" customWidth="1"/>
    <col min="2" max="2" width="4" bestFit="1" customWidth="1"/>
  </cols>
  <sheetData>
    <row r="1" spans="1:2" x14ac:dyDescent="0.3">
      <c r="A1" t="s">
        <v>56</v>
      </c>
      <c r="B1" s="1">
        <v>80</v>
      </c>
    </row>
    <row r="2" spans="1:2" x14ac:dyDescent="0.3">
      <c r="A2" t="s">
        <v>57</v>
      </c>
      <c r="B2" s="1">
        <v>20</v>
      </c>
    </row>
    <row r="3" spans="1:2" x14ac:dyDescent="0.3">
      <c r="A3" t="s">
        <v>58</v>
      </c>
      <c r="B3" s="4">
        <v>100</v>
      </c>
    </row>
    <row r="4" spans="1:2" x14ac:dyDescent="0.3">
      <c r="A4" t="s">
        <v>60</v>
      </c>
      <c r="B4" s="5">
        <v>0</v>
      </c>
    </row>
    <row r="5" spans="1:2" x14ac:dyDescent="0.3">
      <c r="A5" t="s">
        <v>59</v>
      </c>
      <c r="B5" s="4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D10E-602D-4E12-A93B-97B72309BCF6}">
  <dimension ref="A1:D101"/>
  <sheetViews>
    <sheetView workbookViewId="0">
      <selection activeCell="H29" sqref="H29"/>
    </sheetView>
  </sheetViews>
  <sheetFormatPr defaultColWidth="9.109375" defaultRowHeight="14.4" x14ac:dyDescent="0.3"/>
  <cols>
    <col min="1" max="1" width="5.21875" bestFit="1" customWidth="1"/>
    <col min="2" max="2" width="12.77734375" bestFit="1" customWidth="1"/>
    <col min="4" max="4" width="14.21875" bestFit="1" customWidth="1"/>
    <col min="257" max="257" width="4" customWidth="1"/>
    <col min="258" max="258" width="10" customWidth="1"/>
    <col min="260" max="260" width="13.5546875" customWidth="1"/>
    <col min="513" max="513" width="4" customWidth="1"/>
    <col min="514" max="514" width="10" customWidth="1"/>
    <col min="516" max="516" width="13.5546875" customWidth="1"/>
    <col min="769" max="769" width="4" customWidth="1"/>
    <col min="770" max="770" width="10" customWidth="1"/>
    <col min="772" max="772" width="13.5546875" customWidth="1"/>
    <col min="1025" max="1025" width="4" customWidth="1"/>
    <col min="1026" max="1026" width="10" customWidth="1"/>
    <col min="1028" max="1028" width="13.5546875" customWidth="1"/>
    <col min="1281" max="1281" width="4" customWidth="1"/>
    <col min="1282" max="1282" width="10" customWidth="1"/>
    <col min="1284" max="1284" width="13.5546875" customWidth="1"/>
    <col min="1537" max="1537" width="4" customWidth="1"/>
    <col min="1538" max="1538" width="10" customWidth="1"/>
    <col min="1540" max="1540" width="13.5546875" customWidth="1"/>
    <col min="1793" max="1793" width="4" customWidth="1"/>
    <col min="1794" max="1794" width="10" customWidth="1"/>
    <col min="1796" max="1796" width="13.5546875" customWidth="1"/>
    <col min="2049" max="2049" width="4" customWidth="1"/>
    <col min="2050" max="2050" width="10" customWidth="1"/>
    <col min="2052" max="2052" width="13.5546875" customWidth="1"/>
    <col min="2305" max="2305" width="4" customWidth="1"/>
    <col min="2306" max="2306" width="10" customWidth="1"/>
    <col min="2308" max="2308" width="13.5546875" customWidth="1"/>
    <col min="2561" max="2561" width="4" customWidth="1"/>
    <col min="2562" max="2562" width="10" customWidth="1"/>
    <col min="2564" max="2564" width="13.5546875" customWidth="1"/>
    <col min="2817" max="2817" width="4" customWidth="1"/>
    <col min="2818" max="2818" width="10" customWidth="1"/>
    <col min="2820" max="2820" width="13.5546875" customWidth="1"/>
    <col min="3073" max="3073" width="4" customWidth="1"/>
    <col min="3074" max="3074" width="10" customWidth="1"/>
    <col min="3076" max="3076" width="13.5546875" customWidth="1"/>
    <col min="3329" max="3329" width="4" customWidth="1"/>
    <col min="3330" max="3330" width="10" customWidth="1"/>
    <col min="3332" max="3332" width="13.5546875" customWidth="1"/>
    <col min="3585" max="3585" width="4" customWidth="1"/>
    <col min="3586" max="3586" width="10" customWidth="1"/>
    <col min="3588" max="3588" width="13.5546875" customWidth="1"/>
    <col min="3841" max="3841" width="4" customWidth="1"/>
    <col min="3842" max="3842" width="10" customWidth="1"/>
    <col min="3844" max="3844" width="13.5546875" customWidth="1"/>
    <col min="4097" max="4097" width="4" customWidth="1"/>
    <col min="4098" max="4098" width="10" customWidth="1"/>
    <col min="4100" max="4100" width="13.5546875" customWidth="1"/>
    <col min="4353" max="4353" width="4" customWidth="1"/>
    <col min="4354" max="4354" width="10" customWidth="1"/>
    <col min="4356" max="4356" width="13.5546875" customWidth="1"/>
    <col min="4609" max="4609" width="4" customWidth="1"/>
    <col min="4610" max="4610" width="10" customWidth="1"/>
    <col min="4612" max="4612" width="13.5546875" customWidth="1"/>
    <col min="4865" max="4865" width="4" customWidth="1"/>
    <col min="4866" max="4866" width="10" customWidth="1"/>
    <col min="4868" max="4868" width="13.5546875" customWidth="1"/>
    <col min="5121" max="5121" width="4" customWidth="1"/>
    <col min="5122" max="5122" width="10" customWidth="1"/>
    <col min="5124" max="5124" width="13.5546875" customWidth="1"/>
    <col min="5377" max="5377" width="4" customWidth="1"/>
    <col min="5378" max="5378" width="10" customWidth="1"/>
    <col min="5380" max="5380" width="13.5546875" customWidth="1"/>
    <col min="5633" max="5633" width="4" customWidth="1"/>
    <col min="5634" max="5634" width="10" customWidth="1"/>
    <col min="5636" max="5636" width="13.5546875" customWidth="1"/>
    <col min="5889" max="5889" width="4" customWidth="1"/>
    <col min="5890" max="5890" width="10" customWidth="1"/>
    <col min="5892" max="5892" width="13.5546875" customWidth="1"/>
    <col min="6145" max="6145" width="4" customWidth="1"/>
    <col min="6146" max="6146" width="10" customWidth="1"/>
    <col min="6148" max="6148" width="13.5546875" customWidth="1"/>
    <col min="6401" max="6401" width="4" customWidth="1"/>
    <col min="6402" max="6402" width="10" customWidth="1"/>
    <col min="6404" max="6404" width="13.5546875" customWidth="1"/>
    <col min="6657" max="6657" width="4" customWidth="1"/>
    <col min="6658" max="6658" width="10" customWidth="1"/>
    <col min="6660" max="6660" width="13.5546875" customWidth="1"/>
    <col min="6913" max="6913" width="4" customWidth="1"/>
    <col min="6914" max="6914" width="10" customWidth="1"/>
    <col min="6916" max="6916" width="13.5546875" customWidth="1"/>
    <col min="7169" max="7169" width="4" customWidth="1"/>
    <col min="7170" max="7170" width="10" customWidth="1"/>
    <col min="7172" max="7172" width="13.5546875" customWidth="1"/>
    <col min="7425" max="7425" width="4" customWidth="1"/>
    <col min="7426" max="7426" width="10" customWidth="1"/>
    <col min="7428" max="7428" width="13.5546875" customWidth="1"/>
    <col min="7681" max="7681" width="4" customWidth="1"/>
    <col min="7682" max="7682" width="10" customWidth="1"/>
    <col min="7684" max="7684" width="13.5546875" customWidth="1"/>
    <col min="7937" max="7937" width="4" customWidth="1"/>
    <col min="7938" max="7938" width="10" customWidth="1"/>
    <col min="7940" max="7940" width="13.5546875" customWidth="1"/>
    <col min="8193" max="8193" width="4" customWidth="1"/>
    <col min="8194" max="8194" width="10" customWidth="1"/>
    <col min="8196" max="8196" width="13.5546875" customWidth="1"/>
    <col min="8449" max="8449" width="4" customWidth="1"/>
    <col min="8450" max="8450" width="10" customWidth="1"/>
    <col min="8452" max="8452" width="13.5546875" customWidth="1"/>
    <col min="8705" max="8705" width="4" customWidth="1"/>
    <col min="8706" max="8706" width="10" customWidth="1"/>
    <col min="8708" max="8708" width="13.5546875" customWidth="1"/>
    <col min="8961" max="8961" width="4" customWidth="1"/>
    <col min="8962" max="8962" width="10" customWidth="1"/>
    <col min="8964" max="8964" width="13.5546875" customWidth="1"/>
    <col min="9217" max="9217" width="4" customWidth="1"/>
    <col min="9218" max="9218" width="10" customWidth="1"/>
    <col min="9220" max="9220" width="13.5546875" customWidth="1"/>
    <col min="9473" max="9473" width="4" customWidth="1"/>
    <col min="9474" max="9474" width="10" customWidth="1"/>
    <col min="9476" max="9476" width="13.5546875" customWidth="1"/>
    <col min="9729" max="9729" width="4" customWidth="1"/>
    <col min="9730" max="9730" width="10" customWidth="1"/>
    <col min="9732" max="9732" width="13.5546875" customWidth="1"/>
    <col min="9985" max="9985" width="4" customWidth="1"/>
    <col min="9986" max="9986" width="10" customWidth="1"/>
    <col min="9988" max="9988" width="13.5546875" customWidth="1"/>
    <col min="10241" max="10241" width="4" customWidth="1"/>
    <col min="10242" max="10242" width="10" customWidth="1"/>
    <col min="10244" max="10244" width="13.5546875" customWidth="1"/>
    <col min="10497" max="10497" width="4" customWidth="1"/>
    <col min="10498" max="10498" width="10" customWidth="1"/>
    <col min="10500" max="10500" width="13.5546875" customWidth="1"/>
    <col min="10753" max="10753" width="4" customWidth="1"/>
    <col min="10754" max="10754" width="10" customWidth="1"/>
    <col min="10756" max="10756" width="13.5546875" customWidth="1"/>
    <col min="11009" max="11009" width="4" customWidth="1"/>
    <col min="11010" max="11010" width="10" customWidth="1"/>
    <col min="11012" max="11012" width="13.5546875" customWidth="1"/>
    <col min="11265" max="11265" width="4" customWidth="1"/>
    <col min="11266" max="11266" width="10" customWidth="1"/>
    <col min="11268" max="11268" width="13.5546875" customWidth="1"/>
    <col min="11521" max="11521" width="4" customWidth="1"/>
    <col min="11522" max="11522" width="10" customWidth="1"/>
    <col min="11524" max="11524" width="13.5546875" customWidth="1"/>
    <col min="11777" max="11777" width="4" customWidth="1"/>
    <col min="11778" max="11778" width="10" customWidth="1"/>
    <col min="11780" max="11780" width="13.5546875" customWidth="1"/>
    <col min="12033" max="12033" width="4" customWidth="1"/>
    <col min="12034" max="12034" width="10" customWidth="1"/>
    <col min="12036" max="12036" width="13.5546875" customWidth="1"/>
    <col min="12289" max="12289" width="4" customWidth="1"/>
    <col min="12290" max="12290" width="10" customWidth="1"/>
    <col min="12292" max="12292" width="13.5546875" customWidth="1"/>
    <col min="12545" max="12545" width="4" customWidth="1"/>
    <col min="12546" max="12546" width="10" customWidth="1"/>
    <col min="12548" max="12548" width="13.5546875" customWidth="1"/>
    <col min="12801" max="12801" width="4" customWidth="1"/>
    <col min="12802" max="12802" width="10" customWidth="1"/>
    <col min="12804" max="12804" width="13.5546875" customWidth="1"/>
    <col min="13057" max="13057" width="4" customWidth="1"/>
    <col min="13058" max="13058" width="10" customWidth="1"/>
    <col min="13060" max="13060" width="13.5546875" customWidth="1"/>
    <col min="13313" max="13313" width="4" customWidth="1"/>
    <col min="13314" max="13314" width="10" customWidth="1"/>
    <col min="13316" max="13316" width="13.5546875" customWidth="1"/>
    <col min="13569" max="13569" width="4" customWidth="1"/>
    <col min="13570" max="13570" width="10" customWidth="1"/>
    <col min="13572" max="13572" width="13.5546875" customWidth="1"/>
    <col min="13825" max="13825" width="4" customWidth="1"/>
    <col min="13826" max="13826" width="10" customWidth="1"/>
    <col min="13828" max="13828" width="13.5546875" customWidth="1"/>
    <col min="14081" max="14081" width="4" customWidth="1"/>
    <col min="14082" max="14082" width="10" customWidth="1"/>
    <col min="14084" max="14084" width="13.5546875" customWidth="1"/>
    <col min="14337" max="14337" width="4" customWidth="1"/>
    <col min="14338" max="14338" width="10" customWidth="1"/>
    <col min="14340" max="14340" width="13.5546875" customWidth="1"/>
    <col min="14593" max="14593" width="4" customWidth="1"/>
    <col min="14594" max="14594" width="10" customWidth="1"/>
    <col min="14596" max="14596" width="13.5546875" customWidth="1"/>
    <col min="14849" max="14849" width="4" customWidth="1"/>
    <col min="14850" max="14850" width="10" customWidth="1"/>
    <col min="14852" max="14852" width="13.5546875" customWidth="1"/>
    <col min="15105" max="15105" width="4" customWidth="1"/>
    <col min="15106" max="15106" width="10" customWidth="1"/>
    <col min="15108" max="15108" width="13.5546875" customWidth="1"/>
    <col min="15361" max="15361" width="4" customWidth="1"/>
    <col min="15362" max="15362" width="10" customWidth="1"/>
    <col min="15364" max="15364" width="13.5546875" customWidth="1"/>
    <col min="15617" max="15617" width="4" customWidth="1"/>
    <col min="15618" max="15618" width="10" customWidth="1"/>
    <col min="15620" max="15620" width="13.5546875" customWidth="1"/>
    <col min="15873" max="15873" width="4" customWidth="1"/>
    <col min="15874" max="15874" width="10" customWidth="1"/>
    <col min="15876" max="15876" width="13.5546875" customWidth="1"/>
    <col min="16129" max="16129" width="4" customWidth="1"/>
    <col min="16130" max="16130" width="10" customWidth="1"/>
    <col min="16132" max="16132" width="13.5546875" customWidth="1"/>
  </cols>
  <sheetData>
    <row r="1" spans="1:4" x14ac:dyDescent="0.3">
      <c r="A1" t="s">
        <v>75</v>
      </c>
      <c r="B1" t="s">
        <v>76</v>
      </c>
      <c r="D1" s="3" t="s">
        <v>73</v>
      </c>
    </row>
    <row r="2" spans="1:4" x14ac:dyDescent="0.3">
      <c r="A2">
        <v>1</v>
      </c>
      <c r="B2">
        <v>50</v>
      </c>
      <c r="D2" t="s">
        <v>74</v>
      </c>
    </row>
    <row r="3" spans="1:4" x14ac:dyDescent="0.3">
      <c r="A3">
        <v>2</v>
      </c>
      <c r="B3">
        <v>100</v>
      </c>
    </row>
    <row r="4" spans="1:4" x14ac:dyDescent="0.3">
      <c r="A4">
        <v>3</v>
      </c>
      <c r="B4">
        <v>150</v>
      </c>
    </row>
    <row r="5" spans="1:4" x14ac:dyDescent="0.3">
      <c r="A5">
        <v>4</v>
      </c>
      <c r="B5">
        <v>225</v>
      </c>
    </row>
    <row r="6" spans="1:4" x14ac:dyDescent="0.3">
      <c r="A6">
        <v>5</v>
      </c>
      <c r="B6">
        <v>300</v>
      </c>
    </row>
    <row r="7" spans="1:4" x14ac:dyDescent="0.3">
      <c r="A7">
        <v>6</v>
      </c>
      <c r="B7">
        <v>400</v>
      </c>
    </row>
    <row r="8" spans="1:4" x14ac:dyDescent="0.3">
      <c r="A8">
        <v>7</v>
      </c>
      <c r="B8">
        <v>500</v>
      </c>
    </row>
    <row r="9" spans="1:4" x14ac:dyDescent="0.3">
      <c r="A9">
        <v>8</v>
      </c>
      <c r="B9">
        <v>600</v>
      </c>
    </row>
    <row r="10" spans="1:4" x14ac:dyDescent="0.3">
      <c r="A10">
        <v>9</v>
      </c>
      <c r="B10">
        <v>750</v>
      </c>
    </row>
    <row r="11" spans="1:4" x14ac:dyDescent="0.3">
      <c r="A11" s="27">
        <v>10</v>
      </c>
      <c r="B11">
        <v>900</v>
      </c>
    </row>
    <row r="12" spans="1:4" x14ac:dyDescent="0.3">
      <c r="A12">
        <v>11</v>
      </c>
      <c r="B12">
        <v>1100</v>
      </c>
    </row>
    <row r="13" spans="1:4" x14ac:dyDescent="0.3">
      <c r="A13">
        <v>12</v>
      </c>
      <c r="B13">
        <v>1300</v>
      </c>
    </row>
    <row r="14" spans="1:4" x14ac:dyDescent="0.3">
      <c r="A14">
        <v>13</v>
      </c>
      <c r="B14">
        <v>1550</v>
      </c>
    </row>
    <row r="15" spans="1:4" x14ac:dyDescent="0.3">
      <c r="A15">
        <v>14</v>
      </c>
      <c r="B15">
        <v>1800</v>
      </c>
    </row>
    <row r="16" spans="1:4" x14ac:dyDescent="0.3">
      <c r="A16">
        <v>15</v>
      </c>
      <c r="B16">
        <v>2150</v>
      </c>
    </row>
    <row r="17" spans="1:2" x14ac:dyDescent="0.3">
      <c r="A17">
        <v>16</v>
      </c>
      <c r="B17">
        <v>2500</v>
      </c>
    </row>
    <row r="18" spans="1:2" x14ac:dyDescent="0.3">
      <c r="A18">
        <v>17</v>
      </c>
      <c r="B18">
        <v>2950</v>
      </c>
    </row>
    <row r="19" spans="1:2" x14ac:dyDescent="0.3">
      <c r="A19">
        <v>18</v>
      </c>
      <c r="B19">
        <v>3450</v>
      </c>
    </row>
    <row r="20" spans="1:2" x14ac:dyDescent="0.3">
      <c r="A20">
        <v>19</v>
      </c>
      <c r="B20">
        <v>4000</v>
      </c>
    </row>
    <row r="21" spans="1:2" x14ac:dyDescent="0.3">
      <c r="A21">
        <v>20</v>
      </c>
      <c r="B21">
        <v>4650</v>
      </c>
    </row>
    <row r="22" spans="1:2" x14ac:dyDescent="0.3">
      <c r="A22">
        <v>21</v>
      </c>
      <c r="B22">
        <v>5400</v>
      </c>
    </row>
    <row r="23" spans="1:2" x14ac:dyDescent="0.3">
      <c r="A23">
        <v>22</v>
      </c>
      <c r="B23">
        <v>6250</v>
      </c>
    </row>
    <row r="24" spans="1:2" x14ac:dyDescent="0.3">
      <c r="A24">
        <v>23</v>
      </c>
      <c r="B24">
        <v>7250</v>
      </c>
    </row>
    <row r="25" spans="1:2" x14ac:dyDescent="0.3">
      <c r="A25">
        <v>24</v>
      </c>
      <c r="B25">
        <v>8400</v>
      </c>
    </row>
    <row r="26" spans="1:2" x14ac:dyDescent="0.3">
      <c r="A26">
        <v>25</v>
      </c>
      <c r="B26">
        <v>9700</v>
      </c>
    </row>
    <row r="27" spans="1:2" x14ac:dyDescent="0.3">
      <c r="A27">
        <v>26</v>
      </c>
      <c r="B27">
        <v>11200</v>
      </c>
    </row>
    <row r="28" spans="1:2" x14ac:dyDescent="0.3">
      <c r="A28">
        <v>27</v>
      </c>
      <c r="B28">
        <v>13000</v>
      </c>
    </row>
    <row r="29" spans="1:2" x14ac:dyDescent="0.3">
      <c r="A29">
        <v>28</v>
      </c>
      <c r="B29">
        <v>15000</v>
      </c>
    </row>
    <row r="30" spans="1:2" x14ac:dyDescent="0.3">
      <c r="A30">
        <v>29</v>
      </c>
      <c r="B30">
        <v>17250</v>
      </c>
    </row>
    <row r="31" spans="1:2" x14ac:dyDescent="0.3">
      <c r="A31">
        <v>30</v>
      </c>
      <c r="B31">
        <v>20000</v>
      </c>
    </row>
    <row r="32" spans="1:2" x14ac:dyDescent="0.3">
      <c r="A32">
        <v>31</v>
      </c>
      <c r="B32">
        <v>23000</v>
      </c>
    </row>
    <row r="33" spans="1:2" x14ac:dyDescent="0.3">
      <c r="A33">
        <v>32</v>
      </c>
      <c r="B33">
        <v>26500</v>
      </c>
    </row>
    <row r="34" spans="1:2" x14ac:dyDescent="0.3">
      <c r="A34">
        <v>33</v>
      </c>
      <c r="B34">
        <v>30500</v>
      </c>
    </row>
    <row r="35" spans="1:2" x14ac:dyDescent="0.3">
      <c r="A35">
        <v>34</v>
      </c>
      <c r="B35">
        <v>35000</v>
      </c>
    </row>
    <row r="36" spans="1:2" x14ac:dyDescent="0.3">
      <c r="A36">
        <v>35</v>
      </c>
      <c r="B36">
        <v>40500</v>
      </c>
    </row>
    <row r="37" spans="1:2" x14ac:dyDescent="0.3">
      <c r="A37">
        <v>36</v>
      </c>
      <c r="B37">
        <v>46500</v>
      </c>
    </row>
    <row r="38" spans="1:2" x14ac:dyDescent="0.3">
      <c r="A38">
        <v>37</v>
      </c>
      <c r="B38">
        <v>53500</v>
      </c>
    </row>
    <row r="39" spans="1:2" x14ac:dyDescent="0.3">
      <c r="A39">
        <v>38</v>
      </c>
      <c r="B39">
        <v>61500</v>
      </c>
    </row>
    <row r="40" spans="1:2" x14ac:dyDescent="0.3">
      <c r="A40">
        <v>39</v>
      </c>
      <c r="B40">
        <v>71000</v>
      </c>
    </row>
    <row r="41" spans="1:2" x14ac:dyDescent="0.3">
      <c r="A41">
        <v>40</v>
      </c>
      <c r="B41">
        <v>81500</v>
      </c>
    </row>
    <row r="42" spans="1:2" x14ac:dyDescent="0.3">
      <c r="A42">
        <v>41</v>
      </c>
      <c r="B42">
        <v>94000</v>
      </c>
    </row>
    <row r="43" spans="1:2" x14ac:dyDescent="0.3">
      <c r="A43">
        <v>42</v>
      </c>
      <c r="B43">
        <v>108000</v>
      </c>
    </row>
    <row r="44" spans="1:2" x14ac:dyDescent="0.3">
      <c r="A44">
        <v>43</v>
      </c>
      <c r="B44">
        <v>125000</v>
      </c>
    </row>
    <row r="45" spans="1:2" x14ac:dyDescent="0.3">
      <c r="A45">
        <v>44</v>
      </c>
      <c r="B45">
        <v>143000</v>
      </c>
    </row>
    <row r="46" spans="1:2" x14ac:dyDescent="0.3">
      <c r="A46">
        <v>45</v>
      </c>
      <c r="B46">
        <v>165000</v>
      </c>
    </row>
    <row r="47" spans="1:2" x14ac:dyDescent="0.3">
      <c r="A47">
        <v>46</v>
      </c>
      <c r="B47">
        <v>190000</v>
      </c>
    </row>
    <row r="48" spans="1:2" x14ac:dyDescent="0.3">
      <c r="A48">
        <v>47</v>
      </c>
      <c r="B48">
        <v>218000</v>
      </c>
    </row>
    <row r="49" spans="1:2" x14ac:dyDescent="0.3">
      <c r="A49">
        <v>48</v>
      </c>
      <c r="B49">
        <v>250000</v>
      </c>
    </row>
    <row r="50" spans="1:2" x14ac:dyDescent="0.3">
      <c r="A50">
        <v>49</v>
      </c>
      <c r="B50">
        <v>290000</v>
      </c>
    </row>
    <row r="51" spans="1:2" x14ac:dyDescent="0.3">
      <c r="A51">
        <v>50</v>
      </c>
      <c r="B51">
        <v>330000</v>
      </c>
    </row>
    <row r="52" spans="1:2" x14ac:dyDescent="0.3">
      <c r="A52">
        <v>51</v>
      </c>
      <c r="B52">
        <v>380000</v>
      </c>
    </row>
    <row r="53" spans="1:2" x14ac:dyDescent="0.3">
      <c r="A53">
        <v>52</v>
      </c>
      <c r="B53">
        <v>440000</v>
      </c>
    </row>
    <row r="54" spans="1:2" x14ac:dyDescent="0.3">
      <c r="A54">
        <v>53</v>
      </c>
      <c r="B54">
        <v>505000</v>
      </c>
    </row>
    <row r="55" spans="1:2" x14ac:dyDescent="0.3">
      <c r="A55">
        <v>54</v>
      </c>
      <c r="B55">
        <v>580000</v>
      </c>
    </row>
    <row r="56" spans="1:2" x14ac:dyDescent="0.3">
      <c r="A56">
        <v>55</v>
      </c>
      <c r="B56">
        <v>670000</v>
      </c>
    </row>
    <row r="57" spans="1:2" x14ac:dyDescent="0.3">
      <c r="A57">
        <v>56</v>
      </c>
      <c r="B57">
        <v>770000</v>
      </c>
    </row>
    <row r="58" spans="1:2" x14ac:dyDescent="0.3">
      <c r="A58">
        <v>57</v>
      </c>
      <c r="B58">
        <v>880000</v>
      </c>
    </row>
    <row r="59" spans="1:2" x14ac:dyDescent="0.3">
      <c r="A59">
        <v>58</v>
      </c>
      <c r="B59">
        <v>1015000</v>
      </c>
    </row>
    <row r="60" spans="1:2" x14ac:dyDescent="0.3">
      <c r="A60">
        <v>59</v>
      </c>
      <c r="B60">
        <v>1160000</v>
      </c>
    </row>
    <row r="61" spans="1:2" x14ac:dyDescent="0.3">
      <c r="A61">
        <v>60</v>
      </c>
      <c r="B61">
        <v>1340000</v>
      </c>
    </row>
    <row r="62" spans="1:2" x14ac:dyDescent="0.3">
      <c r="A62">
        <v>61</v>
      </c>
      <c r="B62">
        <v>1550000</v>
      </c>
    </row>
    <row r="63" spans="1:2" x14ac:dyDescent="0.3">
      <c r="A63">
        <v>62</v>
      </c>
      <c r="B63">
        <v>1770000</v>
      </c>
    </row>
    <row r="64" spans="1:2" x14ac:dyDescent="0.3">
      <c r="A64">
        <v>63</v>
      </c>
      <c r="B64">
        <v>2050000</v>
      </c>
    </row>
    <row r="65" spans="1:2" x14ac:dyDescent="0.3">
      <c r="A65">
        <v>64</v>
      </c>
      <c r="B65">
        <v>2350000</v>
      </c>
    </row>
    <row r="66" spans="1:2" x14ac:dyDescent="0.3">
      <c r="A66">
        <v>65</v>
      </c>
      <c r="B66">
        <v>2700000</v>
      </c>
    </row>
    <row r="67" spans="1:2" x14ac:dyDescent="0.3">
      <c r="A67">
        <v>66</v>
      </c>
      <c r="B67">
        <v>3100000</v>
      </c>
    </row>
    <row r="68" spans="1:2" x14ac:dyDescent="0.3">
      <c r="A68">
        <v>67</v>
      </c>
      <c r="B68">
        <v>3600000</v>
      </c>
    </row>
    <row r="69" spans="1:2" x14ac:dyDescent="0.3">
      <c r="A69">
        <v>68</v>
      </c>
      <c r="B69">
        <v>4100000</v>
      </c>
    </row>
    <row r="70" spans="1:2" x14ac:dyDescent="0.3">
      <c r="A70">
        <v>69</v>
      </c>
      <c r="B70">
        <v>4750000</v>
      </c>
    </row>
    <row r="71" spans="1:2" x14ac:dyDescent="0.3">
      <c r="A71">
        <v>70</v>
      </c>
      <c r="B71">
        <v>5500000</v>
      </c>
    </row>
    <row r="72" spans="1:2" x14ac:dyDescent="0.3">
      <c r="A72">
        <v>71</v>
      </c>
      <c r="B72">
        <v>6250000</v>
      </c>
    </row>
    <row r="73" spans="1:2" x14ac:dyDescent="0.3">
      <c r="A73">
        <v>72</v>
      </c>
      <c r="B73">
        <v>7200000</v>
      </c>
    </row>
    <row r="74" spans="1:2" x14ac:dyDescent="0.3">
      <c r="A74">
        <v>73</v>
      </c>
      <c r="B74">
        <v>8250000</v>
      </c>
    </row>
    <row r="75" spans="1:2" x14ac:dyDescent="0.3">
      <c r="A75">
        <v>74</v>
      </c>
      <c r="B75">
        <v>9500000</v>
      </c>
    </row>
    <row r="76" spans="1:2" x14ac:dyDescent="0.3">
      <c r="A76">
        <v>75</v>
      </c>
      <c r="B76">
        <v>11000000</v>
      </c>
    </row>
    <row r="77" spans="1:2" x14ac:dyDescent="0.3">
      <c r="A77">
        <v>76</v>
      </c>
      <c r="B77">
        <v>12500000</v>
      </c>
    </row>
    <row r="78" spans="1:2" x14ac:dyDescent="0.3">
      <c r="A78">
        <v>77</v>
      </c>
      <c r="B78">
        <v>14500000</v>
      </c>
    </row>
    <row r="79" spans="1:2" x14ac:dyDescent="0.3">
      <c r="A79">
        <v>78</v>
      </c>
      <c r="B79">
        <v>16500000</v>
      </c>
    </row>
    <row r="80" spans="1:2" x14ac:dyDescent="0.3">
      <c r="A80">
        <v>79</v>
      </c>
      <c r="B80">
        <v>19000000</v>
      </c>
    </row>
    <row r="81" spans="1:2" x14ac:dyDescent="0.3">
      <c r="A81">
        <v>80</v>
      </c>
      <c r="B81">
        <v>22000000</v>
      </c>
    </row>
    <row r="82" spans="1:2" x14ac:dyDescent="0.3">
      <c r="A82">
        <v>81</v>
      </c>
      <c r="B82">
        <v>25000000</v>
      </c>
    </row>
    <row r="83" spans="1:2" x14ac:dyDescent="0.3">
      <c r="A83">
        <v>82</v>
      </c>
      <c r="B83">
        <v>29000000</v>
      </c>
    </row>
    <row r="84" spans="1:2" x14ac:dyDescent="0.3">
      <c r="A84">
        <v>83</v>
      </c>
      <c r="B84">
        <v>33000000</v>
      </c>
    </row>
    <row r="85" spans="1:2" x14ac:dyDescent="0.3">
      <c r="A85">
        <v>84</v>
      </c>
      <c r="B85">
        <v>38000000</v>
      </c>
    </row>
    <row r="86" spans="1:2" x14ac:dyDescent="0.3">
      <c r="A86">
        <v>85</v>
      </c>
      <c r="B86">
        <v>44000000</v>
      </c>
    </row>
    <row r="87" spans="1:2" x14ac:dyDescent="0.3">
      <c r="A87">
        <v>86</v>
      </c>
      <c r="B87">
        <v>51000000</v>
      </c>
    </row>
    <row r="88" spans="1:2" x14ac:dyDescent="0.3">
      <c r="A88">
        <v>87</v>
      </c>
      <c r="B88">
        <v>58000000</v>
      </c>
    </row>
    <row r="89" spans="1:2" x14ac:dyDescent="0.3">
      <c r="A89">
        <v>88</v>
      </c>
      <c r="B89">
        <v>67000000</v>
      </c>
    </row>
    <row r="90" spans="1:2" x14ac:dyDescent="0.3">
      <c r="A90">
        <v>89</v>
      </c>
      <c r="B90">
        <v>77000000</v>
      </c>
    </row>
    <row r="91" spans="1:2" x14ac:dyDescent="0.3">
      <c r="A91">
        <v>90</v>
      </c>
      <c r="B91">
        <v>89000000</v>
      </c>
    </row>
    <row r="92" spans="1:2" x14ac:dyDescent="0.3">
      <c r="A92">
        <v>91</v>
      </c>
      <c r="B92">
        <v>102000000</v>
      </c>
    </row>
    <row r="93" spans="1:2" x14ac:dyDescent="0.3">
      <c r="A93">
        <v>92</v>
      </c>
      <c r="B93">
        <v>118000000</v>
      </c>
    </row>
    <row r="94" spans="1:2" x14ac:dyDescent="0.3">
      <c r="A94">
        <v>93</v>
      </c>
      <c r="B94">
        <v>135000000</v>
      </c>
    </row>
    <row r="95" spans="1:2" x14ac:dyDescent="0.3">
      <c r="A95">
        <v>94</v>
      </c>
      <c r="B95">
        <v>155000000</v>
      </c>
    </row>
    <row r="96" spans="1:2" x14ac:dyDescent="0.3">
      <c r="A96">
        <v>95</v>
      </c>
      <c r="B96">
        <v>178000000</v>
      </c>
    </row>
    <row r="97" spans="1:2" x14ac:dyDescent="0.3">
      <c r="A97">
        <v>96</v>
      </c>
      <c r="B97">
        <v>205000000</v>
      </c>
    </row>
    <row r="98" spans="1:2" x14ac:dyDescent="0.3">
      <c r="A98">
        <v>97</v>
      </c>
      <c r="B98">
        <v>235000000</v>
      </c>
    </row>
    <row r="99" spans="1:2" x14ac:dyDescent="0.3">
      <c r="A99">
        <v>98</v>
      </c>
      <c r="B99">
        <v>270000000</v>
      </c>
    </row>
    <row r="100" spans="1:2" x14ac:dyDescent="0.3">
      <c r="A100">
        <v>99</v>
      </c>
      <c r="B100">
        <v>310000000</v>
      </c>
    </row>
    <row r="101" spans="1:2" x14ac:dyDescent="0.3">
      <c r="A101">
        <v>100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833C9-BBEE-43B5-917D-731D1CF064F0}">
  <dimension ref="A1:M36"/>
  <sheetViews>
    <sheetView workbookViewId="0">
      <selection activeCell="B19" sqref="B19"/>
    </sheetView>
  </sheetViews>
  <sheetFormatPr defaultRowHeight="14.4" x14ac:dyDescent="0.3"/>
  <cols>
    <col min="1" max="1" width="16.88671875" bestFit="1" customWidth="1"/>
    <col min="2" max="2" width="60.44140625" bestFit="1" customWidth="1"/>
    <col min="3" max="3" width="12.6640625" style="34" customWidth="1"/>
    <col min="4" max="4" width="13.33203125" style="45" bestFit="1" customWidth="1"/>
    <col min="5" max="5" width="10.33203125" style="34" bestFit="1" customWidth="1"/>
    <col min="6" max="6" width="10" style="32" bestFit="1" customWidth="1"/>
    <col min="7" max="7" width="10.6640625" style="34" bestFit="1" customWidth="1"/>
    <col min="8" max="8" width="14.5546875" style="34" bestFit="1" customWidth="1"/>
    <col min="9" max="9" width="12.33203125" style="34" bestFit="1" customWidth="1"/>
    <col min="10" max="10" width="10.109375" style="34" bestFit="1" customWidth="1"/>
    <col min="11" max="11" width="14.5546875" style="34" bestFit="1" customWidth="1"/>
    <col min="12" max="12" width="10.6640625" style="34" bestFit="1" customWidth="1"/>
    <col min="13" max="13" width="13.88671875" style="34" bestFit="1" customWidth="1"/>
    <col min="257" max="257" width="17.44140625" customWidth="1"/>
    <col min="258" max="258" width="63" customWidth="1"/>
    <col min="259" max="259" width="12.6640625" customWidth="1"/>
    <col min="260" max="260" width="13.6640625" customWidth="1"/>
    <col min="261" max="261" width="10.33203125" customWidth="1"/>
    <col min="262" max="262" width="10.109375" customWidth="1"/>
    <col min="263" max="263" width="11" customWidth="1"/>
    <col min="264" max="264" width="14.6640625" customWidth="1"/>
    <col min="265" max="265" width="12.5546875" customWidth="1"/>
    <col min="266" max="266" width="10.44140625" customWidth="1"/>
    <col min="267" max="267" width="15" customWidth="1"/>
    <col min="268" max="268" width="11" customWidth="1"/>
    <col min="269" max="269" width="14.109375" customWidth="1"/>
    <col min="513" max="513" width="17.44140625" customWidth="1"/>
    <col min="514" max="514" width="63" customWidth="1"/>
    <col min="515" max="515" width="12.6640625" customWidth="1"/>
    <col min="516" max="516" width="13.6640625" customWidth="1"/>
    <col min="517" max="517" width="10.33203125" customWidth="1"/>
    <col min="518" max="518" width="10.109375" customWidth="1"/>
    <col min="519" max="519" width="11" customWidth="1"/>
    <col min="520" max="520" width="14.6640625" customWidth="1"/>
    <col min="521" max="521" width="12.5546875" customWidth="1"/>
    <col min="522" max="522" width="10.44140625" customWidth="1"/>
    <col min="523" max="523" width="15" customWidth="1"/>
    <col min="524" max="524" width="11" customWidth="1"/>
    <col min="525" max="525" width="14.109375" customWidth="1"/>
    <col min="769" max="769" width="17.44140625" customWidth="1"/>
    <col min="770" max="770" width="63" customWidth="1"/>
    <col min="771" max="771" width="12.6640625" customWidth="1"/>
    <col min="772" max="772" width="13.6640625" customWidth="1"/>
    <col min="773" max="773" width="10.33203125" customWidth="1"/>
    <col min="774" max="774" width="10.109375" customWidth="1"/>
    <col min="775" max="775" width="11" customWidth="1"/>
    <col min="776" max="776" width="14.6640625" customWidth="1"/>
    <col min="777" max="777" width="12.5546875" customWidth="1"/>
    <col min="778" max="778" width="10.44140625" customWidth="1"/>
    <col min="779" max="779" width="15" customWidth="1"/>
    <col min="780" max="780" width="11" customWidth="1"/>
    <col min="781" max="781" width="14.109375" customWidth="1"/>
    <col min="1025" max="1025" width="17.44140625" customWidth="1"/>
    <col min="1026" max="1026" width="63" customWidth="1"/>
    <col min="1027" max="1027" width="12.6640625" customWidth="1"/>
    <col min="1028" max="1028" width="13.6640625" customWidth="1"/>
    <col min="1029" max="1029" width="10.33203125" customWidth="1"/>
    <col min="1030" max="1030" width="10.109375" customWidth="1"/>
    <col min="1031" max="1031" width="11" customWidth="1"/>
    <col min="1032" max="1032" width="14.6640625" customWidth="1"/>
    <col min="1033" max="1033" width="12.5546875" customWidth="1"/>
    <col min="1034" max="1034" width="10.44140625" customWidth="1"/>
    <col min="1035" max="1035" width="15" customWidth="1"/>
    <col min="1036" max="1036" width="11" customWidth="1"/>
    <col min="1037" max="1037" width="14.109375" customWidth="1"/>
    <col min="1281" max="1281" width="17.44140625" customWidth="1"/>
    <col min="1282" max="1282" width="63" customWidth="1"/>
    <col min="1283" max="1283" width="12.6640625" customWidth="1"/>
    <col min="1284" max="1284" width="13.6640625" customWidth="1"/>
    <col min="1285" max="1285" width="10.33203125" customWidth="1"/>
    <col min="1286" max="1286" width="10.109375" customWidth="1"/>
    <col min="1287" max="1287" width="11" customWidth="1"/>
    <col min="1288" max="1288" width="14.6640625" customWidth="1"/>
    <col min="1289" max="1289" width="12.5546875" customWidth="1"/>
    <col min="1290" max="1290" width="10.44140625" customWidth="1"/>
    <col min="1291" max="1291" width="15" customWidth="1"/>
    <col min="1292" max="1292" width="11" customWidth="1"/>
    <col min="1293" max="1293" width="14.109375" customWidth="1"/>
    <col min="1537" max="1537" width="17.44140625" customWidth="1"/>
    <col min="1538" max="1538" width="63" customWidth="1"/>
    <col min="1539" max="1539" width="12.6640625" customWidth="1"/>
    <col min="1540" max="1540" width="13.6640625" customWidth="1"/>
    <col min="1541" max="1541" width="10.33203125" customWidth="1"/>
    <col min="1542" max="1542" width="10.109375" customWidth="1"/>
    <col min="1543" max="1543" width="11" customWidth="1"/>
    <col min="1544" max="1544" width="14.6640625" customWidth="1"/>
    <col min="1545" max="1545" width="12.5546875" customWidth="1"/>
    <col min="1546" max="1546" width="10.44140625" customWidth="1"/>
    <col min="1547" max="1547" width="15" customWidth="1"/>
    <col min="1548" max="1548" width="11" customWidth="1"/>
    <col min="1549" max="1549" width="14.109375" customWidth="1"/>
    <col min="1793" max="1793" width="17.44140625" customWidth="1"/>
    <col min="1794" max="1794" width="63" customWidth="1"/>
    <col min="1795" max="1795" width="12.6640625" customWidth="1"/>
    <col min="1796" max="1796" width="13.6640625" customWidth="1"/>
    <col min="1797" max="1797" width="10.33203125" customWidth="1"/>
    <col min="1798" max="1798" width="10.109375" customWidth="1"/>
    <col min="1799" max="1799" width="11" customWidth="1"/>
    <col min="1800" max="1800" width="14.6640625" customWidth="1"/>
    <col min="1801" max="1801" width="12.5546875" customWidth="1"/>
    <col min="1802" max="1802" width="10.44140625" customWidth="1"/>
    <col min="1803" max="1803" width="15" customWidth="1"/>
    <col min="1804" max="1804" width="11" customWidth="1"/>
    <col min="1805" max="1805" width="14.109375" customWidth="1"/>
    <col min="2049" max="2049" width="17.44140625" customWidth="1"/>
    <col min="2050" max="2050" width="63" customWidth="1"/>
    <col min="2051" max="2051" width="12.6640625" customWidth="1"/>
    <col min="2052" max="2052" width="13.6640625" customWidth="1"/>
    <col min="2053" max="2053" width="10.33203125" customWidth="1"/>
    <col min="2054" max="2054" width="10.109375" customWidth="1"/>
    <col min="2055" max="2055" width="11" customWidth="1"/>
    <col min="2056" max="2056" width="14.6640625" customWidth="1"/>
    <col min="2057" max="2057" width="12.5546875" customWidth="1"/>
    <col min="2058" max="2058" width="10.44140625" customWidth="1"/>
    <col min="2059" max="2059" width="15" customWidth="1"/>
    <col min="2060" max="2060" width="11" customWidth="1"/>
    <col min="2061" max="2061" width="14.109375" customWidth="1"/>
    <col min="2305" max="2305" width="17.44140625" customWidth="1"/>
    <col min="2306" max="2306" width="63" customWidth="1"/>
    <col min="2307" max="2307" width="12.6640625" customWidth="1"/>
    <col min="2308" max="2308" width="13.6640625" customWidth="1"/>
    <col min="2309" max="2309" width="10.33203125" customWidth="1"/>
    <col min="2310" max="2310" width="10.109375" customWidth="1"/>
    <col min="2311" max="2311" width="11" customWidth="1"/>
    <col min="2312" max="2312" width="14.6640625" customWidth="1"/>
    <col min="2313" max="2313" width="12.5546875" customWidth="1"/>
    <col min="2314" max="2314" width="10.44140625" customWidth="1"/>
    <col min="2315" max="2315" width="15" customWidth="1"/>
    <col min="2316" max="2316" width="11" customWidth="1"/>
    <col min="2317" max="2317" width="14.109375" customWidth="1"/>
    <col min="2561" max="2561" width="17.44140625" customWidth="1"/>
    <col min="2562" max="2562" width="63" customWidth="1"/>
    <col min="2563" max="2563" width="12.6640625" customWidth="1"/>
    <col min="2564" max="2564" width="13.6640625" customWidth="1"/>
    <col min="2565" max="2565" width="10.33203125" customWidth="1"/>
    <col min="2566" max="2566" width="10.109375" customWidth="1"/>
    <col min="2567" max="2567" width="11" customWidth="1"/>
    <col min="2568" max="2568" width="14.6640625" customWidth="1"/>
    <col min="2569" max="2569" width="12.5546875" customWidth="1"/>
    <col min="2570" max="2570" width="10.44140625" customWidth="1"/>
    <col min="2571" max="2571" width="15" customWidth="1"/>
    <col min="2572" max="2572" width="11" customWidth="1"/>
    <col min="2573" max="2573" width="14.109375" customWidth="1"/>
    <col min="2817" max="2817" width="17.44140625" customWidth="1"/>
    <col min="2818" max="2818" width="63" customWidth="1"/>
    <col min="2819" max="2819" width="12.6640625" customWidth="1"/>
    <col min="2820" max="2820" width="13.6640625" customWidth="1"/>
    <col min="2821" max="2821" width="10.33203125" customWidth="1"/>
    <col min="2822" max="2822" width="10.109375" customWidth="1"/>
    <col min="2823" max="2823" width="11" customWidth="1"/>
    <col min="2824" max="2824" width="14.6640625" customWidth="1"/>
    <col min="2825" max="2825" width="12.5546875" customWidth="1"/>
    <col min="2826" max="2826" width="10.44140625" customWidth="1"/>
    <col min="2827" max="2827" width="15" customWidth="1"/>
    <col min="2828" max="2828" width="11" customWidth="1"/>
    <col min="2829" max="2829" width="14.109375" customWidth="1"/>
    <col min="3073" max="3073" width="17.44140625" customWidth="1"/>
    <col min="3074" max="3074" width="63" customWidth="1"/>
    <col min="3075" max="3075" width="12.6640625" customWidth="1"/>
    <col min="3076" max="3076" width="13.6640625" customWidth="1"/>
    <col min="3077" max="3077" width="10.33203125" customWidth="1"/>
    <col min="3078" max="3078" width="10.109375" customWidth="1"/>
    <col min="3079" max="3079" width="11" customWidth="1"/>
    <col min="3080" max="3080" width="14.6640625" customWidth="1"/>
    <col min="3081" max="3081" width="12.5546875" customWidth="1"/>
    <col min="3082" max="3082" width="10.44140625" customWidth="1"/>
    <col min="3083" max="3083" width="15" customWidth="1"/>
    <col min="3084" max="3084" width="11" customWidth="1"/>
    <col min="3085" max="3085" width="14.109375" customWidth="1"/>
    <col min="3329" max="3329" width="17.44140625" customWidth="1"/>
    <col min="3330" max="3330" width="63" customWidth="1"/>
    <col min="3331" max="3331" width="12.6640625" customWidth="1"/>
    <col min="3332" max="3332" width="13.6640625" customWidth="1"/>
    <col min="3333" max="3333" width="10.33203125" customWidth="1"/>
    <col min="3334" max="3334" width="10.109375" customWidth="1"/>
    <col min="3335" max="3335" width="11" customWidth="1"/>
    <col min="3336" max="3336" width="14.6640625" customWidth="1"/>
    <col min="3337" max="3337" width="12.5546875" customWidth="1"/>
    <col min="3338" max="3338" width="10.44140625" customWidth="1"/>
    <col min="3339" max="3339" width="15" customWidth="1"/>
    <col min="3340" max="3340" width="11" customWidth="1"/>
    <col min="3341" max="3341" width="14.109375" customWidth="1"/>
    <col min="3585" max="3585" width="17.44140625" customWidth="1"/>
    <col min="3586" max="3586" width="63" customWidth="1"/>
    <col min="3587" max="3587" width="12.6640625" customWidth="1"/>
    <col min="3588" max="3588" width="13.6640625" customWidth="1"/>
    <col min="3589" max="3589" width="10.33203125" customWidth="1"/>
    <col min="3590" max="3590" width="10.109375" customWidth="1"/>
    <col min="3591" max="3591" width="11" customWidth="1"/>
    <col min="3592" max="3592" width="14.6640625" customWidth="1"/>
    <col min="3593" max="3593" width="12.5546875" customWidth="1"/>
    <col min="3594" max="3594" width="10.44140625" customWidth="1"/>
    <col min="3595" max="3595" width="15" customWidth="1"/>
    <col min="3596" max="3596" width="11" customWidth="1"/>
    <col min="3597" max="3597" width="14.109375" customWidth="1"/>
    <col min="3841" max="3841" width="17.44140625" customWidth="1"/>
    <col min="3842" max="3842" width="63" customWidth="1"/>
    <col min="3843" max="3843" width="12.6640625" customWidth="1"/>
    <col min="3844" max="3844" width="13.6640625" customWidth="1"/>
    <col min="3845" max="3845" width="10.33203125" customWidth="1"/>
    <col min="3846" max="3846" width="10.109375" customWidth="1"/>
    <col min="3847" max="3847" width="11" customWidth="1"/>
    <col min="3848" max="3848" width="14.6640625" customWidth="1"/>
    <col min="3849" max="3849" width="12.5546875" customWidth="1"/>
    <col min="3850" max="3850" width="10.44140625" customWidth="1"/>
    <col min="3851" max="3851" width="15" customWidth="1"/>
    <col min="3852" max="3852" width="11" customWidth="1"/>
    <col min="3853" max="3853" width="14.109375" customWidth="1"/>
    <col min="4097" max="4097" width="17.44140625" customWidth="1"/>
    <col min="4098" max="4098" width="63" customWidth="1"/>
    <col min="4099" max="4099" width="12.6640625" customWidth="1"/>
    <col min="4100" max="4100" width="13.6640625" customWidth="1"/>
    <col min="4101" max="4101" width="10.33203125" customWidth="1"/>
    <col min="4102" max="4102" width="10.109375" customWidth="1"/>
    <col min="4103" max="4103" width="11" customWidth="1"/>
    <col min="4104" max="4104" width="14.6640625" customWidth="1"/>
    <col min="4105" max="4105" width="12.5546875" customWidth="1"/>
    <col min="4106" max="4106" width="10.44140625" customWidth="1"/>
    <col min="4107" max="4107" width="15" customWidth="1"/>
    <col min="4108" max="4108" width="11" customWidth="1"/>
    <col min="4109" max="4109" width="14.109375" customWidth="1"/>
    <col min="4353" max="4353" width="17.44140625" customWidth="1"/>
    <col min="4354" max="4354" width="63" customWidth="1"/>
    <col min="4355" max="4355" width="12.6640625" customWidth="1"/>
    <col min="4356" max="4356" width="13.6640625" customWidth="1"/>
    <col min="4357" max="4357" width="10.33203125" customWidth="1"/>
    <col min="4358" max="4358" width="10.109375" customWidth="1"/>
    <col min="4359" max="4359" width="11" customWidth="1"/>
    <col min="4360" max="4360" width="14.6640625" customWidth="1"/>
    <col min="4361" max="4361" width="12.5546875" customWidth="1"/>
    <col min="4362" max="4362" width="10.44140625" customWidth="1"/>
    <col min="4363" max="4363" width="15" customWidth="1"/>
    <col min="4364" max="4364" width="11" customWidth="1"/>
    <col min="4365" max="4365" width="14.109375" customWidth="1"/>
    <col min="4609" max="4609" width="17.44140625" customWidth="1"/>
    <col min="4610" max="4610" width="63" customWidth="1"/>
    <col min="4611" max="4611" width="12.6640625" customWidth="1"/>
    <col min="4612" max="4612" width="13.6640625" customWidth="1"/>
    <col min="4613" max="4613" width="10.33203125" customWidth="1"/>
    <col min="4614" max="4614" width="10.109375" customWidth="1"/>
    <col min="4615" max="4615" width="11" customWidth="1"/>
    <col min="4616" max="4616" width="14.6640625" customWidth="1"/>
    <col min="4617" max="4617" width="12.5546875" customWidth="1"/>
    <col min="4618" max="4618" width="10.44140625" customWidth="1"/>
    <col min="4619" max="4619" width="15" customWidth="1"/>
    <col min="4620" max="4620" width="11" customWidth="1"/>
    <col min="4621" max="4621" width="14.109375" customWidth="1"/>
    <col min="4865" max="4865" width="17.44140625" customWidth="1"/>
    <col min="4866" max="4866" width="63" customWidth="1"/>
    <col min="4867" max="4867" width="12.6640625" customWidth="1"/>
    <col min="4868" max="4868" width="13.6640625" customWidth="1"/>
    <col min="4869" max="4869" width="10.33203125" customWidth="1"/>
    <col min="4870" max="4870" width="10.109375" customWidth="1"/>
    <col min="4871" max="4871" width="11" customWidth="1"/>
    <col min="4872" max="4872" width="14.6640625" customWidth="1"/>
    <col min="4873" max="4873" width="12.5546875" customWidth="1"/>
    <col min="4874" max="4874" width="10.44140625" customWidth="1"/>
    <col min="4875" max="4875" width="15" customWidth="1"/>
    <col min="4876" max="4876" width="11" customWidth="1"/>
    <col min="4877" max="4877" width="14.109375" customWidth="1"/>
    <col min="5121" max="5121" width="17.44140625" customWidth="1"/>
    <col min="5122" max="5122" width="63" customWidth="1"/>
    <col min="5123" max="5123" width="12.6640625" customWidth="1"/>
    <col min="5124" max="5124" width="13.6640625" customWidth="1"/>
    <col min="5125" max="5125" width="10.33203125" customWidth="1"/>
    <col min="5126" max="5126" width="10.109375" customWidth="1"/>
    <col min="5127" max="5127" width="11" customWidth="1"/>
    <col min="5128" max="5128" width="14.6640625" customWidth="1"/>
    <col min="5129" max="5129" width="12.5546875" customWidth="1"/>
    <col min="5130" max="5130" width="10.44140625" customWidth="1"/>
    <col min="5131" max="5131" width="15" customWidth="1"/>
    <col min="5132" max="5132" width="11" customWidth="1"/>
    <col min="5133" max="5133" width="14.109375" customWidth="1"/>
    <col min="5377" max="5377" width="17.44140625" customWidth="1"/>
    <col min="5378" max="5378" width="63" customWidth="1"/>
    <col min="5379" max="5379" width="12.6640625" customWidth="1"/>
    <col min="5380" max="5380" width="13.6640625" customWidth="1"/>
    <col min="5381" max="5381" width="10.33203125" customWidth="1"/>
    <col min="5382" max="5382" width="10.109375" customWidth="1"/>
    <col min="5383" max="5383" width="11" customWidth="1"/>
    <col min="5384" max="5384" width="14.6640625" customWidth="1"/>
    <col min="5385" max="5385" width="12.5546875" customWidth="1"/>
    <col min="5386" max="5386" width="10.44140625" customWidth="1"/>
    <col min="5387" max="5387" width="15" customWidth="1"/>
    <col min="5388" max="5388" width="11" customWidth="1"/>
    <col min="5389" max="5389" width="14.109375" customWidth="1"/>
    <col min="5633" max="5633" width="17.44140625" customWidth="1"/>
    <col min="5634" max="5634" width="63" customWidth="1"/>
    <col min="5635" max="5635" width="12.6640625" customWidth="1"/>
    <col min="5636" max="5636" width="13.6640625" customWidth="1"/>
    <col min="5637" max="5637" width="10.33203125" customWidth="1"/>
    <col min="5638" max="5638" width="10.109375" customWidth="1"/>
    <col min="5639" max="5639" width="11" customWidth="1"/>
    <col min="5640" max="5640" width="14.6640625" customWidth="1"/>
    <col min="5641" max="5641" width="12.5546875" customWidth="1"/>
    <col min="5642" max="5642" width="10.44140625" customWidth="1"/>
    <col min="5643" max="5643" width="15" customWidth="1"/>
    <col min="5644" max="5644" width="11" customWidth="1"/>
    <col min="5645" max="5645" width="14.109375" customWidth="1"/>
    <col min="5889" max="5889" width="17.44140625" customWidth="1"/>
    <col min="5890" max="5890" width="63" customWidth="1"/>
    <col min="5891" max="5891" width="12.6640625" customWidth="1"/>
    <col min="5892" max="5892" width="13.6640625" customWidth="1"/>
    <col min="5893" max="5893" width="10.33203125" customWidth="1"/>
    <col min="5894" max="5894" width="10.109375" customWidth="1"/>
    <col min="5895" max="5895" width="11" customWidth="1"/>
    <col min="5896" max="5896" width="14.6640625" customWidth="1"/>
    <col min="5897" max="5897" width="12.5546875" customWidth="1"/>
    <col min="5898" max="5898" width="10.44140625" customWidth="1"/>
    <col min="5899" max="5899" width="15" customWidth="1"/>
    <col min="5900" max="5900" width="11" customWidth="1"/>
    <col min="5901" max="5901" width="14.109375" customWidth="1"/>
    <col min="6145" max="6145" width="17.44140625" customWidth="1"/>
    <col min="6146" max="6146" width="63" customWidth="1"/>
    <col min="6147" max="6147" width="12.6640625" customWidth="1"/>
    <col min="6148" max="6148" width="13.6640625" customWidth="1"/>
    <col min="6149" max="6149" width="10.33203125" customWidth="1"/>
    <col min="6150" max="6150" width="10.109375" customWidth="1"/>
    <col min="6151" max="6151" width="11" customWidth="1"/>
    <col min="6152" max="6152" width="14.6640625" customWidth="1"/>
    <col min="6153" max="6153" width="12.5546875" customWidth="1"/>
    <col min="6154" max="6154" width="10.44140625" customWidth="1"/>
    <col min="6155" max="6155" width="15" customWidth="1"/>
    <col min="6156" max="6156" width="11" customWidth="1"/>
    <col min="6157" max="6157" width="14.109375" customWidth="1"/>
    <col min="6401" max="6401" width="17.44140625" customWidth="1"/>
    <col min="6402" max="6402" width="63" customWidth="1"/>
    <col min="6403" max="6403" width="12.6640625" customWidth="1"/>
    <col min="6404" max="6404" width="13.6640625" customWidth="1"/>
    <col min="6405" max="6405" width="10.33203125" customWidth="1"/>
    <col min="6406" max="6406" width="10.109375" customWidth="1"/>
    <col min="6407" max="6407" width="11" customWidth="1"/>
    <col min="6408" max="6408" width="14.6640625" customWidth="1"/>
    <col min="6409" max="6409" width="12.5546875" customWidth="1"/>
    <col min="6410" max="6410" width="10.44140625" customWidth="1"/>
    <col min="6411" max="6411" width="15" customWidth="1"/>
    <col min="6412" max="6412" width="11" customWidth="1"/>
    <col min="6413" max="6413" width="14.109375" customWidth="1"/>
    <col min="6657" max="6657" width="17.44140625" customWidth="1"/>
    <col min="6658" max="6658" width="63" customWidth="1"/>
    <col min="6659" max="6659" width="12.6640625" customWidth="1"/>
    <col min="6660" max="6660" width="13.6640625" customWidth="1"/>
    <col min="6661" max="6661" width="10.33203125" customWidth="1"/>
    <col min="6662" max="6662" width="10.109375" customWidth="1"/>
    <col min="6663" max="6663" width="11" customWidth="1"/>
    <col min="6664" max="6664" width="14.6640625" customWidth="1"/>
    <col min="6665" max="6665" width="12.5546875" customWidth="1"/>
    <col min="6666" max="6666" width="10.44140625" customWidth="1"/>
    <col min="6667" max="6667" width="15" customWidth="1"/>
    <col min="6668" max="6668" width="11" customWidth="1"/>
    <col min="6669" max="6669" width="14.109375" customWidth="1"/>
    <col min="6913" max="6913" width="17.44140625" customWidth="1"/>
    <col min="6914" max="6914" width="63" customWidth="1"/>
    <col min="6915" max="6915" width="12.6640625" customWidth="1"/>
    <col min="6916" max="6916" width="13.6640625" customWidth="1"/>
    <col min="6917" max="6917" width="10.33203125" customWidth="1"/>
    <col min="6918" max="6918" width="10.109375" customWidth="1"/>
    <col min="6919" max="6919" width="11" customWidth="1"/>
    <col min="6920" max="6920" width="14.6640625" customWidth="1"/>
    <col min="6921" max="6921" width="12.5546875" customWidth="1"/>
    <col min="6922" max="6922" width="10.44140625" customWidth="1"/>
    <col min="6923" max="6923" width="15" customWidth="1"/>
    <col min="6924" max="6924" width="11" customWidth="1"/>
    <col min="6925" max="6925" width="14.109375" customWidth="1"/>
    <col min="7169" max="7169" width="17.44140625" customWidth="1"/>
    <col min="7170" max="7170" width="63" customWidth="1"/>
    <col min="7171" max="7171" width="12.6640625" customWidth="1"/>
    <col min="7172" max="7172" width="13.6640625" customWidth="1"/>
    <col min="7173" max="7173" width="10.33203125" customWidth="1"/>
    <col min="7174" max="7174" width="10.109375" customWidth="1"/>
    <col min="7175" max="7175" width="11" customWidth="1"/>
    <col min="7176" max="7176" width="14.6640625" customWidth="1"/>
    <col min="7177" max="7177" width="12.5546875" customWidth="1"/>
    <col min="7178" max="7178" width="10.44140625" customWidth="1"/>
    <col min="7179" max="7179" width="15" customWidth="1"/>
    <col min="7180" max="7180" width="11" customWidth="1"/>
    <col min="7181" max="7181" width="14.109375" customWidth="1"/>
    <col min="7425" max="7425" width="17.44140625" customWidth="1"/>
    <col min="7426" max="7426" width="63" customWidth="1"/>
    <col min="7427" max="7427" width="12.6640625" customWidth="1"/>
    <col min="7428" max="7428" width="13.6640625" customWidth="1"/>
    <col min="7429" max="7429" width="10.33203125" customWidth="1"/>
    <col min="7430" max="7430" width="10.109375" customWidth="1"/>
    <col min="7431" max="7431" width="11" customWidth="1"/>
    <col min="7432" max="7432" width="14.6640625" customWidth="1"/>
    <col min="7433" max="7433" width="12.5546875" customWidth="1"/>
    <col min="7434" max="7434" width="10.44140625" customWidth="1"/>
    <col min="7435" max="7435" width="15" customWidth="1"/>
    <col min="7436" max="7436" width="11" customWidth="1"/>
    <col min="7437" max="7437" width="14.109375" customWidth="1"/>
    <col min="7681" max="7681" width="17.44140625" customWidth="1"/>
    <col min="7682" max="7682" width="63" customWidth="1"/>
    <col min="7683" max="7683" width="12.6640625" customWidth="1"/>
    <col min="7684" max="7684" width="13.6640625" customWidth="1"/>
    <col min="7685" max="7685" width="10.33203125" customWidth="1"/>
    <col min="7686" max="7686" width="10.109375" customWidth="1"/>
    <col min="7687" max="7687" width="11" customWidth="1"/>
    <col min="7688" max="7688" width="14.6640625" customWidth="1"/>
    <col min="7689" max="7689" width="12.5546875" customWidth="1"/>
    <col min="7690" max="7690" width="10.44140625" customWidth="1"/>
    <col min="7691" max="7691" width="15" customWidth="1"/>
    <col min="7692" max="7692" width="11" customWidth="1"/>
    <col min="7693" max="7693" width="14.109375" customWidth="1"/>
    <col min="7937" max="7937" width="17.44140625" customWidth="1"/>
    <col min="7938" max="7938" width="63" customWidth="1"/>
    <col min="7939" max="7939" width="12.6640625" customWidth="1"/>
    <col min="7940" max="7940" width="13.6640625" customWidth="1"/>
    <col min="7941" max="7941" width="10.33203125" customWidth="1"/>
    <col min="7942" max="7942" width="10.109375" customWidth="1"/>
    <col min="7943" max="7943" width="11" customWidth="1"/>
    <col min="7944" max="7944" width="14.6640625" customWidth="1"/>
    <col min="7945" max="7945" width="12.5546875" customWidth="1"/>
    <col min="7946" max="7946" width="10.44140625" customWidth="1"/>
    <col min="7947" max="7947" width="15" customWidth="1"/>
    <col min="7948" max="7948" width="11" customWidth="1"/>
    <col min="7949" max="7949" width="14.109375" customWidth="1"/>
    <col min="8193" max="8193" width="17.44140625" customWidth="1"/>
    <col min="8194" max="8194" width="63" customWidth="1"/>
    <col min="8195" max="8195" width="12.6640625" customWidth="1"/>
    <col min="8196" max="8196" width="13.6640625" customWidth="1"/>
    <col min="8197" max="8197" width="10.33203125" customWidth="1"/>
    <col min="8198" max="8198" width="10.109375" customWidth="1"/>
    <col min="8199" max="8199" width="11" customWidth="1"/>
    <col min="8200" max="8200" width="14.6640625" customWidth="1"/>
    <col min="8201" max="8201" width="12.5546875" customWidth="1"/>
    <col min="8202" max="8202" width="10.44140625" customWidth="1"/>
    <col min="8203" max="8203" width="15" customWidth="1"/>
    <col min="8204" max="8204" width="11" customWidth="1"/>
    <col min="8205" max="8205" width="14.109375" customWidth="1"/>
    <col min="8449" max="8449" width="17.44140625" customWidth="1"/>
    <col min="8450" max="8450" width="63" customWidth="1"/>
    <col min="8451" max="8451" width="12.6640625" customWidth="1"/>
    <col min="8452" max="8452" width="13.6640625" customWidth="1"/>
    <col min="8453" max="8453" width="10.33203125" customWidth="1"/>
    <col min="8454" max="8454" width="10.109375" customWidth="1"/>
    <col min="8455" max="8455" width="11" customWidth="1"/>
    <col min="8456" max="8456" width="14.6640625" customWidth="1"/>
    <col min="8457" max="8457" width="12.5546875" customWidth="1"/>
    <col min="8458" max="8458" width="10.44140625" customWidth="1"/>
    <col min="8459" max="8459" width="15" customWidth="1"/>
    <col min="8460" max="8460" width="11" customWidth="1"/>
    <col min="8461" max="8461" width="14.109375" customWidth="1"/>
    <col min="8705" max="8705" width="17.44140625" customWidth="1"/>
    <col min="8706" max="8706" width="63" customWidth="1"/>
    <col min="8707" max="8707" width="12.6640625" customWidth="1"/>
    <col min="8708" max="8708" width="13.6640625" customWidth="1"/>
    <col min="8709" max="8709" width="10.33203125" customWidth="1"/>
    <col min="8710" max="8710" width="10.109375" customWidth="1"/>
    <col min="8711" max="8711" width="11" customWidth="1"/>
    <col min="8712" max="8712" width="14.6640625" customWidth="1"/>
    <col min="8713" max="8713" width="12.5546875" customWidth="1"/>
    <col min="8714" max="8714" width="10.44140625" customWidth="1"/>
    <col min="8715" max="8715" width="15" customWidth="1"/>
    <col min="8716" max="8716" width="11" customWidth="1"/>
    <col min="8717" max="8717" width="14.109375" customWidth="1"/>
    <col min="8961" max="8961" width="17.44140625" customWidth="1"/>
    <col min="8962" max="8962" width="63" customWidth="1"/>
    <col min="8963" max="8963" width="12.6640625" customWidth="1"/>
    <col min="8964" max="8964" width="13.6640625" customWidth="1"/>
    <col min="8965" max="8965" width="10.33203125" customWidth="1"/>
    <col min="8966" max="8966" width="10.109375" customWidth="1"/>
    <col min="8967" max="8967" width="11" customWidth="1"/>
    <col min="8968" max="8968" width="14.6640625" customWidth="1"/>
    <col min="8969" max="8969" width="12.5546875" customWidth="1"/>
    <col min="8970" max="8970" width="10.44140625" customWidth="1"/>
    <col min="8971" max="8971" width="15" customWidth="1"/>
    <col min="8972" max="8972" width="11" customWidth="1"/>
    <col min="8973" max="8973" width="14.109375" customWidth="1"/>
    <col min="9217" max="9217" width="17.44140625" customWidth="1"/>
    <col min="9218" max="9218" width="63" customWidth="1"/>
    <col min="9219" max="9219" width="12.6640625" customWidth="1"/>
    <col min="9220" max="9220" width="13.6640625" customWidth="1"/>
    <col min="9221" max="9221" width="10.33203125" customWidth="1"/>
    <col min="9222" max="9222" width="10.109375" customWidth="1"/>
    <col min="9223" max="9223" width="11" customWidth="1"/>
    <col min="9224" max="9224" width="14.6640625" customWidth="1"/>
    <col min="9225" max="9225" width="12.5546875" customWidth="1"/>
    <col min="9226" max="9226" width="10.44140625" customWidth="1"/>
    <col min="9227" max="9227" width="15" customWidth="1"/>
    <col min="9228" max="9228" width="11" customWidth="1"/>
    <col min="9229" max="9229" width="14.109375" customWidth="1"/>
    <col min="9473" max="9473" width="17.44140625" customWidth="1"/>
    <col min="9474" max="9474" width="63" customWidth="1"/>
    <col min="9475" max="9475" width="12.6640625" customWidth="1"/>
    <col min="9476" max="9476" width="13.6640625" customWidth="1"/>
    <col min="9477" max="9477" width="10.33203125" customWidth="1"/>
    <col min="9478" max="9478" width="10.109375" customWidth="1"/>
    <col min="9479" max="9479" width="11" customWidth="1"/>
    <col min="9480" max="9480" width="14.6640625" customWidth="1"/>
    <col min="9481" max="9481" width="12.5546875" customWidth="1"/>
    <col min="9482" max="9482" width="10.44140625" customWidth="1"/>
    <col min="9483" max="9483" width="15" customWidth="1"/>
    <col min="9484" max="9484" width="11" customWidth="1"/>
    <col min="9485" max="9485" width="14.109375" customWidth="1"/>
    <col min="9729" max="9729" width="17.44140625" customWidth="1"/>
    <col min="9730" max="9730" width="63" customWidth="1"/>
    <col min="9731" max="9731" width="12.6640625" customWidth="1"/>
    <col min="9732" max="9732" width="13.6640625" customWidth="1"/>
    <col min="9733" max="9733" width="10.33203125" customWidth="1"/>
    <col min="9734" max="9734" width="10.109375" customWidth="1"/>
    <col min="9735" max="9735" width="11" customWidth="1"/>
    <col min="9736" max="9736" width="14.6640625" customWidth="1"/>
    <col min="9737" max="9737" width="12.5546875" customWidth="1"/>
    <col min="9738" max="9738" width="10.44140625" customWidth="1"/>
    <col min="9739" max="9739" width="15" customWidth="1"/>
    <col min="9740" max="9740" width="11" customWidth="1"/>
    <col min="9741" max="9741" width="14.109375" customWidth="1"/>
    <col min="9985" max="9985" width="17.44140625" customWidth="1"/>
    <col min="9986" max="9986" width="63" customWidth="1"/>
    <col min="9987" max="9987" width="12.6640625" customWidth="1"/>
    <col min="9988" max="9988" width="13.6640625" customWidth="1"/>
    <col min="9989" max="9989" width="10.33203125" customWidth="1"/>
    <col min="9990" max="9990" width="10.109375" customWidth="1"/>
    <col min="9991" max="9991" width="11" customWidth="1"/>
    <col min="9992" max="9992" width="14.6640625" customWidth="1"/>
    <col min="9993" max="9993" width="12.5546875" customWidth="1"/>
    <col min="9994" max="9994" width="10.44140625" customWidth="1"/>
    <col min="9995" max="9995" width="15" customWidth="1"/>
    <col min="9996" max="9996" width="11" customWidth="1"/>
    <col min="9997" max="9997" width="14.109375" customWidth="1"/>
    <col min="10241" max="10241" width="17.44140625" customWidth="1"/>
    <col min="10242" max="10242" width="63" customWidth="1"/>
    <col min="10243" max="10243" width="12.6640625" customWidth="1"/>
    <col min="10244" max="10244" width="13.6640625" customWidth="1"/>
    <col min="10245" max="10245" width="10.33203125" customWidth="1"/>
    <col min="10246" max="10246" width="10.109375" customWidth="1"/>
    <col min="10247" max="10247" width="11" customWidth="1"/>
    <col min="10248" max="10248" width="14.6640625" customWidth="1"/>
    <col min="10249" max="10249" width="12.5546875" customWidth="1"/>
    <col min="10250" max="10250" width="10.44140625" customWidth="1"/>
    <col min="10251" max="10251" width="15" customWidth="1"/>
    <col min="10252" max="10252" width="11" customWidth="1"/>
    <col min="10253" max="10253" width="14.109375" customWidth="1"/>
    <col min="10497" max="10497" width="17.44140625" customWidth="1"/>
    <col min="10498" max="10498" width="63" customWidth="1"/>
    <col min="10499" max="10499" width="12.6640625" customWidth="1"/>
    <col min="10500" max="10500" width="13.6640625" customWidth="1"/>
    <col min="10501" max="10501" width="10.33203125" customWidth="1"/>
    <col min="10502" max="10502" width="10.109375" customWidth="1"/>
    <col min="10503" max="10503" width="11" customWidth="1"/>
    <col min="10504" max="10504" width="14.6640625" customWidth="1"/>
    <col min="10505" max="10505" width="12.5546875" customWidth="1"/>
    <col min="10506" max="10506" width="10.44140625" customWidth="1"/>
    <col min="10507" max="10507" width="15" customWidth="1"/>
    <col min="10508" max="10508" width="11" customWidth="1"/>
    <col min="10509" max="10509" width="14.109375" customWidth="1"/>
    <col min="10753" max="10753" width="17.44140625" customWidth="1"/>
    <col min="10754" max="10754" width="63" customWidth="1"/>
    <col min="10755" max="10755" width="12.6640625" customWidth="1"/>
    <col min="10756" max="10756" width="13.6640625" customWidth="1"/>
    <col min="10757" max="10757" width="10.33203125" customWidth="1"/>
    <col min="10758" max="10758" width="10.109375" customWidth="1"/>
    <col min="10759" max="10759" width="11" customWidth="1"/>
    <col min="10760" max="10760" width="14.6640625" customWidth="1"/>
    <col min="10761" max="10761" width="12.5546875" customWidth="1"/>
    <col min="10762" max="10762" width="10.44140625" customWidth="1"/>
    <col min="10763" max="10763" width="15" customWidth="1"/>
    <col min="10764" max="10764" width="11" customWidth="1"/>
    <col min="10765" max="10765" width="14.109375" customWidth="1"/>
    <col min="11009" max="11009" width="17.44140625" customWidth="1"/>
    <col min="11010" max="11010" width="63" customWidth="1"/>
    <col min="11011" max="11011" width="12.6640625" customWidth="1"/>
    <col min="11012" max="11012" width="13.6640625" customWidth="1"/>
    <col min="11013" max="11013" width="10.33203125" customWidth="1"/>
    <col min="11014" max="11014" width="10.109375" customWidth="1"/>
    <col min="11015" max="11015" width="11" customWidth="1"/>
    <col min="11016" max="11016" width="14.6640625" customWidth="1"/>
    <col min="11017" max="11017" width="12.5546875" customWidth="1"/>
    <col min="11018" max="11018" width="10.44140625" customWidth="1"/>
    <col min="11019" max="11019" width="15" customWidth="1"/>
    <col min="11020" max="11020" width="11" customWidth="1"/>
    <col min="11021" max="11021" width="14.109375" customWidth="1"/>
    <col min="11265" max="11265" width="17.44140625" customWidth="1"/>
    <col min="11266" max="11266" width="63" customWidth="1"/>
    <col min="11267" max="11267" width="12.6640625" customWidth="1"/>
    <col min="11268" max="11268" width="13.6640625" customWidth="1"/>
    <col min="11269" max="11269" width="10.33203125" customWidth="1"/>
    <col min="11270" max="11270" width="10.109375" customWidth="1"/>
    <col min="11271" max="11271" width="11" customWidth="1"/>
    <col min="11272" max="11272" width="14.6640625" customWidth="1"/>
    <col min="11273" max="11273" width="12.5546875" customWidth="1"/>
    <col min="11274" max="11274" width="10.44140625" customWidth="1"/>
    <col min="11275" max="11275" width="15" customWidth="1"/>
    <col min="11276" max="11276" width="11" customWidth="1"/>
    <col min="11277" max="11277" width="14.109375" customWidth="1"/>
    <col min="11521" max="11521" width="17.44140625" customWidth="1"/>
    <col min="11522" max="11522" width="63" customWidth="1"/>
    <col min="11523" max="11523" width="12.6640625" customWidth="1"/>
    <col min="11524" max="11524" width="13.6640625" customWidth="1"/>
    <col min="11525" max="11525" width="10.33203125" customWidth="1"/>
    <col min="11526" max="11526" width="10.109375" customWidth="1"/>
    <col min="11527" max="11527" width="11" customWidth="1"/>
    <col min="11528" max="11528" width="14.6640625" customWidth="1"/>
    <col min="11529" max="11529" width="12.5546875" customWidth="1"/>
    <col min="11530" max="11530" width="10.44140625" customWidth="1"/>
    <col min="11531" max="11531" width="15" customWidth="1"/>
    <col min="11532" max="11532" width="11" customWidth="1"/>
    <col min="11533" max="11533" width="14.109375" customWidth="1"/>
    <col min="11777" max="11777" width="17.44140625" customWidth="1"/>
    <col min="11778" max="11778" width="63" customWidth="1"/>
    <col min="11779" max="11779" width="12.6640625" customWidth="1"/>
    <col min="11780" max="11780" width="13.6640625" customWidth="1"/>
    <col min="11781" max="11781" width="10.33203125" customWidth="1"/>
    <col min="11782" max="11782" width="10.109375" customWidth="1"/>
    <col min="11783" max="11783" width="11" customWidth="1"/>
    <col min="11784" max="11784" width="14.6640625" customWidth="1"/>
    <col min="11785" max="11785" width="12.5546875" customWidth="1"/>
    <col min="11786" max="11786" width="10.44140625" customWidth="1"/>
    <col min="11787" max="11787" width="15" customWidth="1"/>
    <col min="11788" max="11788" width="11" customWidth="1"/>
    <col min="11789" max="11789" width="14.109375" customWidth="1"/>
    <col min="12033" max="12033" width="17.44140625" customWidth="1"/>
    <col min="12034" max="12034" width="63" customWidth="1"/>
    <col min="12035" max="12035" width="12.6640625" customWidth="1"/>
    <col min="12036" max="12036" width="13.6640625" customWidth="1"/>
    <col min="12037" max="12037" width="10.33203125" customWidth="1"/>
    <col min="12038" max="12038" width="10.109375" customWidth="1"/>
    <col min="12039" max="12039" width="11" customWidth="1"/>
    <col min="12040" max="12040" width="14.6640625" customWidth="1"/>
    <col min="12041" max="12041" width="12.5546875" customWidth="1"/>
    <col min="12042" max="12042" width="10.44140625" customWidth="1"/>
    <col min="12043" max="12043" width="15" customWidth="1"/>
    <col min="12044" max="12044" width="11" customWidth="1"/>
    <col min="12045" max="12045" width="14.109375" customWidth="1"/>
    <col min="12289" max="12289" width="17.44140625" customWidth="1"/>
    <col min="12290" max="12290" width="63" customWidth="1"/>
    <col min="12291" max="12291" width="12.6640625" customWidth="1"/>
    <col min="12292" max="12292" width="13.6640625" customWidth="1"/>
    <col min="12293" max="12293" width="10.33203125" customWidth="1"/>
    <col min="12294" max="12294" width="10.109375" customWidth="1"/>
    <col min="12295" max="12295" width="11" customWidth="1"/>
    <col min="12296" max="12296" width="14.6640625" customWidth="1"/>
    <col min="12297" max="12297" width="12.5546875" customWidth="1"/>
    <col min="12298" max="12298" width="10.44140625" customWidth="1"/>
    <col min="12299" max="12299" width="15" customWidth="1"/>
    <col min="12300" max="12300" width="11" customWidth="1"/>
    <col min="12301" max="12301" width="14.109375" customWidth="1"/>
    <col min="12545" max="12545" width="17.44140625" customWidth="1"/>
    <col min="12546" max="12546" width="63" customWidth="1"/>
    <col min="12547" max="12547" width="12.6640625" customWidth="1"/>
    <col min="12548" max="12548" width="13.6640625" customWidth="1"/>
    <col min="12549" max="12549" width="10.33203125" customWidth="1"/>
    <col min="12550" max="12550" width="10.109375" customWidth="1"/>
    <col min="12551" max="12551" width="11" customWidth="1"/>
    <col min="12552" max="12552" width="14.6640625" customWidth="1"/>
    <col min="12553" max="12553" width="12.5546875" customWidth="1"/>
    <col min="12554" max="12554" width="10.44140625" customWidth="1"/>
    <col min="12555" max="12555" width="15" customWidth="1"/>
    <col min="12556" max="12556" width="11" customWidth="1"/>
    <col min="12557" max="12557" width="14.109375" customWidth="1"/>
    <col min="12801" max="12801" width="17.44140625" customWidth="1"/>
    <col min="12802" max="12802" width="63" customWidth="1"/>
    <col min="12803" max="12803" width="12.6640625" customWidth="1"/>
    <col min="12804" max="12804" width="13.6640625" customWidth="1"/>
    <col min="12805" max="12805" width="10.33203125" customWidth="1"/>
    <col min="12806" max="12806" width="10.109375" customWidth="1"/>
    <col min="12807" max="12807" width="11" customWidth="1"/>
    <col min="12808" max="12808" width="14.6640625" customWidth="1"/>
    <col min="12809" max="12809" width="12.5546875" customWidth="1"/>
    <col min="12810" max="12810" width="10.44140625" customWidth="1"/>
    <col min="12811" max="12811" width="15" customWidth="1"/>
    <col min="12812" max="12812" width="11" customWidth="1"/>
    <col min="12813" max="12813" width="14.109375" customWidth="1"/>
    <col min="13057" max="13057" width="17.44140625" customWidth="1"/>
    <col min="13058" max="13058" width="63" customWidth="1"/>
    <col min="13059" max="13059" width="12.6640625" customWidth="1"/>
    <col min="13060" max="13060" width="13.6640625" customWidth="1"/>
    <col min="13061" max="13061" width="10.33203125" customWidth="1"/>
    <col min="13062" max="13062" width="10.109375" customWidth="1"/>
    <col min="13063" max="13063" width="11" customWidth="1"/>
    <col min="13064" max="13064" width="14.6640625" customWidth="1"/>
    <col min="13065" max="13065" width="12.5546875" customWidth="1"/>
    <col min="13066" max="13066" width="10.44140625" customWidth="1"/>
    <col min="13067" max="13067" width="15" customWidth="1"/>
    <col min="13068" max="13068" width="11" customWidth="1"/>
    <col min="13069" max="13069" width="14.109375" customWidth="1"/>
    <col min="13313" max="13313" width="17.44140625" customWidth="1"/>
    <col min="13314" max="13314" width="63" customWidth="1"/>
    <col min="13315" max="13315" width="12.6640625" customWidth="1"/>
    <col min="13316" max="13316" width="13.6640625" customWidth="1"/>
    <col min="13317" max="13317" width="10.33203125" customWidth="1"/>
    <col min="13318" max="13318" width="10.109375" customWidth="1"/>
    <col min="13319" max="13319" width="11" customWidth="1"/>
    <col min="13320" max="13320" width="14.6640625" customWidth="1"/>
    <col min="13321" max="13321" width="12.5546875" customWidth="1"/>
    <col min="13322" max="13322" width="10.44140625" customWidth="1"/>
    <col min="13323" max="13323" width="15" customWidth="1"/>
    <col min="13324" max="13324" width="11" customWidth="1"/>
    <col min="13325" max="13325" width="14.109375" customWidth="1"/>
    <col min="13569" max="13569" width="17.44140625" customWidth="1"/>
    <col min="13570" max="13570" width="63" customWidth="1"/>
    <col min="13571" max="13571" width="12.6640625" customWidth="1"/>
    <col min="13572" max="13572" width="13.6640625" customWidth="1"/>
    <col min="13573" max="13573" width="10.33203125" customWidth="1"/>
    <col min="13574" max="13574" width="10.109375" customWidth="1"/>
    <col min="13575" max="13575" width="11" customWidth="1"/>
    <col min="13576" max="13576" width="14.6640625" customWidth="1"/>
    <col min="13577" max="13577" width="12.5546875" customWidth="1"/>
    <col min="13578" max="13578" width="10.44140625" customWidth="1"/>
    <col min="13579" max="13579" width="15" customWidth="1"/>
    <col min="13580" max="13580" width="11" customWidth="1"/>
    <col min="13581" max="13581" width="14.109375" customWidth="1"/>
    <col min="13825" max="13825" width="17.44140625" customWidth="1"/>
    <col min="13826" max="13826" width="63" customWidth="1"/>
    <col min="13827" max="13827" width="12.6640625" customWidth="1"/>
    <col min="13828" max="13828" width="13.6640625" customWidth="1"/>
    <col min="13829" max="13829" width="10.33203125" customWidth="1"/>
    <col min="13830" max="13830" width="10.109375" customWidth="1"/>
    <col min="13831" max="13831" width="11" customWidth="1"/>
    <col min="13832" max="13832" width="14.6640625" customWidth="1"/>
    <col min="13833" max="13833" width="12.5546875" customWidth="1"/>
    <col min="13834" max="13834" width="10.44140625" customWidth="1"/>
    <col min="13835" max="13835" width="15" customWidth="1"/>
    <col min="13836" max="13836" width="11" customWidth="1"/>
    <col min="13837" max="13837" width="14.109375" customWidth="1"/>
    <col min="14081" max="14081" width="17.44140625" customWidth="1"/>
    <col min="14082" max="14082" width="63" customWidth="1"/>
    <col min="14083" max="14083" width="12.6640625" customWidth="1"/>
    <col min="14084" max="14084" width="13.6640625" customWidth="1"/>
    <col min="14085" max="14085" width="10.33203125" customWidth="1"/>
    <col min="14086" max="14086" width="10.109375" customWidth="1"/>
    <col min="14087" max="14087" width="11" customWidth="1"/>
    <col min="14088" max="14088" width="14.6640625" customWidth="1"/>
    <col min="14089" max="14089" width="12.5546875" customWidth="1"/>
    <col min="14090" max="14090" width="10.44140625" customWidth="1"/>
    <col min="14091" max="14091" width="15" customWidth="1"/>
    <col min="14092" max="14092" width="11" customWidth="1"/>
    <col min="14093" max="14093" width="14.109375" customWidth="1"/>
    <col min="14337" max="14337" width="17.44140625" customWidth="1"/>
    <col min="14338" max="14338" width="63" customWidth="1"/>
    <col min="14339" max="14339" width="12.6640625" customWidth="1"/>
    <col min="14340" max="14340" width="13.6640625" customWidth="1"/>
    <col min="14341" max="14341" width="10.33203125" customWidth="1"/>
    <col min="14342" max="14342" width="10.109375" customWidth="1"/>
    <col min="14343" max="14343" width="11" customWidth="1"/>
    <col min="14344" max="14344" width="14.6640625" customWidth="1"/>
    <col min="14345" max="14345" width="12.5546875" customWidth="1"/>
    <col min="14346" max="14346" width="10.44140625" customWidth="1"/>
    <col min="14347" max="14347" width="15" customWidth="1"/>
    <col min="14348" max="14348" width="11" customWidth="1"/>
    <col min="14349" max="14349" width="14.109375" customWidth="1"/>
    <col min="14593" max="14593" width="17.44140625" customWidth="1"/>
    <col min="14594" max="14594" width="63" customWidth="1"/>
    <col min="14595" max="14595" width="12.6640625" customWidth="1"/>
    <col min="14596" max="14596" width="13.6640625" customWidth="1"/>
    <col min="14597" max="14597" width="10.33203125" customWidth="1"/>
    <col min="14598" max="14598" width="10.109375" customWidth="1"/>
    <col min="14599" max="14599" width="11" customWidth="1"/>
    <col min="14600" max="14600" width="14.6640625" customWidth="1"/>
    <col min="14601" max="14601" width="12.5546875" customWidth="1"/>
    <col min="14602" max="14602" width="10.44140625" customWidth="1"/>
    <col min="14603" max="14603" width="15" customWidth="1"/>
    <col min="14604" max="14604" width="11" customWidth="1"/>
    <col min="14605" max="14605" width="14.109375" customWidth="1"/>
    <col min="14849" max="14849" width="17.44140625" customWidth="1"/>
    <col min="14850" max="14850" width="63" customWidth="1"/>
    <col min="14851" max="14851" width="12.6640625" customWidth="1"/>
    <col min="14852" max="14852" width="13.6640625" customWidth="1"/>
    <col min="14853" max="14853" width="10.33203125" customWidth="1"/>
    <col min="14854" max="14854" width="10.109375" customWidth="1"/>
    <col min="14855" max="14855" width="11" customWidth="1"/>
    <col min="14856" max="14856" width="14.6640625" customWidth="1"/>
    <col min="14857" max="14857" width="12.5546875" customWidth="1"/>
    <col min="14858" max="14858" width="10.44140625" customWidth="1"/>
    <col min="14859" max="14859" width="15" customWidth="1"/>
    <col min="14860" max="14860" width="11" customWidth="1"/>
    <col min="14861" max="14861" width="14.109375" customWidth="1"/>
    <col min="15105" max="15105" width="17.44140625" customWidth="1"/>
    <col min="15106" max="15106" width="63" customWidth="1"/>
    <col min="15107" max="15107" width="12.6640625" customWidth="1"/>
    <col min="15108" max="15108" width="13.6640625" customWidth="1"/>
    <col min="15109" max="15109" width="10.33203125" customWidth="1"/>
    <col min="15110" max="15110" width="10.109375" customWidth="1"/>
    <col min="15111" max="15111" width="11" customWidth="1"/>
    <col min="15112" max="15112" width="14.6640625" customWidth="1"/>
    <col min="15113" max="15113" width="12.5546875" customWidth="1"/>
    <col min="15114" max="15114" width="10.44140625" customWidth="1"/>
    <col min="15115" max="15115" width="15" customWidth="1"/>
    <col min="15116" max="15116" width="11" customWidth="1"/>
    <col min="15117" max="15117" width="14.109375" customWidth="1"/>
    <col min="15361" max="15361" width="17.44140625" customWidth="1"/>
    <col min="15362" max="15362" width="63" customWidth="1"/>
    <col min="15363" max="15363" width="12.6640625" customWidth="1"/>
    <col min="15364" max="15364" width="13.6640625" customWidth="1"/>
    <col min="15365" max="15365" width="10.33203125" customWidth="1"/>
    <col min="15366" max="15366" width="10.109375" customWidth="1"/>
    <col min="15367" max="15367" width="11" customWidth="1"/>
    <col min="15368" max="15368" width="14.6640625" customWidth="1"/>
    <col min="15369" max="15369" width="12.5546875" customWidth="1"/>
    <col min="15370" max="15370" width="10.44140625" customWidth="1"/>
    <col min="15371" max="15371" width="15" customWidth="1"/>
    <col min="15372" max="15372" width="11" customWidth="1"/>
    <col min="15373" max="15373" width="14.109375" customWidth="1"/>
    <col min="15617" max="15617" width="17.44140625" customWidth="1"/>
    <col min="15618" max="15618" width="63" customWidth="1"/>
    <col min="15619" max="15619" width="12.6640625" customWidth="1"/>
    <col min="15620" max="15620" width="13.6640625" customWidth="1"/>
    <col min="15621" max="15621" width="10.33203125" customWidth="1"/>
    <col min="15622" max="15622" width="10.109375" customWidth="1"/>
    <col min="15623" max="15623" width="11" customWidth="1"/>
    <col min="15624" max="15624" width="14.6640625" customWidth="1"/>
    <col min="15625" max="15625" width="12.5546875" customWidth="1"/>
    <col min="15626" max="15626" width="10.44140625" customWidth="1"/>
    <col min="15627" max="15627" width="15" customWidth="1"/>
    <col min="15628" max="15628" width="11" customWidth="1"/>
    <col min="15629" max="15629" width="14.109375" customWidth="1"/>
    <col min="15873" max="15873" width="17.44140625" customWidth="1"/>
    <col min="15874" max="15874" width="63" customWidth="1"/>
    <col min="15875" max="15875" width="12.6640625" customWidth="1"/>
    <col min="15876" max="15876" width="13.6640625" customWidth="1"/>
    <col min="15877" max="15877" width="10.33203125" customWidth="1"/>
    <col min="15878" max="15878" width="10.109375" customWidth="1"/>
    <col min="15879" max="15879" width="11" customWidth="1"/>
    <col min="15880" max="15880" width="14.6640625" customWidth="1"/>
    <col min="15881" max="15881" width="12.5546875" customWidth="1"/>
    <col min="15882" max="15882" width="10.44140625" customWidth="1"/>
    <col min="15883" max="15883" width="15" customWidth="1"/>
    <col min="15884" max="15884" width="11" customWidth="1"/>
    <col min="15885" max="15885" width="14.109375" customWidth="1"/>
    <col min="16129" max="16129" width="17.44140625" customWidth="1"/>
    <col min="16130" max="16130" width="63" customWidth="1"/>
    <col min="16131" max="16131" width="12.6640625" customWidth="1"/>
    <col min="16132" max="16132" width="13.6640625" customWidth="1"/>
    <col min="16133" max="16133" width="10.33203125" customWidth="1"/>
    <col min="16134" max="16134" width="10.109375" customWidth="1"/>
    <col min="16135" max="16135" width="11" customWidth="1"/>
    <col min="16136" max="16136" width="14.6640625" customWidth="1"/>
    <col min="16137" max="16137" width="12.5546875" customWidth="1"/>
    <col min="16138" max="16138" width="10.44140625" customWidth="1"/>
    <col min="16139" max="16139" width="15" customWidth="1"/>
    <col min="16140" max="16140" width="11" customWidth="1"/>
    <col min="16141" max="16141" width="14.109375" customWidth="1"/>
  </cols>
  <sheetData>
    <row r="1" spans="1:13" x14ac:dyDescent="0.3">
      <c r="C1" s="34" t="s">
        <v>85</v>
      </c>
      <c r="D1" s="45" t="s">
        <v>86</v>
      </c>
      <c r="E1" s="34" t="s">
        <v>87</v>
      </c>
      <c r="F1" s="32" t="s">
        <v>88</v>
      </c>
      <c r="G1" s="34" t="s">
        <v>89</v>
      </c>
      <c r="H1" s="40" t="s">
        <v>90</v>
      </c>
      <c r="I1" s="34" t="s">
        <v>91</v>
      </c>
      <c r="J1" s="34" t="s">
        <v>92</v>
      </c>
      <c r="K1" s="34" t="s">
        <v>93</v>
      </c>
      <c r="L1" s="34" t="s">
        <v>94</v>
      </c>
      <c r="M1" s="34" t="s">
        <v>95</v>
      </c>
    </row>
    <row r="2" spans="1:13" x14ac:dyDescent="0.3">
      <c r="A2" s="35" t="s">
        <v>96</v>
      </c>
      <c r="B2" t="s">
        <v>97</v>
      </c>
      <c r="C2" s="34" t="s">
        <v>39</v>
      </c>
      <c r="D2" s="45" t="s">
        <v>40</v>
      </c>
      <c r="E2" s="34" t="s">
        <v>40</v>
      </c>
      <c r="F2" s="32" t="s">
        <v>40</v>
      </c>
      <c r="G2" s="34" t="s">
        <v>40</v>
      </c>
      <c r="H2" s="34" t="s">
        <v>39</v>
      </c>
      <c r="I2" s="34" t="s">
        <v>40</v>
      </c>
      <c r="J2" s="34" t="s">
        <v>40</v>
      </c>
      <c r="K2" s="34" t="s">
        <v>40</v>
      </c>
      <c r="L2" s="34" t="s">
        <v>40</v>
      </c>
      <c r="M2" s="34" t="s">
        <v>40</v>
      </c>
    </row>
    <row r="3" spans="1:13" x14ac:dyDescent="0.3">
      <c r="A3" t="s">
        <v>98</v>
      </c>
      <c r="B3" t="s">
        <v>97</v>
      </c>
      <c r="C3" s="34" t="s">
        <v>39</v>
      </c>
      <c r="D3" s="45" t="s">
        <v>40</v>
      </c>
      <c r="E3" s="34" t="s">
        <v>40</v>
      </c>
      <c r="F3" s="32" t="s">
        <v>40</v>
      </c>
      <c r="G3" s="34" t="s">
        <v>40</v>
      </c>
      <c r="H3" s="34" t="s">
        <v>39</v>
      </c>
      <c r="I3" s="34" t="s">
        <v>40</v>
      </c>
      <c r="J3" s="34" t="s">
        <v>40</v>
      </c>
      <c r="K3" s="34" t="s">
        <v>40</v>
      </c>
      <c r="L3" s="34" t="s">
        <v>40</v>
      </c>
      <c r="M3" s="34" t="s">
        <v>40</v>
      </c>
    </row>
    <row r="4" spans="1:13" x14ac:dyDescent="0.3">
      <c r="A4" t="s">
        <v>99</v>
      </c>
      <c r="B4" t="s">
        <v>97</v>
      </c>
      <c r="C4" s="34" t="s">
        <v>39</v>
      </c>
      <c r="D4" s="45" t="s">
        <v>40</v>
      </c>
      <c r="E4" s="34" t="s">
        <v>40</v>
      </c>
      <c r="F4" s="32" t="s">
        <v>40</v>
      </c>
      <c r="G4" s="34" t="s">
        <v>40</v>
      </c>
      <c r="H4" s="34" t="s">
        <v>39</v>
      </c>
      <c r="I4" s="34" t="s">
        <v>40</v>
      </c>
      <c r="J4" s="34" t="s">
        <v>40</v>
      </c>
      <c r="K4" s="34" t="s">
        <v>40</v>
      </c>
      <c r="L4" s="34" t="s">
        <v>40</v>
      </c>
      <c r="M4" s="34" t="s">
        <v>40</v>
      </c>
    </row>
    <row r="5" spans="1:13" x14ac:dyDescent="0.3">
      <c r="A5" t="s">
        <v>100</v>
      </c>
      <c r="B5" t="s">
        <v>97</v>
      </c>
      <c r="C5" s="34" t="s">
        <v>39</v>
      </c>
      <c r="D5" s="45" t="s">
        <v>40</v>
      </c>
      <c r="E5" s="34" t="s">
        <v>40</v>
      </c>
      <c r="F5" s="32" t="s">
        <v>40</v>
      </c>
      <c r="G5" s="34" t="s">
        <v>40</v>
      </c>
      <c r="H5" s="34" t="s">
        <v>40</v>
      </c>
      <c r="I5" s="34" t="s">
        <v>40</v>
      </c>
      <c r="J5" s="34" t="s">
        <v>40</v>
      </c>
      <c r="K5" s="34" t="s">
        <v>40</v>
      </c>
      <c r="L5" s="34" t="s">
        <v>40</v>
      </c>
      <c r="M5" s="34" t="s">
        <v>39</v>
      </c>
    </row>
    <row r="6" spans="1:13" x14ac:dyDescent="0.3">
      <c r="A6" t="s">
        <v>101</v>
      </c>
      <c r="B6" t="s">
        <v>97</v>
      </c>
      <c r="C6" s="34" t="s">
        <v>39</v>
      </c>
      <c r="D6" s="45" t="s">
        <v>40</v>
      </c>
      <c r="E6" s="34" t="s">
        <v>40</v>
      </c>
      <c r="F6" s="32" t="s">
        <v>40</v>
      </c>
      <c r="G6" s="34" t="s">
        <v>40</v>
      </c>
      <c r="H6" s="34" t="s">
        <v>39</v>
      </c>
      <c r="I6" s="34" t="s">
        <v>40</v>
      </c>
      <c r="J6" s="34" t="s">
        <v>40</v>
      </c>
      <c r="K6" s="34" t="s">
        <v>40</v>
      </c>
      <c r="L6" s="34" t="s">
        <v>40</v>
      </c>
      <c r="M6" s="34" t="s">
        <v>40</v>
      </c>
    </row>
    <row r="7" spans="1:13" x14ac:dyDescent="0.3">
      <c r="A7" t="s">
        <v>102</v>
      </c>
      <c r="B7" t="s">
        <v>97</v>
      </c>
      <c r="C7" s="34" t="s">
        <v>39</v>
      </c>
      <c r="D7" s="45" t="s">
        <v>40</v>
      </c>
      <c r="E7" s="34" t="s">
        <v>40</v>
      </c>
      <c r="F7" s="32" t="s">
        <v>40</v>
      </c>
      <c r="G7" s="34" t="s">
        <v>40</v>
      </c>
      <c r="H7" s="34" t="s">
        <v>40</v>
      </c>
      <c r="I7" s="34" t="s">
        <v>39</v>
      </c>
      <c r="J7" s="34" t="s">
        <v>40</v>
      </c>
      <c r="K7" s="34" t="s">
        <v>40</v>
      </c>
      <c r="L7" s="34" t="s">
        <v>40</v>
      </c>
      <c r="M7" s="34" t="s">
        <v>40</v>
      </c>
    </row>
    <row r="8" spans="1:13" x14ac:dyDescent="0.3">
      <c r="A8" t="s">
        <v>103</v>
      </c>
      <c r="B8" t="s">
        <v>97</v>
      </c>
      <c r="C8" s="34" t="s">
        <v>39</v>
      </c>
      <c r="D8" s="45" t="s">
        <v>40</v>
      </c>
      <c r="E8" s="34" t="s">
        <v>40</v>
      </c>
      <c r="F8" s="32" t="s">
        <v>40</v>
      </c>
      <c r="G8" s="34" t="s">
        <v>40</v>
      </c>
      <c r="H8" s="34" t="s">
        <v>40</v>
      </c>
      <c r="I8" s="34" t="s">
        <v>40</v>
      </c>
      <c r="J8" s="34" t="s">
        <v>39</v>
      </c>
      <c r="K8" s="34" t="s">
        <v>40</v>
      </c>
      <c r="L8" s="34" t="s">
        <v>40</v>
      </c>
      <c r="M8" s="34" t="s">
        <v>40</v>
      </c>
    </row>
    <row r="9" spans="1:13" x14ac:dyDescent="0.3">
      <c r="A9" t="s">
        <v>104</v>
      </c>
      <c r="B9" t="s">
        <v>97</v>
      </c>
      <c r="C9" s="34" t="s">
        <v>39</v>
      </c>
      <c r="D9" s="45" t="s">
        <v>40</v>
      </c>
      <c r="E9" s="34" t="s">
        <v>40</v>
      </c>
      <c r="F9" s="32" t="s">
        <v>40</v>
      </c>
      <c r="G9" s="34" t="s">
        <v>40</v>
      </c>
      <c r="H9" s="34" t="s">
        <v>40</v>
      </c>
      <c r="I9" s="34" t="s">
        <v>40</v>
      </c>
      <c r="J9" s="34" t="s">
        <v>40</v>
      </c>
      <c r="K9" s="34" t="s">
        <v>39</v>
      </c>
      <c r="L9" s="34" t="s">
        <v>40</v>
      </c>
      <c r="M9" s="34" t="s">
        <v>40</v>
      </c>
    </row>
    <row r="10" spans="1:13" x14ac:dyDescent="0.3">
      <c r="A10" t="s">
        <v>105</v>
      </c>
      <c r="B10" t="s">
        <v>97</v>
      </c>
      <c r="C10" s="34" t="s">
        <v>39</v>
      </c>
      <c r="D10" s="45" t="s">
        <v>40</v>
      </c>
      <c r="E10" s="34" t="s">
        <v>40</v>
      </c>
      <c r="F10" s="32" t="s">
        <v>40</v>
      </c>
      <c r="G10" s="34" t="s">
        <v>40</v>
      </c>
      <c r="H10" s="34" t="s">
        <v>39</v>
      </c>
      <c r="I10" s="34" t="s">
        <v>40</v>
      </c>
      <c r="J10" s="34" t="s">
        <v>40</v>
      </c>
      <c r="K10" s="34" t="s">
        <v>40</v>
      </c>
      <c r="L10" s="34" t="s">
        <v>40</v>
      </c>
      <c r="M10" s="34" t="s">
        <v>40</v>
      </c>
    </row>
    <row r="11" spans="1:13" x14ac:dyDescent="0.3">
      <c r="A11" s="36" t="s">
        <v>106</v>
      </c>
      <c r="B11" t="s">
        <v>97</v>
      </c>
      <c r="C11" s="34" t="s">
        <v>39</v>
      </c>
      <c r="D11" s="45" t="s">
        <v>40</v>
      </c>
      <c r="E11" s="34" t="s">
        <v>40</v>
      </c>
      <c r="F11" s="32" t="s">
        <v>40</v>
      </c>
      <c r="G11" s="34" t="s">
        <v>40</v>
      </c>
      <c r="H11" s="34" t="s">
        <v>40</v>
      </c>
      <c r="I11" s="34" t="s">
        <v>40</v>
      </c>
      <c r="J11" s="34" t="s">
        <v>40</v>
      </c>
      <c r="K11" s="34" t="s">
        <v>40</v>
      </c>
      <c r="L11" s="34" t="s">
        <v>39</v>
      </c>
      <c r="M11" s="34" t="s">
        <v>40</v>
      </c>
    </row>
    <row r="12" spans="1:13" s="47" customFormat="1" x14ac:dyDescent="0.3">
      <c r="A12" s="46" t="s">
        <v>107</v>
      </c>
      <c r="B12" s="47" t="s">
        <v>108</v>
      </c>
      <c r="C12" s="45" t="s">
        <v>40</v>
      </c>
      <c r="D12" s="45" t="s">
        <v>39</v>
      </c>
      <c r="E12" s="45" t="s">
        <v>40</v>
      </c>
      <c r="F12" s="32" t="s">
        <v>40</v>
      </c>
      <c r="G12" s="45" t="s">
        <v>40</v>
      </c>
      <c r="H12" s="45" t="s">
        <v>40</v>
      </c>
      <c r="I12" s="45" t="s">
        <v>40</v>
      </c>
      <c r="J12" s="45" t="s">
        <v>40</v>
      </c>
      <c r="K12" s="45" t="s">
        <v>40</v>
      </c>
      <c r="L12" s="45" t="s">
        <v>40</v>
      </c>
      <c r="M12" s="45" t="s">
        <v>39</v>
      </c>
    </row>
    <row r="13" spans="1:13" s="47" customFormat="1" x14ac:dyDescent="0.3">
      <c r="A13" s="47" t="s">
        <v>109</v>
      </c>
      <c r="B13" s="47" t="s">
        <v>110</v>
      </c>
      <c r="C13" s="45" t="s">
        <v>40</v>
      </c>
      <c r="D13" s="45" t="s">
        <v>39</v>
      </c>
      <c r="E13" s="45" t="s">
        <v>40</v>
      </c>
      <c r="F13" s="32" t="s">
        <v>40</v>
      </c>
      <c r="G13" s="45" t="s">
        <v>40</v>
      </c>
      <c r="H13" s="45" t="s">
        <v>40</v>
      </c>
      <c r="I13" s="45" t="s">
        <v>40</v>
      </c>
      <c r="J13" s="45" t="s">
        <v>40</v>
      </c>
      <c r="K13" s="45" t="s">
        <v>40</v>
      </c>
      <c r="L13" s="45" t="s">
        <v>39</v>
      </c>
      <c r="M13" s="45" t="s">
        <v>40</v>
      </c>
    </row>
    <row r="14" spans="1:13" s="47" customFormat="1" x14ac:dyDescent="0.3">
      <c r="A14" s="47" t="s">
        <v>111</v>
      </c>
      <c r="B14" s="47" t="s">
        <v>110</v>
      </c>
      <c r="C14" s="45" t="s">
        <v>40</v>
      </c>
      <c r="D14" s="45" t="s">
        <v>39</v>
      </c>
      <c r="E14" s="45" t="s">
        <v>40</v>
      </c>
      <c r="F14" s="32" t="s">
        <v>40</v>
      </c>
      <c r="G14" s="45" t="s">
        <v>40</v>
      </c>
      <c r="H14" s="45" t="s">
        <v>40</v>
      </c>
      <c r="I14" s="45" t="s">
        <v>40</v>
      </c>
      <c r="J14" s="45" t="s">
        <v>40</v>
      </c>
      <c r="K14" s="45" t="s">
        <v>40</v>
      </c>
      <c r="L14" s="45" t="s">
        <v>40</v>
      </c>
      <c r="M14" s="45" t="s">
        <v>39</v>
      </c>
    </row>
    <row r="15" spans="1:13" s="47" customFormat="1" x14ac:dyDescent="0.3">
      <c r="A15" s="47" t="s">
        <v>112</v>
      </c>
      <c r="B15" s="47" t="s">
        <v>113</v>
      </c>
      <c r="C15" s="45" t="s">
        <v>40</v>
      </c>
      <c r="D15" s="45" t="s">
        <v>39</v>
      </c>
      <c r="E15" s="45" t="s">
        <v>40</v>
      </c>
      <c r="F15" s="32" t="s">
        <v>40</v>
      </c>
      <c r="G15" s="45" t="s">
        <v>40</v>
      </c>
      <c r="H15" s="45" t="s">
        <v>40</v>
      </c>
      <c r="I15" s="45" t="s">
        <v>40</v>
      </c>
      <c r="J15" s="45" t="s">
        <v>40</v>
      </c>
      <c r="K15" s="45" t="s">
        <v>40</v>
      </c>
      <c r="L15" s="45" t="s">
        <v>40</v>
      </c>
      <c r="M15" s="45" t="s">
        <v>39</v>
      </c>
    </row>
    <row r="16" spans="1:13" s="47" customFormat="1" x14ac:dyDescent="0.3">
      <c r="A16" s="47" t="s">
        <v>114</v>
      </c>
      <c r="B16" s="47" t="s">
        <v>110</v>
      </c>
      <c r="C16" s="45" t="s">
        <v>40</v>
      </c>
      <c r="D16" s="45" t="s">
        <v>39</v>
      </c>
      <c r="E16" s="45" t="s">
        <v>40</v>
      </c>
      <c r="F16" s="32" t="s">
        <v>40</v>
      </c>
      <c r="G16" s="45" t="s">
        <v>40</v>
      </c>
      <c r="H16" s="45" t="s">
        <v>40</v>
      </c>
      <c r="I16" s="45" t="s">
        <v>40</v>
      </c>
      <c r="J16" s="45" t="s">
        <v>40</v>
      </c>
      <c r="K16" s="45" t="s">
        <v>40</v>
      </c>
      <c r="L16" s="45" t="s">
        <v>39</v>
      </c>
      <c r="M16" s="45" t="s">
        <v>40</v>
      </c>
    </row>
    <row r="17" spans="1:13" s="47" customFormat="1" x14ac:dyDescent="0.3">
      <c r="A17" s="47" t="s">
        <v>115</v>
      </c>
      <c r="B17" s="47" t="s">
        <v>110</v>
      </c>
      <c r="C17" s="45" t="s">
        <v>40</v>
      </c>
      <c r="D17" s="45" t="s">
        <v>39</v>
      </c>
      <c r="E17" s="45" t="s">
        <v>40</v>
      </c>
      <c r="F17" s="32" t="s">
        <v>40</v>
      </c>
      <c r="G17" s="45" t="s">
        <v>40</v>
      </c>
      <c r="H17" s="45" t="s">
        <v>40</v>
      </c>
      <c r="I17" s="45" t="s">
        <v>40</v>
      </c>
      <c r="J17" s="45" t="s">
        <v>40</v>
      </c>
      <c r="K17" s="45" t="s">
        <v>39</v>
      </c>
      <c r="L17" s="45" t="s">
        <v>40</v>
      </c>
      <c r="M17" s="45" t="s">
        <v>40</v>
      </c>
    </row>
    <row r="18" spans="1:13" s="47" customFormat="1" x14ac:dyDescent="0.3">
      <c r="A18" s="47" t="s">
        <v>116</v>
      </c>
      <c r="B18" s="47" t="s">
        <v>110</v>
      </c>
      <c r="C18" s="45" t="s">
        <v>40</v>
      </c>
      <c r="D18" s="45" t="s">
        <v>39</v>
      </c>
      <c r="E18" s="45" t="s">
        <v>40</v>
      </c>
      <c r="F18" s="32" t="s">
        <v>40</v>
      </c>
      <c r="G18" s="45" t="s">
        <v>40</v>
      </c>
      <c r="H18" s="45" t="s">
        <v>40</v>
      </c>
      <c r="I18" s="45" t="s">
        <v>40</v>
      </c>
      <c r="J18" s="45" t="s">
        <v>39</v>
      </c>
      <c r="K18" s="45" t="s">
        <v>40</v>
      </c>
      <c r="L18" s="45" t="s">
        <v>40</v>
      </c>
      <c r="M18" s="45" t="s">
        <v>40</v>
      </c>
    </row>
    <row r="19" spans="1:13" s="47" customFormat="1" x14ac:dyDescent="0.3">
      <c r="A19" s="47" t="s">
        <v>117</v>
      </c>
      <c r="B19" s="47" t="s">
        <v>110</v>
      </c>
      <c r="C19" s="45" t="s">
        <v>40</v>
      </c>
      <c r="D19" s="45" t="s">
        <v>39</v>
      </c>
      <c r="E19" s="45" t="s">
        <v>40</v>
      </c>
      <c r="F19" s="32" t="s">
        <v>40</v>
      </c>
      <c r="G19" s="45" t="s">
        <v>40</v>
      </c>
      <c r="H19" s="45" t="s">
        <v>40</v>
      </c>
      <c r="I19" s="45" t="s">
        <v>39</v>
      </c>
      <c r="J19" s="45" t="s">
        <v>40</v>
      </c>
      <c r="K19" s="45" t="s">
        <v>40</v>
      </c>
      <c r="L19" s="45" t="s">
        <v>40</v>
      </c>
      <c r="M19" s="45" t="s">
        <v>40</v>
      </c>
    </row>
    <row r="20" spans="1:13" s="47" customFormat="1" x14ac:dyDescent="0.3">
      <c r="A20" s="47" t="s">
        <v>118</v>
      </c>
      <c r="B20" s="47" t="s">
        <v>119</v>
      </c>
      <c r="C20" s="45" t="s">
        <v>40</v>
      </c>
      <c r="D20" s="45" t="s">
        <v>39</v>
      </c>
      <c r="E20" s="45" t="s">
        <v>40</v>
      </c>
      <c r="F20" s="32" t="s">
        <v>40</v>
      </c>
      <c r="G20" s="45" t="s">
        <v>40</v>
      </c>
      <c r="H20" s="45" t="s">
        <v>40</v>
      </c>
      <c r="I20" s="45" t="s">
        <v>40</v>
      </c>
      <c r="J20" s="45" t="s">
        <v>40</v>
      </c>
      <c r="K20" s="45" t="s">
        <v>40</v>
      </c>
      <c r="L20" s="45" t="s">
        <v>40</v>
      </c>
      <c r="M20" s="45" t="s">
        <v>39</v>
      </c>
    </row>
    <row r="21" spans="1:13" s="47" customFormat="1" x14ac:dyDescent="0.3">
      <c r="A21" s="48" t="s">
        <v>120</v>
      </c>
      <c r="B21" s="47" t="s">
        <v>121</v>
      </c>
      <c r="C21" s="45" t="s">
        <v>40</v>
      </c>
      <c r="D21" s="45" t="s">
        <v>39</v>
      </c>
      <c r="E21" s="45" t="s">
        <v>40</v>
      </c>
      <c r="F21" s="32" t="s">
        <v>40</v>
      </c>
      <c r="G21" s="45" t="s">
        <v>40</v>
      </c>
      <c r="H21" s="45" t="s">
        <v>40</v>
      </c>
      <c r="I21" s="45" t="s">
        <v>39</v>
      </c>
      <c r="J21" s="45" t="s">
        <v>40</v>
      </c>
      <c r="K21" s="45" t="s">
        <v>40</v>
      </c>
      <c r="L21" s="45" t="s">
        <v>40</v>
      </c>
      <c r="M21" s="45" t="s">
        <v>40</v>
      </c>
    </row>
    <row r="22" spans="1:13" x14ac:dyDescent="0.3">
      <c r="A22" s="35" t="s">
        <v>122</v>
      </c>
      <c r="B22" t="s">
        <v>123</v>
      </c>
      <c r="C22" s="34" t="s">
        <v>40</v>
      </c>
      <c r="D22" s="45" t="s">
        <v>40</v>
      </c>
      <c r="E22" s="34" t="s">
        <v>39</v>
      </c>
      <c r="F22" s="32" t="s">
        <v>40</v>
      </c>
      <c r="G22" s="34" t="s">
        <v>40</v>
      </c>
      <c r="H22" s="34" t="s">
        <v>40</v>
      </c>
      <c r="I22" s="34" t="s">
        <v>40</v>
      </c>
      <c r="J22" s="34" t="s">
        <v>40</v>
      </c>
      <c r="K22" s="34" t="s">
        <v>40</v>
      </c>
      <c r="L22" s="34" t="s">
        <v>39</v>
      </c>
      <c r="M22" s="34" t="s">
        <v>40</v>
      </c>
    </row>
    <row r="23" spans="1:13" x14ac:dyDescent="0.3">
      <c r="A23" t="s">
        <v>124</v>
      </c>
      <c r="B23" t="s">
        <v>123</v>
      </c>
      <c r="C23" s="34" t="s">
        <v>40</v>
      </c>
      <c r="D23" s="45" t="s">
        <v>40</v>
      </c>
      <c r="E23" s="34" t="s">
        <v>39</v>
      </c>
      <c r="F23" s="32" t="s">
        <v>40</v>
      </c>
      <c r="G23" s="34" t="s">
        <v>40</v>
      </c>
      <c r="H23" s="34" t="s">
        <v>40</v>
      </c>
      <c r="I23" s="34" t="s">
        <v>40</v>
      </c>
      <c r="J23" s="34" t="s">
        <v>40</v>
      </c>
      <c r="K23" s="34" t="s">
        <v>40</v>
      </c>
      <c r="L23" s="34" t="s">
        <v>40</v>
      </c>
      <c r="M23" s="34" t="s">
        <v>39</v>
      </c>
    </row>
    <row r="24" spans="1:13" x14ac:dyDescent="0.3">
      <c r="A24" t="s">
        <v>125</v>
      </c>
      <c r="B24" t="s">
        <v>126</v>
      </c>
      <c r="C24" s="34" t="s">
        <v>40</v>
      </c>
      <c r="D24" s="45" t="s">
        <v>40</v>
      </c>
      <c r="E24" s="34" t="s">
        <v>39</v>
      </c>
      <c r="F24" s="32" t="s">
        <v>40</v>
      </c>
      <c r="G24" s="34" t="s">
        <v>40</v>
      </c>
      <c r="H24" s="34" t="s">
        <v>40</v>
      </c>
      <c r="I24" s="34" t="s">
        <v>40</v>
      </c>
      <c r="J24" s="34" t="s">
        <v>39</v>
      </c>
      <c r="K24" s="34" t="s">
        <v>40</v>
      </c>
      <c r="L24" s="34" t="s">
        <v>40</v>
      </c>
      <c r="M24" s="34" t="s">
        <v>40</v>
      </c>
    </row>
    <row r="25" spans="1:13" x14ac:dyDescent="0.3">
      <c r="A25" t="s">
        <v>127</v>
      </c>
      <c r="B25" t="s">
        <v>123</v>
      </c>
      <c r="C25" s="34" t="s">
        <v>40</v>
      </c>
      <c r="D25" s="45" t="s">
        <v>40</v>
      </c>
      <c r="E25" s="34" t="s">
        <v>39</v>
      </c>
      <c r="F25" s="32" t="s">
        <v>40</v>
      </c>
      <c r="G25" s="34" t="s">
        <v>40</v>
      </c>
      <c r="H25" s="34" t="s">
        <v>40</v>
      </c>
      <c r="I25" s="34" t="s">
        <v>40</v>
      </c>
      <c r="J25" s="34" t="s">
        <v>40</v>
      </c>
      <c r="K25" s="34" t="s">
        <v>39</v>
      </c>
      <c r="L25" s="34" t="s">
        <v>40</v>
      </c>
      <c r="M25" s="34" t="s">
        <v>40</v>
      </c>
    </row>
    <row r="26" spans="1:13" x14ac:dyDescent="0.3">
      <c r="A26" s="36" t="s">
        <v>128</v>
      </c>
      <c r="B26" t="s">
        <v>129</v>
      </c>
      <c r="C26" s="34" t="s">
        <v>40</v>
      </c>
      <c r="D26" s="45" t="s">
        <v>40</v>
      </c>
      <c r="E26" s="34" t="s">
        <v>39</v>
      </c>
      <c r="F26" s="32" t="s">
        <v>40</v>
      </c>
      <c r="G26" s="34" t="s">
        <v>40</v>
      </c>
      <c r="H26" s="34" t="s">
        <v>40</v>
      </c>
      <c r="I26" s="34" t="s">
        <v>39</v>
      </c>
      <c r="J26" s="34" t="s">
        <v>40</v>
      </c>
      <c r="K26" s="34" t="s">
        <v>40</v>
      </c>
      <c r="L26" s="34" t="s">
        <v>40</v>
      </c>
      <c r="M26" s="34" t="s">
        <v>40</v>
      </c>
    </row>
    <row r="27" spans="1:13" s="3" customFormat="1" x14ac:dyDescent="0.3">
      <c r="A27" s="37" t="s">
        <v>130</v>
      </c>
      <c r="B27" s="3" t="s">
        <v>131</v>
      </c>
      <c r="C27" s="32" t="s">
        <v>40</v>
      </c>
      <c r="D27" s="32" t="s">
        <v>40</v>
      </c>
      <c r="E27" s="32" t="s">
        <v>40</v>
      </c>
      <c r="F27" s="32" t="s">
        <v>39</v>
      </c>
      <c r="G27" s="32" t="s">
        <v>40</v>
      </c>
      <c r="H27" s="32" t="s">
        <v>40</v>
      </c>
      <c r="I27" s="32" t="s">
        <v>40</v>
      </c>
      <c r="J27" s="32" t="s">
        <v>39</v>
      </c>
      <c r="K27" s="32" t="s">
        <v>40</v>
      </c>
      <c r="L27" s="32" t="s">
        <v>40</v>
      </c>
      <c r="M27" s="32" t="s">
        <v>40</v>
      </c>
    </row>
    <row r="28" spans="1:13" s="3" customFormat="1" x14ac:dyDescent="0.3">
      <c r="A28" s="3" t="s">
        <v>132</v>
      </c>
      <c r="B28" s="3" t="s">
        <v>133</v>
      </c>
      <c r="C28" s="32" t="s">
        <v>40</v>
      </c>
      <c r="D28" s="32" t="s">
        <v>40</v>
      </c>
      <c r="E28" s="32" t="s">
        <v>40</v>
      </c>
      <c r="F28" s="32" t="s">
        <v>39</v>
      </c>
      <c r="G28" s="32" t="s">
        <v>40</v>
      </c>
      <c r="H28" s="32" t="s">
        <v>40</v>
      </c>
      <c r="I28" s="32" t="s">
        <v>40</v>
      </c>
      <c r="J28" s="32" t="s">
        <v>40</v>
      </c>
      <c r="K28" s="32" t="s">
        <v>40</v>
      </c>
      <c r="L28" s="32" t="s">
        <v>40</v>
      </c>
      <c r="M28" s="32" t="s">
        <v>39</v>
      </c>
    </row>
    <row r="29" spans="1:13" s="3" customFormat="1" x14ac:dyDescent="0.3">
      <c r="A29" s="3" t="s">
        <v>134</v>
      </c>
      <c r="B29" s="3" t="s">
        <v>135</v>
      </c>
      <c r="C29" s="32" t="s">
        <v>40</v>
      </c>
      <c r="D29" s="32" t="s">
        <v>40</v>
      </c>
      <c r="E29" s="32" t="s">
        <v>40</v>
      </c>
      <c r="F29" s="32" t="s">
        <v>39</v>
      </c>
      <c r="G29" s="32" t="s">
        <v>40</v>
      </c>
      <c r="H29" s="32" t="s">
        <v>40</v>
      </c>
      <c r="I29" s="32" t="s">
        <v>40</v>
      </c>
      <c r="J29" s="32" t="s">
        <v>40</v>
      </c>
      <c r="K29" s="32" t="s">
        <v>39</v>
      </c>
      <c r="L29" s="32" t="s">
        <v>40</v>
      </c>
      <c r="M29" s="32" t="s">
        <v>40</v>
      </c>
    </row>
    <row r="30" spans="1:13" s="3" customFormat="1" x14ac:dyDescent="0.3">
      <c r="A30" s="3" t="s">
        <v>136</v>
      </c>
      <c r="B30" s="3" t="s">
        <v>135</v>
      </c>
      <c r="C30" s="32" t="s">
        <v>40</v>
      </c>
      <c r="D30" s="32" t="s">
        <v>40</v>
      </c>
      <c r="E30" s="32" t="s">
        <v>40</v>
      </c>
      <c r="F30" s="32" t="s">
        <v>39</v>
      </c>
      <c r="G30" s="32" t="s">
        <v>40</v>
      </c>
      <c r="H30" s="32" t="s">
        <v>40</v>
      </c>
      <c r="I30" s="32" t="s">
        <v>39</v>
      </c>
      <c r="J30" s="32" t="s">
        <v>40</v>
      </c>
      <c r="K30" s="32" t="s">
        <v>40</v>
      </c>
      <c r="L30" s="32" t="s">
        <v>40</v>
      </c>
      <c r="M30" s="32" t="s">
        <v>40</v>
      </c>
    </row>
    <row r="31" spans="1:13" s="3" customFormat="1" x14ac:dyDescent="0.3">
      <c r="A31" s="38" t="s">
        <v>137</v>
      </c>
      <c r="B31" s="3" t="s">
        <v>138</v>
      </c>
      <c r="C31" s="32" t="s">
        <v>40</v>
      </c>
      <c r="D31" s="32" t="s">
        <v>40</v>
      </c>
      <c r="E31" s="32" t="s">
        <v>40</v>
      </c>
      <c r="F31" s="32" t="s">
        <v>39</v>
      </c>
      <c r="G31" s="32" t="s">
        <v>40</v>
      </c>
      <c r="H31" s="32" t="s">
        <v>40</v>
      </c>
      <c r="I31" s="32" t="s">
        <v>40</v>
      </c>
      <c r="J31" s="32" t="s">
        <v>40</v>
      </c>
      <c r="K31" s="32" t="s">
        <v>40</v>
      </c>
      <c r="L31" s="32" t="s">
        <v>40</v>
      </c>
      <c r="M31" s="32" t="s">
        <v>39</v>
      </c>
    </row>
    <row r="32" spans="1:13" x14ac:dyDescent="0.3">
      <c r="A32" s="35" t="s">
        <v>139</v>
      </c>
      <c r="B32" t="s">
        <v>140</v>
      </c>
      <c r="C32" s="34" t="s">
        <v>40</v>
      </c>
      <c r="D32" s="45" t="s">
        <v>40</v>
      </c>
      <c r="E32" s="34" t="s">
        <v>40</v>
      </c>
      <c r="F32" s="32" t="s">
        <v>40</v>
      </c>
      <c r="G32" s="34" t="s">
        <v>39</v>
      </c>
      <c r="H32" s="34" t="s">
        <v>40</v>
      </c>
      <c r="I32" s="34" t="s">
        <v>40</v>
      </c>
      <c r="J32" s="34" t="s">
        <v>39</v>
      </c>
      <c r="K32" s="34" t="s">
        <v>40</v>
      </c>
      <c r="L32" s="34" t="s">
        <v>40</v>
      </c>
      <c r="M32" s="34" t="s">
        <v>40</v>
      </c>
    </row>
    <row r="33" spans="1:13" x14ac:dyDescent="0.3">
      <c r="A33" t="s">
        <v>141</v>
      </c>
      <c r="B33" t="s">
        <v>142</v>
      </c>
      <c r="C33" s="34" t="s">
        <v>40</v>
      </c>
      <c r="D33" s="45" t="s">
        <v>40</v>
      </c>
      <c r="E33" s="34" t="s">
        <v>40</v>
      </c>
      <c r="F33" s="32" t="s">
        <v>40</v>
      </c>
      <c r="G33" s="34" t="s">
        <v>39</v>
      </c>
      <c r="H33" s="34" t="s">
        <v>40</v>
      </c>
      <c r="I33" s="34" t="s">
        <v>40</v>
      </c>
      <c r="J33" s="34" t="s">
        <v>40</v>
      </c>
      <c r="K33" s="34" t="s">
        <v>39</v>
      </c>
      <c r="L33" s="34" t="s">
        <v>40</v>
      </c>
      <c r="M33" s="34" t="s">
        <v>40</v>
      </c>
    </row>
    <row r="34" spans="1:13" x14ac:dyDescent="0.3">
      <c r="A34" t="s">
        <v>143</v>
      </c>
      <c r="B34" t="s">
        <v>144</v>
      </c>
      <c r="C34" s="34" t="s">
        <v>40</v>
      </c>
      <c r="D34" s="45" t="s">
        <v>40</v>
      </c>
      <c r="E34" s="34" t="s">
        <v>40</v>
      </c>
      <c r="F34" s="32" t="s">
        <v>40</v>
      </c>
      <c r="G34" s="34" t="s">
        <v>39</v>
      </c>
      <c r="H34" s="34" t="s">
        <v>40</v>
      </c>
      <c r="I34" s="34" t="s">
        <v>40</v>
      </c>
      <c r="J34" s="34" t="s">
        <v>40</v>
      </c>
      <c r="K34" s="34" t="s">
        <v>40</v>
      </c>
      <c r="L34" s="34" t="s">
        <v>40</v>
      </c>
      <c r="M34" s="34" t="s">
        <v>39</v>
      </c>
    </row>
    <row r="35" spans="1:13" x14ac:dyDescent="0.3">
      <c r="A35" t="s">
        <v>145</v>
      </c>
      <c r="B35" t="s">
        <v>146</v>
      </c>
      <c r="C35" s="34" t="s">
        <v>40</v>
      </c>
      <c r="D35" s="45" t="s">
        <v>40</v>
      </c>
      <c r="E35" s="34" t="s">
        <v>40</v>
      </c>
      <c r="F35" s="32" t="s">
        <v>40</v>
      </c>
      <c r="G35" s="34" t="s">
        <v>39</v>
      </c>
      <c r="H35" s="34" t="s">
        <v>40</v>
      </c>
      <c r="I35" s="34" t="s">
        <v>39</v>
      </c>
      <c r="J35" s="34" t="s">
        <v>40</v>
      </c>
      <c r="K35" s="34" t="s">
        <v>40</v>
      </c>
      <c r="L35" s="34" t="s">
        <v>40</v>
      </c>
      <c r="M35" s="34" t="s">
        <v>40</v>
      </c>
    </row>
    <row r="36" spans="1:13" x14ac:dyDescent="0.3">
      <c r="A36" s="36" t="s">
        <v>147</v>
      </c>
      <c r="B36" t="s">
        <v>148</v>
      </c>
      <c r="C36" s="34" t="s">
        <v>40</v>
      </c>
      <c r="D36" s="45" t="s">
        <v>40</v>
      </c>
      <c r="E36" s="34" t="s">
        <v>40</v>
      </c>
      <c r="F36" s="32" t="s">
        <v>40</v>
      </c>
      <c r="G36" s="34" t="s">
        <v>39</v>
      </c>
      <c r="H36" s="34" t="s">
        <v>40</v>
      </c>
      <c r="I36" s="34" t="s">
        <v>40</v>
      </c>
      <c r="J36" s="34" t="s">
        <v>40</v>
      </c>
      <c r="K36" s="34" t="s">
        <v>40</v>
      </c>
      <c r="L36" s="34" t="s">
        <v>39</v>
      </c>
      <c r="M36" s="34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4ECE-D418-419E-9393-664BDA889D6E}">
  <dimension ref="A1:AJ35"/>
  <sheetViews>
    <sheetView tabSelected="1" workbookViewId="0">
      <selection activeCell="V15" sqref="V15"/>
    </sheetView>
  </sheetViews>
  <sheetFormatPr defaultRowHeight="14.4" x14ac:dyDescent="0.3"/>
  <cols>
    <col min="1" max="1" width="16" bestFit="1" customWidth="1"/>
    <col min="2" max="2" width="7.88671875" bestFit="1" customWidth="1"/>
    <col min="3" max="3" width="11.21875" bestFit="1" customWidth="1"/>
    <col min="4" max="4" width="9.44140625" bestFit="1" customWidth="1"/>
    <col min="5" max="5" width="11" bestFit="1" customWidth="1"/>
    <col min="6" max="6" width="11.109375" bestFit="1" customWidth="1"/>
    <col min="7" max="7" width="11.5546875" bestFit="1" customWidth="1"/>
    <col min="8" max="8" width="10.33203125" bestFit="1" customWidth="1"/>
    <col min="9" max="9" width="15.6640625" bestFit="1" customWidth="1"/>
    <col min="10" max="10" width="9.44140625" bestFit="1" customWidth="1"/>
    <col min="11" max="11" width="11" bestFit="1" customWidth="1"/>
    <col min="12" max="12" width="11.88671875" style="47" bestFit="1" customWidth="1"/>
    <col min="13" max="13" width="13.5546875" style="47" bestFit="1" customWidth="1"/>
    <col min="14" max="14" width="4.5546875" style="47" bestFit="1" customWidth="1"/>
    <col min="15" max="15" width="10.6640625" style="47" bestFit="1" customWidth="1"/>
    <col min="16" max="16" width="11.88671875" style="47" bestFit="1" customWidth="1"/>
    <col min="17" max="17" width="12.77734375" style="47" bestFit="1" customWidth="1"/>
    <col min="18" max="18" width="7.5546875" style="47" bestFit="1" customWidth="1"/>
    <col min="19" max="19" width="9.88671875" style="47" bestFit="1" customWidth="1"/>
    <col min="20" max="20" width="13.88671875" style="47" bestFit="1" customWidth="1"/>
    <col min="21" max="21" width="14.109375" style="47" bestFit="1" customWidth="1"/>
    <col min="22" max="22" width="12.6640625" bestFit="1" customWidth="1"/>
    <col min="23" max="23" width="7.44140625" bestFit="1" customWidth="1"/>
    <col min="24" max="24" width="12.6640625" bestFit="1" customWidth="1"/>
    <col min="25" max="25" width="16.88671875" bestFit="1" customWidth="1"/>
    <col min="26" max="26" width="12.33203125" bestFit="1" customWidth="1"/>
    <col min="27" max="27" width="10.21875" style="3" bestFit="1" customWidth="1"/>
    <col min="28" max="28" width="8.5546875" style="3" bestFit="1" customWidth="1"/>
    <col min="29" max="29" width="6.33203125" style="3" bestFit="1" customWidth="1"/>
    <col min="30" max="30" width="11.33203125" style="3" bestFit="1" customWidth="1"/>
    <col min="31" max="31" width="9.88671875" style="3" bestFit="1" customWidth="1"/>
    <col min="33" max="33" width="8.6640625" bestFit="1" customWidth="1"/>
    <col min="34" max="34" width="14.6640625" bestFit="1" customWidth="1"/>
    <col min="35" max="35" width="14.33203125" bestFit="1" customWidth="1"/>
    <col min="36" max="36" width="12.6640625" bestFit="1" customWidth="1"/>
  </cols>
  <sheetData>
    <row r="1" spans="1:36" x14ac:dyDescent="0.3">
      <c r="B1" s="34" t="s">
        <v>96</v>
      </c>
      <c r="C1" s="34" t="s">
        <v>98</v>
      </c>
      <c r="D1" s="34" t="s">
        <v>99</v>
      </c>
      <c r="E1" s="34" t="s">
        <v>100</v>
      </c>
      <c r="F1" s="34" t="s">
        <v>101</v>
      </c>
      <c r="G1" s="34" t="s">
        <v>102</v>
      </c>
      <c r="H1" s="34" t="s">
        <v>103</v>
      </c>
      <c r="I1" s="34" t="s">
        <v>104</v>
      </c>
      <c r="J1" s="34" t="s">
        <v>105</v>
      </c>
      <c r="K1" s="34" t="s">
        <v>106</v>
      </c>
      <c r="L1" s="45" t="s">
        <v>107</v>
      </c>
      <c r="M1" s="45" t="s">
        <v>109</v>
      </c>
      <c r="N1" s="45" t="s">
        <v>111</v>
      </c>
      <c r="O1" s="45" t="s">
        <v>112</v>
      </c>
      <c r="P1" s="45" t="s">
        <v>114</v>
      </c>
      <c r="Q1" s="45" t="s">
        <v>115</v>
      </c>
      <c r="R1" s="45" t="s">
        <v>116</v>
      </c>
      <c r="S1" s="45" t="s">
        <v>117</v>
      </c>
      <c r="T1" s="45" t="s">
        <v>118</v>
      </c>
      <c r="U1" s="45" t="s">
        <v>120</v>
      </c>
      <c r="V1" s="34" t="s">
        <v>122</v>
      </c>
      <c r="W1" s="34" t="s">
        <v>124</v>
      </c>
      <c r="X1" s="34" t="s">
        <v>125</v>
      </c>
      <c r="Y1" s="34" t="s">
        <v>127</v>
      </c>
      <c r="Z1" s="34" t="s">
        <v>128</v>
      </c>
      <c r="AA1" s="32" t="s">
        <v>130</v>
      </c>
      <c r="AB1" s="32" t="s">
        <v>132</v>
      </c>
      <c r="AC1" s="32" t="s">
        <v>134</v>
      </c>
      <c r="AD1" s="32" t="s">
        <v>136</v>
      </c>
      <c r="AE1" s="32" t="s">
        <v>137</v>
      </c>
      <c r="AF1" s="34" t="s">
        <v>139</v>
      </c>
      <c r="AG1" s="34" t="s">
        <v>141</v>
      </c>
      <c r="AH1" s="34" t="s">
        <v>143</v>
      </c>
      <c r="AI1" s="34" t="s">
        <v>145</v>
      </c>
      <c r="AJ1" s="34" t="s">
        <v>147</v>
      </c>
    </row>
    <row r="2" spans="1:36" x14ac:dyDescent="0.3">
      <c r="A2" s="39" t="s">
        <v>0</v>
      </c>
      <c r="B2" s="34" t="s">
        <v>40</v>
      </c>
      <c r="C2" s="34" t="s">
        <v>40</v>
      </c>
      <c r="D2" s="34" t="s">
        <v>40</v>
      </c>
      <c r="E2" s="34" t="s">
        <v>40</v>
      </c>
      <c r="F2" s="34" t="s">
        <v>40</v>
      </c>
      <c r="G2" s="34" t="s">
        <v>40</v>
      </c>
      <c r="H2" s="34" t="s">
        <v>40</v>
      </c>
      <c r="I2" s="34" t="s">
        <v>40</v>
      </c>
      <c r="J2" s="34" t="s">
        <v>40</v>
      </c>
      <c r="K2" s="34" t="s">
        <v>40</v>
      </c>
      <c r="L2" s="45" t="s">
        <v>40</v>
      </c>
      <c r="M2" s="45" t="s">
        <v>40</v>
      </c>
      <c r="N2" s="45" t="s">
        <v>40</v>
      </c>
      <c r="O2" s="45" t="s">
        <v>40</v>
      </c>
      <c r="P2" s="45" t="s">
        <v>40</v>
      </c>
      <c r="Q2" s="45" t="s">
        <v>40</v>
      </c>
      <c r="R2" s="45" t="s">
        <v>40</v>
      </c>
      <c r="S2" s="45" t="s">
        <v>40</v>
      </c>
      <c r="T2" s="45" t="s">
        <v>40</v>
      </c>
      <c r="U2" s="45" t="s">
        <v>40</v>
      </c>
      <c r="V2" s="34" t="s">
        <v>40</v>
      </c>
      <c r="W2" s="34" t="s">
        <v>40</v>
      </c>
      <c r="X2" s="34" t="s">
        <v>40</v>
      </c>
      <c r="Y2" s="34" t="s">
        <v>40</v>
      </c>
      <c r="Z2" s="34" t="s">
        <v>40</v>
      </c>
      <c r="AA2" s="32" t="s">
        <v>40</v>
      </c>
      <c r="AB2" s="32" t="s">
        <v>40</v>
      </c>
      <c r="AC2" s="32" t="s">
        <v>40</v>
      </c>
      <c r="AD2" s="32" t="s">
        <v>40</v>
      </c>
      <c r="AE2" s="32" t="s">
        <v>40</v>
      </c>
      <c r="AF2" s="34" t="s">
        <v>40</v>
      </c>
      <c r="AG2" s="34" t="s">
        <v>40</v>
      </c>
      <c r="AH2" s="34" t="s">
        <v>40</v>
      </c>
      <c r="AI2" s="34" t="s">
        <v>40</v>
      </c>
      <c r="AJ2" s="34" t="s">
        <v>40</v>
      </c>
    </row>
    <row r="3" spans="1:36" x14ac:dyDescent="0.3">
      <c r="A3" s="35" t="s">
        <v>1</v>
      </c>
      <c r="B3" s="34" t="s">
        <v>39</v>
      </c>
      <c r="C3" s="34" t="s">
        <v>39</v>
      </c>
      <c r="D3" s="34" t="s">
        <v>39</v>
      </c>
      <c r="E3" s="34" t="s">
        <v>40</v>
      </c>
      <c r="F3" s="34" t="s">
        <v>39</v>
      </c>
      <c r="G3" s="34" t="s">
        <v>40</v>
      </c>
      <c r="H3" s="34" t="s">
        <v>40</v>
      </c>
      <c r="I3" s="34" t="s">
        <v>40</v>
      </c>
      <c r="J3" s="34" t="s">
        <v>39</v>
      </c>
      <c r="K3" s="34" t="s">
        <v>40</v>
      </c>
      <c r="L3" s="45" t="s">
        <v>39</v>
      </c>
      <c r="M3" s="45" t="s">
        <v>40</v>
      </c>
      <c r="N3" s="45" t="s">
        <v>39</v>
      </c>
      <c r="O3" s="45" t="s">
        <v>39</v>
      </c>
      <c r="P3" s="45" t="s">
        <v>40</v>
      </c>
      <c r="Q3" s="45" t="s">
        <v>40</v>
      </c>
      <c r="R3" s="45" t="s">
        <v>40</v>
      </c>
      <c r="S3" s="45" t="s">
        <v>39</v>
      </c>
      <c r="T3" s="45" t="s">
        <v>39</v>
      </c>
      <c r="U3" s="45" t="s">
        <v>40</v>
      </c>
      <c r="V3" s="34" t="s">
        <v>40</v>
      </c>
      <c r="W3" s="34" t="s">
        <v>39</v>
      </c>
      <c r="X3" s="34" t="s">
        <v>40</v>
      </c>
      <c r="Y3" s="34" t="s">
        <v>40</v>
      </c>
      <c r="Z3" s="34" t="s">
        <v>40</v>
      </c>
      <c r="AA3" s="32" t="s">
        <v>40</v>
      </c>
      <c r="AB3" s="32" t="s">
        <v>39</v>
      </c>
      <c r="AC3" s="32" t="s">
        <v>39</v>
      </c>
      <c r="AD3" s="32" t="s">
        <v>40</v>
      </c>
      <c r="AE3" s="32" t="s">
        <v>39</v>
      </c>
      <c r="AF3" s="34" t="s">
        <v>40</v>
      </c>
      <c r="AG3" s="34" t="s">
        <v>40</v>
      </c>
      <c r="AH3" s="34" t="s">
        <v>39</v>
      </c>
      <c r="AI3" s="34" t="s">
        <v>40</v>
      </c>
      <c r="AJ3" s="34" t="s">
        <v>40</v>
      </c>
    </row>
    <row r="4" spans="1:36" x14ac:dyDescent="0.3">
      <c r="A4" t="s">
        <v>2</v>
      </c>
      <c r="B4" s="34" t="s">
        <v>39</v>
      </c>
      <c r="C4" s="34" t="s">
        <v>39</v>
      </c>
      <c r="D4" s="34" t="s">
        <v>39</v>
      </c>
      <c r="E4" s="34" t="s">
        <v>39</v>
      </c>
      <c r="F4" s="34" t="s">
        <v>39</v>
      </c>
      <c r="G4" s="34" t="s">
        <v>39</v>
      </c>
      <c r="H4" s="34" t="s">
        <v>40</v>
      </c>
      <c r="I4" s="34" t="s">
        <v>40</v>
      </c>
      <c r="J4" s="34" t="s">
        <v>39</v>
      </c>
      <c r="K4" s="34" t="s">
        <v>40</v>
      </c>
      <c r="L4" s="45" t="s">
        <v>39</v>
      </c>
      <c r="M4" s="45" t="s">
        <v>40</v>
      </c>
      <c r="N4" s="45" t="s">
        <v>39</v>
      </c>
      <c r="O4" s="45" t="s">
        <v>39</v>
      </c>
      <c r="P4" s="45" t="s">
        <v>40</v>
      </c>
      <c r="Q4" s="45" t="s">
        <v>40</v>
      </c>
      <c r="R4" s="45" t="s">
        <v>40</v>
      </c>
      <c r="S4" s="45" t="s">
        <v>39</v>
      </c>
      <c r="T4" s="45" t="s">
        <v>39</v>
      </c>
      <c r="U4" s="45" t="s">
        <v>39</v>
      </c>
      <c r="V4" s="34" t="s">
        <v>40</v>
      </c>
      <c r="W4" s="34" t="s">
        <v>39</v>
      </c>
      <c r="X4" s="34" t="s">
        <v>40</v>
      </c>
      <c r="Y4" s="34" t="s">
        <v>40</v>
      </c>
      <c r="Z4" s="34" t="s">
        <v>39</v>
      </c>
      <c r="AA4" s="32" t="s">
        <v>40</v>
      </c>
      <c r="AB4" s="32" t="s">
        <v>39</v>
      </c>
      <c r="AC4" s="32" t="s">
        <v>39</v>
      </c>
      <c r="AD4" s="32" t="s">
        <v>39</v>
      </c>
      <c r="AE4" s="32" t="s">
        <v>39</v>
      </c>
      <c r="AF4" s="34" t="s">
        <v>40</v>
      </c>
      <c r="AG4" s="34" t="s">
        <v>40</v>
      </c>
      <c r="AH4" s="34" t="s">
        <v>39</v>
      </c>
      <c r="AI4" s="34" t="s">
        <v>39</v>
      </c>
      <c r="AJ4" s="34" t="s">
        <v>40</v>
      </c>
    </row>
    <row r="5" spans="1:36" x14ac:dyDescent="0.3">
      <c r="A5" t="s">
        <v>3</v>
      </c>
      <c r="B5" s="34" t="s">
        <v>39</v>
      </c>
      <c r="C5" s="34" t="s">
        <v>39</v>
      </c>
      <c r="D5" s="34" t="s">
        <v>39</v>
      </c>
      <c r="E5" s="34" t="s">
        <v>39</v>
      </c>
      <c r="F5" s="34" t="s">
        <v>39</v>
      </c>
      <c r="G5" s="34" t="s">
        <v>39</v>
      </c>
      <c r="H5" s="34" t="s">
        <v>40</v>
      </c>
      <c r="I5" s="34" t="s">
        <v>39</v>
      </c>
      <c r="J5" s="34" t="s">
        <v>39</v>
      </c>
      <c r="K5" s="34" t="s">
        <v>40</v>
      </c>
      <c r="L5" s="45" t="s">
        <v>39</v>
      </c>
      <c r="M5" s="45" t="s">
        <v>40</v>
      </c>
      <c r="N5" s="45" t="s">
        <v>39</v>
      </c>
      <c r="O5" s="45" t="s">
        <v>39</v>
      </c>
      <c r="P5" s="45" t="s">
        <v>40</v>
      </c>
      <c r="Q5" s="45" t="s">
        <v>39</v>
      </c>
      <c r="R5" s="45" t="s">
        <v>40</v>
      </c>
      <c r="S5" s="45" t="s">
        <v>39</v>
      </c>
      <c r="T5" s="45" t="s">
        <v>39</v>
      </c>
      <c r="U5" s="45" t="s">
        <v>39</v>
      </c>
      <c r="V5" s="34" t="s">
        <v>40</v>
      </c>
      <c r="W5" s="34" t="s">
        <v>39</v>
      </c>
      <c r="X5" s="34" t="s">
        <v>40</v>
      </c>
      <c r="Y5" s="34" t="s">
        <v>39</v>
      </c>
      <c r="Z5" s="34" t="s">
        <v>39</v>
      </c>
      <c r="AA5" s="32" t="s">
        <v>40</v>
      </c>
      <c r="AB5" s="32" t="s">
        <v>39</v>
      </c>
      <c r="AC5" s="32" t="s">
        <v>39</v>
      </c>
      <c r="AD5" s="32" t="s">
        <v>39</v>
      </c>
      <c r="AE5" s="32" t="s">
        <v>39</v>
      </c>
      <c r="AF5" s="34" t="s">
        <v>40</v>
      </c>
      <c r="AG5" s="34" t="s">
        <v>39</v>
      </c>
      <c r="AH5" s="34" t="s">
        <v>39</v>
      </c>
      <c r="AI5" s="34" t="s">
        <v>39</v>
      </c>
      <c r="AJ5" s="34" t="s">
        <v>39</v>
      </c>
    </row>
    <row r="6" spans="1:36" x14ac:dyDescent="0.3">
      <c r="A6" s="36" t="s">
        <v>4</v>
      </c>
      <c r="B6" s="34" t="s">
        <v>39</v>
      </c>
      <c r="C6" s="34" t="s">
        <v>39</v>
      </c>
      <c r="D6" s="34" t="s">
        <v>39</v>
      </c>
      <c r="E6" s="34" t="s">
        <v>39</v>
      </c>
      <c r="F6" s="34" t="s">
        <v>39</v>
      </c>
      <c r="G6" s="34" t="s">
        <v>39</v>
      </c>
      <c r="H6" s="34" t="s">
        <v>40</v>
      </c>
      <c r="I6" s="34" t="s">
        <v>39</v>
      </c>
      <c r="J6" s="34" t="s">
        <v>39</v>
      </c>
      <c r="K6" s="34" t="s">
        <v>40</v>
      </c>
      <c r="L6" s="45" t="s">
        <v>39</v>
      </c>
      <c r="M6" s="45" t="s">
        <v>39</v>
      </c>
      <c r="N6" s="45" t="s">
        <v>39</v>
      </c>
      <c r="O6" s="45" t="s">
        <v>39</v>
      </c>
      <c r="P6" s="45" t="s">
        <v>40</v>
      </c>
      <c r="Q6" s="45" t="s">
        <v>39</v>
      </c>
      <c r="R6" s="45" t="s">
        <v>40</v>
      </c>
      <c r="S6" s="45" t="s">
        <v>39</v>
      </c>
      <c r="T6" s="45" t="s">
        <v>39</v>
      </c>
      <c r="U6" s="45" t="s">
        <v>39</v>
      </c>
      <c r="V6" s="34" t="s">
        <v>40</v>
      </c>
      <c r="W6" s="34" t="s">
        <v>39</v>
      </c>
      <c r="X6" s="34" t="s">
        <v>40</v>
      </c>
      <c r="Y6" s="34" t="s">
        <v>39</v>
      </c>
      <c r="Z6" s="34" t="s">
        <v>39</v>
      </c>
      <c r="AA6" s="32" t="s">
        <v>40</v>
      </c>
      <c r="AB6" s="32" t="s">
        <v>39</v>
      </c>
      <c r="AC6" s="32" t="s">
        <v>39</v>
      </c>
      <c r="AD6" s="32" t="s">
        <v>39</v>
      </c>
      <c r="AE6" s="32" t="s">
        <v>39</v>
      </c>
      <c r="AF6" s="34" t="s">
        <v>40</v>
      </c>
      <c r="AG6" s="34" t="s">
        <v>39</v>
      </c>
      <c r="AH6" s="34" t="s">
        <v>39</v>
      </c>
      <c r="AI6" s="34" t="s">
        <v>39</v>
      </c>
      <c r="AJ6" s="34" t="s">
        <v>39</v>
      </c>
    </row>
    <row r="7" spans="1:36" x14ac:dyDescent="0.3">
      <c r="A7" s="35" t="s">
        <v>5</v>
      </c>
      <c r="B7" s="34" t="s">
        <v>40</v>
      </c>
      <c r="C7" s="34" t="s">
        <v>40</v>
      </c>
      <c r="D7" s="34" t="s">
        <v>40</v>
      </c>
      <c r="E7" s="34" t="s">
        <v>40</v>
      </c>
      <c r="F7" s="34" t="s">
        <v>40</v>
      </c>
      <c r="G7" s="34" t="s">
        <v>40</v>
      </c>
      <c r="H7" s="34" t="s">
        <v>40</v>
      </c>
      <c r="I7" s="34" t="s">
        <v>40</v>
      </c>
      <c r="J7" s="34" t="s">
        <v>40</v>
      </c>
      <c r="K7" s="34" t="s">
        <v>40</v>
      </c>
      <c r="L7" s="45" t="s">
        <v>39</v>
      </c>
      <c r="M7" s="45" t="s">
        <v>40</v>
      </c>
      <c r="N7" s="45" t="s">
        <v>39</v>
      </c>
      <c r="O7" s="45" t="s">
        <v>39</v>
      </c>
      <c r="P7" s="45" t="s">
        <v>40</v>
      </c>
      <c r="Q7" s="45" t="s">
        <v>40</v>
      </c>
      <c r="R7" s="45" t="s">
        <v>40</v>
      </c>
      <c r="S7" s="45" t="s">
        <v>40</v>
      </c>
      <c r="T7" s="45" t="s">
        <v>39</v>
      </c>
      <c r="U7" s="45" t="s">
        <v>40</v>
      </c>
      <c r="V7" s="34" t="s">
        <v>40</v>
      </c>
      <c r="W7" s="34" t="s">
        <v>39</v>
      </c>
      <c r="X7" s="34" t="s">
        <v>40</v>
      </c>
      <c r="Y7" s="34" t="s">
        <v>40</v>
      </c>
      <c r="Z7" s="34" t="s">
        <v>40</v>
      </c>
      <c r="AA7" s="32" t="s">
        <v>40</v>
      </c>
      <c r="AB7" s="32" t="s">
        <v>39</v>
      </c>
      <c r="AC7" s="32" t="s">
        <v>40</v>
      </c>
      <c r="AD7" s="32" t="s">
        <v>40</v>
      </c>
      <c r="AE7" s="32" t="s">
        <v>40</v>
      </c>
      <c r="AF7" s="34" t="s">
        <v>40</v>
      </c>
      <c r="AG7" s="34" t="s">
        <v>40</v>
      </c>
      <c r="AH7" s="34" t="s">
        <v>40</v>
      </c>
      <c r="AI7" s="34" t="s">
        <v>40</v>
      </c>
      <c r="AJ7" s="34" t="s">
        <v>40</v>
      </c>
    </row>
    <row r="8" spans="1:36" x14ac:dyDescent="0.3">
      <c r="A8" t="s">
        <v>6</v>
      </c>
      <c r="B8" s="34" t="s">
        <v>40</v>
      </c>
      <c r="C8" s="34" t="s">
        <v>40</v>
      </c>
      <c r="D8" s="34" t="s">
        <v>40</v>
      </c>
      <c r="E8" s="34" t="s">
        <v>40</v>
      </c>
      <c r="F8" s="34" t="s">
        <v>40</v>
      </c>
      <c r="G8" s="34" t="s">
        <v>39</v>
      </c>
      <c r="H8" s="34" t="s">
        <v>40</v>
      </c>
      <c r="I8" s="34" t="s">
        <v>40</v>
      </c>
      <c r="J8" s="34" t="s">
        <v>40</v>
      </c>
      <c r="K8" s="34" t="s">
        <v>40</v>
      </c>
      <c r="L8" s="45" t="s">
        <v>39</v>
      </c>
      <c r="M8" s="45" t="s">
        <v>40</v>
      </c>
      <c r="N8" s="45" t="s">
        <v>39</v>
      </c>
      <c r="O8" s="45" t="s">
        <v>39</v>
      </c>
      <c r="P8" s="45" t="s">
        <v>40</v>
      </c>
      <c r="Q8" s="45" t="s">
        <v>40</v>
      </c>
      <c r="R8" s="45" t="s">
        <v>40</v>
      </c>
      <c r="S8" s="45" t="s">
        <v>39</v>
      </c>
      <c r="T8" s="45" t="s">
        <v>39</v>
      </c>
      <c r="U8" s="45" t="s">
        <v>39</v>
      </c>
      <c r="V8" s="34" t="s">
        <v>40</v>
      </c>
      <c r="W8" s="34" t="s">
        <v>39</v>
      </c>
      <c r="X8" s="34" t="s">
        <v>40</v>
      </c>
      <c r="Y8" s="34" t="s">
        <v>40</v>
      </c>
      <c r="Z8" s="34" t="s">
        <v>39</v>
      </c>
      <c r="AA8" s="32" t="s">
        <v>40</v>
      </c>
      <c r="AB8" s="32" t="s">
        <v>39</v>
      </c>
      <c r="AC8" s="32" t="s">
        <v>40</v>
      </c>
      <c r="AD8" s="32" t="s">
        <v>40</v>
      </c>
      <c r="AE8" s="32" t="s">
        <v>40</v>
      </c>
      <c r="AF8" s="34" t="s">
        <v>40</v>
      </c>
      <c r="AG8" s="34" t="s">
        <v>40</v>
      </c>
      <c r="AH8" s="34" t="s">
        <v>40</v>
      </c>
      <c r="AI8" s="34" t="s">
        <v>40</v>
      </c>
      <c r="AJ8" s="34" t="s">
        <v>40</v>
      </c>
    </row>
    <row r="9" spans="1:36" x14ac:dyDescent="0.3">
      <c r="A9" t="s">
        <v>7</v>
      </c>
      <c r="B9" s="34" t="s">
        <v>39</v>
      </c>
      <c r="C9" s="34" t="s">
        <v>40</v>
      </c>
      <c r="D9" s="34" t="s">
        <v>40</v>
      </c>
      <c r="E9" s="34" t="s">
        <v>39</v>
      </c>
      <c r="F9" s="34" t="s">
        <v>40</v>
      </c>
      <c r="G9" s="34" t="s">
        <v>39</v>
      </c>
      <c r="H9" s="34" t="s">
        <v>40</v>
      </c>
      <c r="I9" s="34" t="s">
        <v>40</v>
      </c>
      <c r="J9" s="34" t="s">
        <v>40</v>
      </c>
      <c r="K9" s="34" t="s">
        <v>40</v>
      </c>
      <c r="L9" s="45" t="s">
        <v>39</v>
      </c>
      <c r="M9" s="45" t="s">
        <v>40</v>
      </c>
      <c r="N9" s="45" t="s">
        <v>39</v>
      </c>
      <c r="O9" s="45" t="s">
        <v>39</v>
      </c>
      <c r="P9" s="45" t="s">
        <v>40</v>
      </c>
      <c r="Q9" s="45" t="s">
        <v>40</v>
      </c>
      <c r="R9" s="45" t="s">
        <v>40</v>
      </c>
      <c r="S9" s="45" t="s">
        <v>39</v>
      </c>
      <c r="T9" s="45" t="s">
        <v>39</v>
      </c>
      <c r="U9" s="45" t="s">
        <v>39</v>
      </c>
      <c r="V9" s="34" t="s">
        <v>40</v>
      </c>
      <c r="W9" s="34" t="s">
        <v>39</v>
      </c>
      <c r="X9" s="34" t="s">
        <v>40</v>
      </c>
      <c r="Y9" s="34" t="s">
        <v>40</v>
      </c>
      <c r="Z9" s="34" t="s">
        <v>39</v>
      </c>
      <c r="AA9" s="32" t="s">
        <v>40</v>
      </c>
      <c r="AB9" s="32" t="s">
        <v>39</v>
      </c>
      <c r="AC9" s="32" t="s">
        <v>39</v>
      </c>
      <c r="AD9" s="32" t="s">
        <v>39</v>
      </c>
      <c r="AE9" s="32" t="s">
        <v>39</v>
      </c>
      <c r="AF9" s="34" t="s">
        <v>40</v>
      </c>
      <c r="AG9" s="34" t="s">
        <v>40</v>
      </c>
      <c r="AH9" s="34" t="s">
        <v>39</v>
      </c>
      <c r="AI9" s="34" t="s">
        <v>39</v>
      </c>
      <c r="AJ9" s="34" t="s">
        <v>40</v>
      </c>
    </row>
    <row r="10" spans="1:36" x14ac:dyDescent="0.3">
      <c r="A10" s="36" t="s">
        <v>8</v>
      </c>
      <c r="B10" s="34" t="s">
        <v>39</v>
      </c>
      <c r="C10" s="34" t="s">
        <v>39</v>
      </c>
      <c r="D10" s="34" t="s">
        <v>40</v>
      </c>
      <c r="E10" s="34" t="s">
        <v>39</v>
      </c>
      <c r="F10" s="34" t="s">
        <v>40</v>
      </c>
      <c r="G10" s="34" t="s">
        <v>39</v>
      </c>
      <c r="H10" s="34" t="s">
        <v>40</v>
      </c>
      <c r="I10" s="34" t="s">
        <v>40</v>
      </c>
      <c r="J10" s="34" t="s">
        <v>40</v>
      </c>
      <c r="K10" s="34" t="s">
        <v>40</v>
      </c>
      <c r="L10" s="45" t="s">
        <v>39</v>
      </c>
      <c r="M10" s="45" t="s">
        <v>40</v>
      </c>
      <c r="N10" s="45" t="s">
        <v>39</v>
      </c>
      <c r="O10" s="45" t="s">
        <v>39</v>
      </c>
      <c r="P10" s="45" t="s">
        <v>40</v>
      </c>
      <c r="Q10" s="45" t="s">
        <v>40</v>
      </c>
      <c r="R10" s="45" t="s">
        <v>40</v>
      </c>
      <c r="S10" s="45" t="s">
        <v>39</v>
      </c>
      <c r="T10" s="45" t="s">
        <v>39</v>
      </c>
      <c r="U10" s="45" t="s">
        <v>39</v>
      </c>
      <c r="V10" s="34" t="s">
        <v>40</v>
      </c>
      <c r="W10" s="34" t="s">
        <v>39</v>
      </c>
      <c r="X10" s="34" t="s">
        <v>40</v>
      </c>
      <c r="Y10" s="34" t="s">
        <v>40</v>
      </c>
      <c r="Z10" s="34" t="s">
        <v>39</v>
      </c>
      <c r="AA10" s="32" t="s">
        <v>40</v>
      </c>
      <c r="AB10" s="32" t="s">
        <v>39</v>
      </c>
      <c r="AC10" s="32" t="s">
        <v>39</v>
      </c>
      <c r="AD10" s="32" t="s">
        <v>39</v>
      </c>
      <c r="AE10" s="32" t="s">
        <v>39</v>
      </c>
      <c r="AF10" s="34" t="s">
        <v>40</v>
      </c>
      <c r="AG10" s="34" t="s">
        <v>40</v>
      </c>
      <c r="AH10" s="34" t="s">
        <v>39</v>
      </c>
      <c r="AI10" s="34" t="s">
        <v>39</v>
      </c>
      <c r="AJ10" s="34" t="s">
        <v>40</v>
      </c>
    </row>
    <row r="11" spans="1:36" x14ac:dyDescent="0.3">
      <c r="A11" s="35" t="s">
        <v>9</v>
      </c>
      <c r="B11" s="34" t="s">
        <v>40</v>
      </c>
      <c r="C11" s="34" t="s">
        <v>40</v>
      </c>
      <c r="D11" s="34" t="s">
        <v>40</v>
      </c>
      <c r="E11" s="34" t="s">
        <v>40</v>
      </c>
      <c r="F11" s="34" t="s">
        <v>40</v>
      </c>
      <c r="G11" s="34" t="s">
        <v>40</v>
      </c>
      <c r="H11" s="34" t="s">
        <v>40</v>
      </c>
      <c r="I11" s="34" t="s">
        <v>40</v>
      </c>
      <c r="J11" s="34" t="s">
        <v>40</v>
      </c>
      <c r="K11" s="34" t="s">
        <v>40</v>
      </c>
      <c r="L11" s="45" t="s">
        <v>39</v>
      </c>
      <c r="M11" s="45" t="s">
        <v>40</v>
      </c>
      <c r="N11" s="45" t="s">
        <v>40</v>
      </c>
      <c r="O11" s="45" t="s">
        <v>40</v>
      </c>
      <c r="P11" s="45" t="s">
        <v>40</v>
      </c>
      <c r="Q11" s="45" t="s">
        <v>40</v>
      </c>
      <c r="R11" s="45" t="s">
        <v>40</v>
      </c>
      <c r="S11" s="45" t="s">
        <v>40</v>
      </c>
      <c r="T11" s="45" t="s">
        <v>40</v>
      </c>
      <c r="U11" s="45" t="s">
        <v>40</v>
      </c>
      <c r="V11" s="34" t="s">
        <v>40</v>
      </c>
      <c r="W11" s="34" t="s">
        <v>40</v>
      </c>
      <c r="X11" s="34" t="s">
        <v>40</v>
      </c>
      <c r="Y11" s="34" t="s">
        <v>40</v>
      </c>
      <c r="Z11" s="34" t="s">
        <v>40</v>
      </c>
      <c r="AA11" s="32" t="s">
        <v>40</v>
      </c>
      <c r="AB11" s="32" t="s">
        <v>40</v>
      </c>
      <c r="AC11" s="32" t="s">
        <v>39</v>
      </c>
      <c r="AD11" s="32" t="s">
        <v>40</v>
      </c>
      <c r="AE11" s="32" t="s">
        <v>40</v>
      </c>
      <c r="AF11" s="34" t="s">
        <v>40</v>
      </c>
      <c r="AG11" s="34" t="s">
        <v>39</v>
      </c>
      <c r="AH11" s="34" t="s">
        <v>40</v>
      </c>
      <c r="AI11" s="34" t="s">
        <v>40</v>
      </c>
      <c r="AJ11" s="34" t="s">
        <v>40</v>
      </c>
    </row>
    <row r="12" spans="1:36" x14ac:dyDescent="0.3">
      <c r="A12" t="s">
        <v>10</v>
      </c>
      <c r="B12" s="34" t="s">
        <v>40</v>
      </c>
      <c r="C12" s="34" t="s">
        <v>40</v>
      </c>
      <c r="D12" s="34" t="s">
        <v>40</v>
      </c>
      <c r="E12" s="34" t="s">
        <v>40</v>
      </c>
      <c r="F12" s="34" t="s">
        <v>40</v>
      </c>
      <c r="G12" s="34" t="s">
        <v>40</v>
      </c>
      <c r="H12" s="34" t="s">
        <v>40</v>
      </c>
      <c r="I12" s="34" t="s">
        <v>40</v>
      </c>
      <c r="J12" s="34" t="s">
        <v>40</v>
      </c>
      <c r="K12" s="34" t="s">
        <v>40</v>
      </c>
      <c r="L12" s="45" t="s">
        <v>39</v>
      </c>
      <c r="M12" s="45" t="s">
        <v>40</v>
      </c>
      <c r="N12" s="45" t="s">
        <v>40</v>
      </c>
      <c r="O12" s="45" t="s">
        <v>39</v>
      </c>
      <c r="P12" s="45" t="s">
        <v>40</v>
      </c>
      <c r="Q12" s="45" t="s">
        <v>40</v>
      </c>
      <c r="R12" s="45" t="s">
        <v>39</v>
      </c>
      <c r="S12" s="45" t="s">
        <v>40</v>
      </c>
      <c r="T12" s="45" t="s">
        <v>40</v>
      </c>
      <c r="U12" s="45" t="s">
        <v>40</v>
      </c>
      <c r="V12" s="34" t="s">
        <v>40</v>
      </c>
      <c r="W12" s="34" t="s">
        <v>40</v>
      </c>
      <c r="X12" s="34" t="s">
        <v>39</v>
      </c>
      <c r="Y12" s="34" t="s">
        <v>40</v>
      </c>
      <c r="Z12" s="34" t="s">
        <v>40</v>
      </c>
      <c r="AA12" s="32" t="s">
        <v>40</v>
      </c>
      <c r="AB12" s="32" t="s">
        <v>40</v>
      </c>
      <c r="AC12" s="32" t="s">
        <v>39</v>
      </c>
      <c r="AD12" s="32" t="s">
        <v>40</v>
      </c>
      <c r="AE12" s="32" t="s">
        <v>40</v>
      </c>
      <c r="AF12" s="34" t="s">
        <v>39</v>
      </c>
      <c r="AG12" s="34" t="s">
        <v>39</v>
      </c>
      <c r="AH12" s="34" t="s">
        <v>40</v>
      </c>
      <c r="AI12" s="34" t="s">
        <v>40</v>
      </c>
      <c r="AJ12" s="34" t="s">
        <v>40</v>
      </c>
    </row>
    <row r="13" spans="1:36" x14ac:dyDescent="0.3">
      <c r="A13" t="s">
        <v>11</v>
      </c>
      <c r="B13" s="34" t="s">
        <v>40</v>
      </c>
      <c r="C13" s="34" t="s">
        <v>40</v>
      </c>
      <c r="D13" s="34" t="s">
        <v>40</v>
      </c>
      <c r="E13" s="34" t="s">
        <v>40</v>
      </c>
      <c r="F13" s="34" t="s">
        <v>40</v>
      </c>
      <c r="G13" s="34" t="s">
        <v>39</v>
      </c>
      <c r="H13" s="34" t="s">
        <v>39</v>
      </c>
      <c r="I13" s="34" t="s">
        <v>40</v>
      </c>
      <c r="J13" s="34" t="s">
        <v>40</v>
      </c>
      <c r="K13" s="34" t="s">
        <v>40</v>
      </c>
      <c r="L13" s="45" t="s">
        <v>39</v>
      </c>
      <c r="M13" s="45" t="s">
        <v>40</v>
      </c>
      <c r="N13" s="45" t="s">
        <v>39</v>
      </c>
      <c r="O13" s="45" t="s">
        <v>39</v>
      </c>
      <c r="P13" s="45" t="s">
        <v>40</v>
      </c>
      <c r="Q13" s="45" t="s">
        <v>39</v>
      </c>
      <c r="R13" s="45" t="s">
        <v>39</v>
      </c>
      <c r="S13" s="45" t="s">
        <v>39</v>
      </c>
      <c r="T13" s="45" t="s">
        <v>40</v>
      </c>
      <c r="U13" s="45" t="s">
        <v>39</v>
      </c>
      <c r="V13" s="34" t="s">
        <v>40</v>
      </c>
      <c r="W13" s="34" t="s">
        <v>40</v>
      </c>
      <c r="X13" s="34" t="s">
        <v>39</v>
      </c>
      <c r="Y13" s="34" t="s">
        <v>40</v>
      </c>
      <c r="Z13" s="34" t="s">
        <v>39</v>
      </c>
      <c r="AA13" s="32" t="s">
        <v>39</v>
      </c>
      <c r="AB13" s="32" t="s">
        <v>40</v>
      </c>
      <c r="AC13" s="32" t="s">
        <v>39</v>
      </c>
      <c r="AD13" s="32" t="s">
        <v>40</v>
      </c>
      <c r="AE13" s="32" t="s">
        <v>40</v>
      </c>
      <c r="AF13" s="34" t="s">
        <v>39</v>
      </c>
      <c r="AG13" s="34" t="s">
        <v>39</v>
      </c>
      <c r="AH13" s="34" t="s">
        <v>40</v>
      </c>
      <c r="AI13" s="34" t="s">
        <v>39</v>
      </c>
      <c r="AJ13" s="34" t="s">
        <v>40</v>
      </c>
    </row>
    <row r="14" spans="1:36" x14ac:dyDescent="0.3">
      <c r="A14" s="36" t="s">
        <v>12</v>
      </c>
      <c r="B14" s="34" t="s">
        <v>39</v>
      </c>
      <c r="C14" s="34" t="s">
        <v>40</v>
      </c>
      <c r="D14" s="34" t="s">
        <v>40</v>
      </c>
      <c r="E14" s="34" t="s">
        <v>39</v>
      </c>
      <c r="F14" s="34" t="s">
        <v>40</v>
      </c>
      <c r="G14" s="34" t="s">
        <v>39</v>
      </c>
      <c r="H14" s="34" t="s">
        <v>39</v>
      </c>
      <c r="I14" s="34" t="s">
        <v>40</v>
      </c>
      <c r="J14" s="34" t="s">
        <v>40</v>
      </c>
      <c r="K14" s="34" t="s">
        <v>40</v>
      </c>
      <c r="L14" s="45" t="s">
        <v>39</v>
      </c>
      <c r="M14" s="45" t="s">
        <v>40</v>
      </c>
      <c r="N14" s="45" t="s">
        <v>39</v>
      </c>
      <c r="O14" s="45" t="s">
        <v>39</v>
      </c>
      <c r="P14" s="45" t="s">
        <v>40</v>
      </c>
      <c r="Q14" s="45" t="s">
        <v>39</v>
      </c>
      <c r="R14" s="45" t="s">
        <v>39</v>
      </c>
      <c r="S14" s="45" t="s">
        <v>39</v>
      </c>
      <c r="T14" s="45" t="s">
        <v>39</v>
      </c>
      <c r="U14" s="45" t="s">
        <v>39</v>
      </c>
      <c r="V14" s="34" t="s">
        <v>40</v>
      </c>
      <c r="W14" s="34" t="s">
        <v>39</v>
      </c>
      <c r="X14" s="34" t="s">
        <v>39</v>
      </c>
      <c r="Y14" s="34" t="s">
        <v>40</v>
      </c>
      <c r="Z14" s="34" t="s">
        <v>39</v>
      </c>
      <c r="AA14" s="32" t="s">
        <v>39</v>
      </c>
      <c r="AB14" s="32" t="s">
        <v>39</v>
      </c>
      <c r="AC14" s="32" t="s">
        <v>39</v>
      </c>
      <c r="AD14" s="32" t="s">
        <v>40</v>
      </c>
      <c r="AE14" s="32" t="s">
        <v>39</v>
      </c>
      <c r="AF14" s="34" t="s">
        <v>39</v>
      </c>
      <c r="AG14" s="34" t="s">
        <v>39</v>
      </c>
      <c r="AH14" s="34" t="s">
        <v>39</v>
      </c>
      <c r="AI14" s="34" t="s">
        <v>39</v>
      </c>
      <c r="AJ14" s="34" t="s">
        <v>40</v>
      </c>
    </row>
    <row r="15" spans="1:36" x14ac:dyDescent="0.3">
      <c r="A15" s="35" t="s">
        <v>13</v>
      </c>
      <c r="B15" s="34" t="s">
        <v>39</v>
      </c>
      <c r="C15" s="34" t="s">
        <v>39</v>
      </c>
      <c r="D15" s="34" t="s">
        <v>40</v>
      </c>
      <c r="E15" s="34" t="s">
        <v>40</v>
      </c>
      <c r="F15" s="34" t="s">
        <v>39</v>
      </c>
      <c r="G15" s="34" t="s">
        <v>40</v>
      </c>
      <c r="H15" s="34" t="s">
        <v>40</v>
      </c>
      <c r="I15" s="34" t="s">
        <v>39</v>
      </c>
      <c r="J15" s="34" t="s">
        <v>39</v>
      </c>
      <c r="K15" s="34" t="s">
        <v>40</v>
      </c>
      <c r="L15" s="45" t="s">
        <v>39</v>
      </c>
      <c r="M15" s="45" t="s">
        <v>40</v>
      </c>
      <c r="N15" s="45" t="s">
        <v>39</v>
      </c>
      <c r="O15" s="45" t="s">
        <v>39</v>
      </c>
      <c r="P15" s="45" t="s">
        <v>40</v>
      </c>
      <c r="Q15" s="45" t="s">
        <v>39</v>
      </c>
      <c r="R15" s="45" t="s">
        <v>40</v>
      </c>
      <c r="S15" s="45" t="s">
        <v>40</v>
      </c>
      <c r="T15" s="45" t="s">
        <v>39</v>
      </c>
      <c r="U15" s="45" t="s">
        <v>40</v>
      </c>
      <c r="V15" s="34" t="s">
        <v>40</v>
      </c>
      <c r="W15" s="34" t="s">
        <v>40</v>
      </c>
      <c r="X15" s="34" t="s">
        <v>40</v>
      </c>
      <c r="Y15" s="34" t="s">
        <v>39</v>
      </c>
      <c r="Z15" s="34" t="s">
        <v>40</v>
      </c>
      <c r="AA15" s="32" t="s">
        <v>40</v>
      </c>
      <c r="AB15" s="32" t="s">
        <v>40</v>
      </c>
      <c r="AC15" s="32" t="s">
        <v>39</v>
      </c>
      <c r="AD15" s="32" t="s">
        <v>40</v>
      </c>
      <c r="AE15" s="32" t="s">
        <v>40</v>
      </c>
      <c r="AF15" s="34" t="s">
        <v>40</v>
      </c>
      <c r="AG15" s="34" t="s">
        <v>39</v>
      </c>
      <c r="AH15" s="34" t="s">
        <v>40</v>
      </c>
      <c r="AI15" s="34" t="s">
        <v>40</v>
      </c>
      <c r="AJ15" s="34" t="s">
        <v>40</v>
      </c>
    </row>
    <row r="16" spans="1:36" x14ac:dyDescent="0.3">
      <c r="A16" t="s">
        <v>14</v>
      </c>
      <c r="B16" s="34" t="s">
        <v>39</v>
      </c>
      <c r="C16" s="34" t="s">
        <v>39</v>
      </c>
      <c r="D16" s="34" t="s">
        <v>39</v>
      </c>
      <c r="E16" s="34" t="s">
        <v>40</v>
      </c>
      <c r="F16" s="34" t="s">
        <v>39</v>
      </c>
      <c r="G16" s="34" t="s">
        <v>39</v>
      </c>
      <c r="H16" s="34" t="s">
        <v>40</v>
      </c>
      <c r="I16" s="34" t="s">
        <v>39</v>
      </c>
      <c r="J16" s="34" t="s">
        <v>39</v>
      </c>
      <c r="K16" s="34" t="s">
        <v>40</v>
      </c>
      <c r="L16" s="45" t="s">
        <v>39</v>
      </c>
      <c r="M16" s="45" t="s">
        <v>40</v>
      </c>
      <c r="N16" s="45" t="s">
        <v>39</v>
      </c>
      <c r="O16" s="45" t="s">
        <v>39</v>
      </c>
      <c r="P16" s="45" t="s">
        <v>40</v>
      </c>
      <c r="Q16" s="45" t="s">
        <v>39</v>
      </c>
      <c r="R16" s="45" t="s">
        <v>40</v>
      </c>
      <c r="S16" s="45" t="s">
        <v>39</v>
      </c>
      <c r="T16" s="45" t="s">
        <v>39</v>
      </c>
      <c r="U16" s="45" t="s">
        <v>39</v>
      </c>
      <c r="V16" s="34" t="s">
        <v>40</v>
      </c>
      <c r="W16" s="34" t="s">
        <v>39</v>
      </c>
      <c r="X16" s="34" t="s">
        <v>40</v>
      </c>
      <c r="Y16" s="34" t="s">
        <v>39</v>
      </c>
      <c r="Z16" s="34" t="s">
        <v>40</v>
      </c>
      <c r="AA16" s="32" t="s">
        <v>40</v>
      </c>
      <c r="AB16" s="32" t="s">
        <v>39</v>
      </c>
      <c r="AC16" s="32" t="s">
        <v>39</v>
      </c>
      <c r="AD16" s="32" t="s">
        <v>40</v>
      </c>
      <c r="AE16" s="32" t="s">
        <v>40</v>
      </c>
      <c r="AF16" s="34" t="s">
        <v>40</v>
      </c>
      <c r="AG16" s="34" t="s">
        <v>39</v>
      </c>
      <c r="AH16" s="34" t="s">
        <v>40</v>
      </c>
      <c r="AI16" s="34" t="s">
        <v>40</v>
      </c>
      <c r="AJ16" s="34" t="s">
        <v>39</v>
      </c>
    </row>
    <row r="17" spans="1:36" x14ac:dyDescent="0.3">
      <c r="A17" t="s">
        <v>15</v>
      </c>
      <c r="B17" s="34" t="s">
        <v>39</v>
      </c>
      <c r="C17" s="34" t="s">
        <v>39</v>
      </c>
      <c r="D17" s="34" t="s">
        <v>39</v>
      </c>
      <c r="E17" s="34" t="s">
        <v>40</v>
      </c>
      <c r="F17" s="34" t="s">
        <v>39</v>
      </c>
      <c r="G17" s="34" t="s">
        <v>39</v>
      </c>
      <c r="H17" s="34" t="s">
        <v>40</v>
      </c>
      <c r="I17" s="34" t="s">
        <v>39</v>
      </c>
      <c r="J17" s="34" t="s">
        <v>39</v>
      </c>
      <c r="K17" s="34" t="s">
        <v>40</v>
      </c>
      <c r="L17" s="45" t="s">
        <v>39</v>
      </c>
      <c r="M17" s="45" t="s">
        <v>39</v>
      </c>
      <c r="N17" s="45" t="s">
        <v>39</v>
      </c>
      <c r="O17" s="45" t="s">
        <v>39</v>
      </c>
      <c r="P17" s="45" t="s">
        <v>40</v>
      </c>
      <c r="Q17" s="45" t="s">
        <v>39</v>
      </c>
      <c r="R17" s="45" t="s">
        <v>40</v>
      </c>
      <c r="S17" s="45" t="s">
        <v>39</v>
      </c>
      <c r="T17" s="45" t="s">
        <v>39</v>
      </c>
      <c r="U17" s="45" t="s">
        <v>39</v>
      </c>
      <c r="V17" s="34" t="s">
        <v>40</v>
      </c>
      <c r="W17" s="34" t="s">
        <v>39</v>
      </c>
      <c r="X17" s="34" t="s">
        <v>40</v>
      </c>
      <c r="Y17" s="34" t="s">
        <v>39</v>
      </c>
      <c r="Z17" s="34" t="s">
        <v>39</v>
      </c>
      <c r="AA17" s="32" t="s">
        <v>40</v>
      </c>
      <c r="AB17" s="32" t="s">
        <v>39</v>
      </c>
      <c r="AC17" s="32" t="s">
        <v>39</v>
      </c>
      <c r="AD17" s="32" t="s">
        <v>40</v>
      </c>
      <c r="AE17" s="32" t="s">
        <v>39</v>
      </c>
      <c r="AF17" s="34" t="s">
        <v>40</v>
      </c>
      <c r="AG17" s="34" t="s">
        <v>39</v>
      </c>
      <c r="AH17" s="34" t="s">
        <v>39</v>
      </c>
      <c r="AI17" s="34" t="s">
        <v>40</v>
      </c>
      <c r="AJ17" s="34" t="s">
        <v>39</v>
      </c>
    </row>
    <row r="18" spans="1:36" x14ac:dyDescent="0.3">
      <c r="A18" s="36" t="s">
        <v>16</v>
      </c>
      <c r="B18" s="34" t="s">
        <v>39</v>
      </c>
      <c r="C18" s="34" t="s">
        <v>39</v>
      </c>
      <c r="D18" s="34" t="s">
        <v>39</v>
      </c>
      <c r="E18" s="34" t="s">
        <v>39</v>
      </c>
      <c r="F18" s="34" t="s">
        <v>39</v>
      </c>
      <c r="G18" s="34" t="s">
        <v>39</v>
      </c>
      <c r="H18" s="34" t="s">
        <v>40</v>
      </c>
      <c r="I18" s="34" t="s">
        <v>39</v>
      </c>
      <c r="J18" s="34" t="s">
        <v>39</v>
      </c>
      <c r="K18" s="34" t="s">
        <v>39</v>
      </c>
      <c r="L18" s="45" t="s">
        <v>39</v>
      </c>
      <c r="M18" s="45" t="s">
        <v>39</v>
      </c>
      <c r="N18" s="45" t="s">
        <v>39</v>
      </c>
      <c r="O18" s="45" t="s">
        <v>39</v>
      </c>
      <c r="P18" s="45" t="s">
        <v>39</v>
      </c>
      <c r="Q18" s="45" t="s">
        <v>39</v>
      </c>
      <c r="R18" s="45" t="s">
        <v>40</v>
      </c>
      <c r="S18" s="45" t="s">
        <v>39</v>
      </c>
      <c r="T18" s="45" t="s">
        <v>39</v>
      </c>
      <c r="U18" s="45" t="s">
        <v>39</v>
      </c>
      <c r="V18" s="34" t="s">
        <v>39</v>
      </c>
      <c r="W18" s="34" t="s">
        <v>39</v>
      </c>
      <c r="X18" s="34" t="s">
        <v>40</v>
      </c>
      <c r="Y18" s="34" t="s">
        <v>39</v>
      </c>
      <c r="Z18" s="34" t="s">
        <v>39</v>
      </c>
      <c r="AA18" s="32" t="s">
        <v>40</v>
      </c>
      <c r="AB18" s="32" t="s">
        <v>39</v>
      </c>
      <c r="AC18" s="32" t="s">
        <v>39</v>
      </c>
      <c r="AD18" s="32" t="s">
        <v>39</v>
      </c>
      <c r="AE18" s="32" t="s">
        <v>39</v>
      </c>
      <c r="AF18" s="34" t="s">
        <v>40</v>
      </c>
      <c r="AG18" s="34" t="s">
        <v>39</v>
      </c>
      <c r="AH18" s="34" t="s">
        <v>39</v>
      </c>
      <c r="AI18" s="34" t="s">
        <v>39</v>
      </c>
      <c r="AJ18" s="34" t="s">
        <v>39</v>
      </c>
    </row>
    <row r="19" spans="1:36" x14ac:dyDescent="0.3">
      <c r="A19" s="35" t="s">
        <v>17</v>
      </c>
      <c r="B19" s="34" t="s">
        <v>39</v>
      </c>
      <c r="C19" s="34" t="s">
        <v>39</v>
      </c>
      <c r="D19" s="34" t="s">
        <v>40</v>
      </c>
      <c r="E19" s="34" t="s">
        <v>40</v>
      </c>
      <c r="F19" s="34" t="s">
        <v>39</v>
      </c>
      <c r="G19" s="34" t="s">
        <v>40</v>
      </c>
      <c r="H19" s="34" t="s">
        <v>40</v>
      </c>
      <c r="I19" s="34" t="s">
        <v>40</v>
      </c>
      <c r="J19" s="34" t="s">
        <v>39</v>
      </c>
      <c r="K19" s="34" t="s">
        <v>39</v>
      </c>
      <c r="L19" s="45" t="s">
        <v>39</v>
      </c>
      <c r="M19" s="45" t="s">
        <v>39</v>
      </c>
      <c r="N19" s="45" t="s">
        <v>39</v>
      </c>
      <c r="O19" s="45" t="s">
        <v>39</v>
      </c>
      <c r="P19" s="45" t="s">
        <v>39</v>
      </c>
      <c r="Q19" s="45" t="s">
        <v>40</v>
      </c>
      <c r="R19" s="45" t="s">
        <v>40</v>
      </c>
      <c r="S19" s="45" t="s">
        <v>40</v>
      </c>
      <c r="T19" s="45" t="s">
        <v>39</v>
      </c>
      <c r="U19" s="45" t="s">
        <v>40</v>
      </c>
      <c r="V19" s="34" t="s">
        <v>39</v>
      </c>
      <c r="W19" s="34" t="s">
        <v>39</v>
      </c>
      <c r="X19" s="34" t="s">
        <v>40</v>
      </c>
      <c r="Y19" s="34" t="s">
        <v>40</v>
      </c>
      <c r="Z19" s="34" t="s">
        <v>40</v>
      </c>
      <c r="AA19" s="32" t="s">
        <v>40</v>
      </c>
      <c r="AB19" s="32" t="s">
        <v>39</v>
      </c>
      <c r="AC19" s="32" t="s">
        <v>39</v>
      </c>
      <c r="AD19" s="32" t="s">
        <v>40</v>
      </c>
      <c r="AE19" s="32" t="s">
        <v>39</v>
      </c>
      <c r="AF19" s="34" t="s">
        <v>40</v>
      </c>
      <c r="AG19" s="34" t="s">
        <v>40</v>
      </c>
      <c r="AH19" s="34" t="s">
        <v>39</v>
      </c>
      <c r="AI19" s="34" t="s">
        <v>40</v>
      </c>
      <c r="AJ19" s="34" t="s">
        <v>39</v>
      </c>
    </row>
    <row r="20" spans="1:36" x14ac:dyDescent="0.3">
      <c r="A20" t="s">
        <v>18</v>
      </c>
      <c r="B20" s="34" t="s">
        <v>39</v>
      </c>
      <c r="C20" s="34" t="s">
        <v>39</v>
      </c>
      <c r="D20" s="34" t="s">
        <v>39</v>
      </c>
      <c r="E20" s="34" t="s">
        <v>40</v>
      </c>
      <c r="F20" s="34" t="s">
        <v>39</v>
      </c>
      <c r="G20" s="34" t="s">
        <v>40</v>
      </c>
      <c r="H20" s="34" t="s">
        <v>40</v>
      </c>
      <c r="I20" s="34" t="s">
        <v>40</v>
      </c>
      <c r="J20" s="34" t="s">
        <v>39</v>
      </c>
      <c r="K20" s="34" t="s">
        <v>39</v>
      </c>
      <c r="L20" s="45" t="s">
        <v>39</v>
      </c>
      <c r="M20" s="45" t="s">
        <v>39</v>
      </c>
      <c r="N20" s="45" t="s">
        <v>39</v>
      </c>
      <c r="O20" s="45" t="s">
        <v>39</v>
      </c>
      <c r="P20" s="45" t="s">
        <v>39</v>
      </c>
      <c r="Q20" s="45" t="s">
        <v>40</v>
      </c>
      <c r="R20" s="45" t="s">
        <v>40</v>
      </c>
      <c r="S20" s="45" t="s">
        <v>39</v>
      </c>
      <c r="T20" s="45" t="s">
        <v>39</v>
      </c>
      <c r="U20" s="45" t="s">
        <v>40</v>
      </c>
      <c r="V20" s="34" t="s">
        <v>39</v>
      </c>
      <c r="W20" s="34" t="s">
        <v>39</v>
      </c>
      <c r="X20" s="34" t="s">
        <v>40</v>
      </c>
      <c r="Y20" s="34" t="s">
        <v>40</v>
      </c>
      <c r="Z20" s="34" t="s">
        <v>40</v>
      </c>
      <c r="AA20" s="32" t="s">
        <v>40</v>
      </c>
      <c r="AB20" s="32" t="s">
        <v>39</v>
      </c>
      <c r="AC20" s="32" t="s">
        <v>39</v>
      </c>
      <c r="AD20" s="32" t="s">
        <v>40</v>
      </c>
      <c r="AE20" s="32" t="s">
        <v>39</v>
      </c>
      <c r="AF20" s="34" t="s">
        <v>40</v>
      </c>
      <c r="AG20" s="34" t="s">
        <v>40</v>
      </c>
      <c r="AH20" s="34" t="s">
        <v>39</v>
      </c>
      <c r="AI20" s="34" t="s">
        <v>40</v>
      </c>
      <c r="AJ20" s="34" t="s">
        <v>39</v>
      </c>
    </row>
    <row r="21" spans="1:36" x14ac:dyDescent="0.3">
      <c r="A21" t="s">
        <v>19</v>
      </c>
      <c r="B21" s="34" t="s">
        <v>39</v>
      </c>
      <c r="C21" s="34" t="s">
        <v>39</v>
      </c>
      <c r="D21" s="34" t="s">
        <v>39</v>
      </c>
      <c r="E21" s="34" t="s">
        <v>39</v>
      </c>
      <c r="F21" s="34" t="s">
        <v>39</v>
      </c>
      <c r="G21" s="34" t="s">
        <v>39</v>
      </c>
      <c r="H21" s="34" t="s">
        <v>40</v>
      </c>
      <c r="I21" s="34" t="s">
        <v>40</v>
      </c>
      <c r="J21" s="34" t="s">
        <v>39</v>
      </c>
      <c r="K21" s="34" t="s">
        <v>39</v>
      </c>
      <c r="L21" s="45" t="s">
        <v>39</v>
      </c>
      <c r="M21" s="45" t="s">
        <v>39</v>
      </c>
      <c r="N21" s="45" t="s">
        <v>39</v>
      </c>
      <c r="O21" s="45" t="s">
        <v>39</v>
      </c>
      <c r="P21" s="45" t="s">
        <v>39</v>
      </c>
      <c r="Q21" s="45" t="s">
        <v>40</v>
      </c>
      <c r="R21" s="45" t="s">
        <v>40</v>
      </c>
      <c r="S21" s="45" t="s">
        <v>39</v>
      </c>
      <c r="T21" s="45" t="s">
        <v>39</v>
      </c>
      <c r="U21" s="45" t="s">
        <v>39</v>
      </c>
      <c r="V21" s="34" t="s">
        <v>39</v>
      </c>
      <c r="W21" s="34" t="s">
        <v>39</v>
      </c>
      <c r="X21" s="34" t="s">
        <v>40</v>
      </c>
      <c r="Y21" s="34" t="s">
        <v>40</v>
      </c>
      <c r="Z21" s="34" t="s">
        <v>39</v>
      </c>
      <c r="AA21" s="32" t="s">
        <v>40</v>
      </c>
      <c r="AB21" s="32" t="s">
        <v>39</v>
      </c>
      <c r="AC21" s="32" t="s">
        <v>39</v>
      </c>
      <c r="AD21" s="32" t="s">
        <v>40</v>
      </c>
      <c r="AE21" s="32" t="s">
        <v>39</v>
      </c>
      <c r="AF21" s="34" t="s">
        <v>40</v>
      </c>
      <c r="AG21" s="34" t="s">
        <v>40</v>
      </c>
      <c r="AH21" s="34" t="s">
        <v>39</v>
      </c>
      <c r="AI21" s="34" t="s">
        <v>39</v>
      </c>
      <c r="AJ21" s="34" t="s">
        <v>39</v>
      </c>
    </row>
    <row r="22" spans="1:36" x14ac:dyDescent="0.3">
      <c r="A22" s="36" t="s">
        <v>20</v>
      </c>
      <c r="B22" s="34" t="s">
        <v>39</v>
      </c>
      <c r="C22" s="34" t="s">
        <v>39</v>
      </c>
      <c r="D22" s="34" t="s">
        <v>39</v>
      </c>
      <c r="E22" s="34" t="s">
        <v>39</v>
      </c>
      <c r="F22" s="34" t="s">
        <v>39</v>
      </c>
      <c r="G22" s="34" t="s">
        <v>39</v>
      </c>
      <c r="H22" s="34" t="s">
        <v>40</v>
      </c>
      <c r="I22" s="34" t="s">
        <v>40</v>
      </c>
      <c r="J22" s="34" t="s">
        <v>39</v>
      </c>
      <c r="K22" s="34" t="s">
        <v>39</v>
      </c>
      <c r="L22" s="45" t="s">
        <v>39</v>
      </c>
      <c r="M22" s="45" t="s">
        <v>39</v>
      </c>
      <c r="N22" s="45" t="s">
        <v>39</v>
      </c>
      <c r="O22" s="45" t="s">
        <v>39</v>
      </c>
      <c r="P22" s="45" t="s">
        <v>39</v>
      </c>
      <c r="Q22" s="45" t="s">
        <v>40</v>
      </c>
      <c r="R22" s="45" t="s">
        <v>40</v>
      </c>
      <c r="S22" s="45" t="s">
        <v>39</v>
      </c>
      <c r="T22" s="45" t="s">
        <v>39</v>
      </c>
      <c r="U22" s="45" t="s">
        <v>39</v>
      </c>
      <c r="V22" s="34" t="s">
        <v>39</v>
      </c>
      <c r="W22" s="34" t="s">
        <v>39</v>
      </c>
      <c r="X22" s="34" t="s">
        <v>40</v>
      </c>
      <c r="Y22" s="34" t="s">
        <v>40</v>
      </c>
      <c r="Z22" s="34" t="s">
        <v>39</v>
      </c>
      <c r="AA22" s="32" t="s">
        <v>40</v>
      </c>
      <c r="AB22" s="32" t="s">
        <v>39</v>
      </c>
      <c r="AC22" s="32" t="s">
        <v>39</v>
      </c>
      <c r="AD22" s="32" t="s">
        <v>39</v>
      </c>
      <c r="AE22" s="32" t="s">
        <v>39</v>
      </c>
      <c r="AF22" s="34" t="s">
        <v>40</v>
      </c>
      <c r="AG22" s="34" t="s">
        <v>40</v>
      </c>
      <c r="AH22" s="34" t="s">
        <v>39</v>
      </c>
      <c r="AI22" s="34" t="s">
        <v>39</v>
      </c>
      <c r="AJ22" s="34" t="s">
        <v>39</v>
      </c>
    </row>
    <row r="25" spans="1:36" x14ac:dyDescent="0.3">
      <c r="B25" s="34" t="s">
        <v>96</v>
      </c>
      <c r="C25" s="34" t="s">
        <v>98</v>
      </c>
      <c r="D25" s="34" t="s">
        <v>99</v>
      </c>
      <c r="E25" s="34" t="s">
        <v>100</v>
      </c>
      <c r="F25" s="34" t="s">
        <v>101</v>
      </c>
      <c r="G25" s="34" t="s">
        <v>102</v>
      </c>
      <c r="H25" s="34" t="s">
        <v>103</v>
      </c>
      <c r="I25" s="34" t="s">
        <v>104</v>
      </c>
      <c r="J25" s="34" t="s">
        <v>105</v>
      </c>
      <c r="K25" s="34" t="s">
        <v>106</v>
      </c>
      <c r="L25" s="45" t="s">
        <v>107</v>
      </c>
      <c r="M25" s="45" t="s">
        <v>109</v>
      </c>
      <c r="N25" s="45" t="s">
        <v>111</v>
      </c>
      <c r="O25" s="45" t="s">
        <v>112</v>
      </c>
      <c r="P25" s="45" t="s">
        <v>114</v>
      </c>
      <c r="Q25" s="45" t="s">
        <v>115</v>
      </c>
      <c r="R25" s="45" t="s">
        <v>116</v>
      </c>
      <c r="S25" s="45" t="s">
        <v>117</v>
      </c>
      <c r="T25" s="45" t="s">
        <v>118</v>
      </c>
      <c r="U25" s="45" t="s">
        <v>120</v>
      </c>
      <c r="V25" s="34" t="s">
        <v>122</v>
      </c>
      <c r="W25" s="34" t="s">
        <v>124</v>
      </c>
      <c r="X25" s="34" t="s">
        <v>125</v>
      </c>
      <c r="Y25" s="34" t="s">
        <v>127</v>
      </c>
      <c r="Z25" s="34" t="s">
        <v>128</v>
      </c>
      <c r="AA25" s="32" t="s">
        <v>130</v>
      </c>
      <c r="AB25" s="32" t="s">
        <v>132</v>
      </c>
      <c r="AC25" s="32" t="s">
        <v>134</v>
      </c>
      <c r="AD25" s="32" t="s">
        <v>136</v>
      </c>
      <c r="AE25" s="32" t="s">
        <v>137</v>
      </c>
      <c r="AF25" s="34" t="s">
        <v>139</v>
      </c>
      <c r="AG25" s="34" t="s">
        <v>141</v>
      </c>
      <c r="AH25" s="34" t="s">
        <v>143</v>
      </c>
      <c r="AI25" s="34" t="s">
        <v>145</v>
      </c>
      <c r="AJ25" s="34" t="s">
        <v>147</v>
      </c>
    </row>
    <row r="26" spans="1:36" x14ac:dyDescent="0.3">
      <c r="A26" s="35" t="s">
        <v>22</v>
      </c>
      <c r="B26" s="34" t="s">
        <v>39</v>
      </c>
      <c r="C26" s="34" t="s">
        <v>39</v>
      </c>
      <c r="D26" s="34" t="s">
        <v>39</v>
      </c>
      <c r="E26" s="34" t="s">
        <v>39</v>
      </c>
      <c r="F26" s="34" t="s">
        <v>39</v>
      </c>
      <c r="G26" s="34" t="s">
        <v>39</v>
      </c>
      <c r="H26" s="34" t="s">
        <v>39</v>
      </c>
      <c r="I26" s="34" t="s">
        <v>39</v>
      </c>
      <c r="J26" s="34" t="s">
        <v>39</v>
      </c>
      <c r="K26" s="34" t="s">
        <v>39</v>
      </c>
      <c r="L26" s="45" t="s">
        <v>39</v>
      </c>
      <c r="M26" s="45" t="s">
        <v>39</v>
      </c>
      <c r="N26" s="45" t="s">
        <v>39</v>
      </c>
      <c r="O26" s="45" t="s">
        <v>39</v>
      </c>
      <c r="P26" s="45" t="s">
        <v>39</v>
      </c>
      <c r="Q26" s="45" t="s">
        <v>39</v>
      </c>
      <c r="R26" s="45" t="s">
        <v>39</v>
      </c>
      <c r="S26" s="45" t="s">
        <v>39</v>
      </c>
      <c r="T26" s="45" t="s">
        <v>39</v>
      </c>
      <c r="U26" s="45" t="s">
        <v>39</v>
      </c>
      <c r="V26" s="34" t="s">
        <v>39</v>
      </c>
      <c r="W26" s="34" t="s">
        <v>39</v>
      </c>
      <c r="X26" s="34" t="s">
        <v>39</v>
      </c>
      <c r="Y26" s="34" t="s">
        <v>39</v>
      </c>
      <c r="Z26" s="34" t="s">
        <v>39</v>
      </c>
      <c r="AA26" s="32" t="s">
        <v>39</v>
      </c>
      <c r="AB26" s="32" t="s">
        <v>39</v>
      </c>
      <c r="AC26" s="32" t="s">
        <v>39</v>
      </c>
      <c r="AD26" s="32" t="s">
        <v>39</v>
      </c>
      <c r="AE26" s="32" t="s">
        <v>39</v>
      </c>
      <c r="AF26" s="34" t="s">
        <v>39</v>
      </c>
      <c r="AG26" s="34" t="s">
        <v>39</v>
      </c>
      <c r="AH26" s="34" t="s">
        <v>39</v>
      </c>
      <c r="AI26" s="34" t="s">
        <v>39</v>
      </c>
      <c r="AJ26" s="34" t="s">
        <v>39</v>
      </c>
    </row>
    <row r="27" spans="1:36" x14ac:dyDescent="0.3">
      <c r="A27" t="s">
        <v>23</v>
      </c>
      <c r="B27" s="34" t="s">
        <v>39</v>
      </c>
      <c r="C27" s="34" t="s">
        <v>39</v>
      </c>
      <c r="D27" s="34" t="s">
        <v>39</v>
      </c>
      <c r="E27" s="34" t="s">
        <v>39</v>
      </c>
      <c r="F27" s="34" t="s">
        <v>39</v>
      </c>
      <c r="G27" s="34" t="s">
        <v>39</v>
      </c>
      <c r="H27" s="34" t="s">
        <v>39</v>
      </c>
      <c r="I27" s="34" t="s">
        <v>39</v>
      </c>
      <c r="J27" s="34" t="s">
        <v>39</v>
      </c>
      <c r="K27" s="34" t="s">
        <v>39</v>
      </c>
      <c r="L27" s="45" t="s">
        <v>39</v>
      </c>
      <c r="M27" s="45" t="s">
        <v>39</v>
      </c>
      <c r="N27" s="45" t="s">
        <v>39</v>
      </c>
      <c r="O27" s="45" t="s">
        <v>39</v>
      </c>
      <c r="P27" s="45" t="s">
        <v>39</v>
      </c>
      <c r="Q27" s="45" t="s">
        <v>39</v>
      </c>
      <c r="R27" s="45" t="s">
        <v>39</v>
      </c>
      <c r="S27" s="45" t="s">
        <v>39</v>
      </c>
      <c r="T27" s="45" t="s">
        <v>39</v>
      </c>
      <c r="U27" s="45" t="s">
        <v>39</v>
      </c>
      <c r="V27" s="34" t="s">
        <v>39</v>
      </c>
      <c r="W27" s="34" t="s">
        <v>39</v>
      </c>
      <c r="X27" s="34" t="s">
        <v>39</v>
      </c>
      <c r="Y27" s="34" t="s">
        <v>39</v>
      </c>
      <c r="Z27" s="34" t="s">
        <v>39</v>
      </c>
      <c r="AA27" s="32" t="s">
        <v>39</v>
      </c>
      <c r="AB27" s="32" t="s">
        <v>39</v>
      </c>
      <c r="AC27" s="32" t="s">
        <v>39</v>
      </c>
      <c r="AD27" s="32" t="s">
        <v>39</v>
      </c>
      <c r="AE27" s="32" t="s">
        <v>39</v>
      </c>
      <c r="AF27" s="34" t="s">
        <v>39</v>
      </c>
      <c r="AG27" s="34" t="s">
        <v>39</v>
      </c>
      <c r="AH27" s="34" t="s">
        <v>39</v>
      </c>
      <c r="AI27" s="34" t="s">
        <v>39</v>
      </c>
      <c r="AJ27" s="34" t="s">
        <v>39</v>
      </c>
    </row>
    <row r="28" spans="1:36" x14ac:dyDescent="0.3">
      <c r="A28" t="s">
        <v>24</v>
      </c>
      <c r="B28" s="34" t="s">
        <v>39</v>
      </c>
      <c r="C28" s="34" t="s">
        <v>39</v>
      </c>
      <c r="D28" s="34" t="s">
        <v>39</v>
      </c>
      <c r="E28" s="34" t="s">
        <v>39</v>
      </c>
      <c r="F28" s="34" t="s">
        <v>39</v>
      </c>
      <c r="G28" s="34" t="s">
        <v>39</v>
      </c>
      <c r="H28" s="34" t="s">
        <v>39</v>
      </c>
      <c r="I28" s="34" t="s">
        <v>39</v>
      </c>
      <c r="J28" s="34" t="s">
        <v>39</v>
      </c>
      <c r="K28" s="34" t="s">
        <v>39</v>
      </c>
      <c r="L28" s="45" t="s">
        <v>39</v>
      </c>
      <c r="M28" s="45" t="s">
        <v>39</v>
      </c>
      <c r="N28" s="45" t="s">
        <v>39</v>
      </c>
      <c r="O28" s="45" t="s">
        <v>39</v>
      </c>
      <c r="P28" s="45" t="s">
        <v>39</v>
      </c>
      <c r="Q28" s="45" t="s">
        <v>39</v>
      </c>
      <c r="R28" s="45" t="s">
        <v>39</v>
      </c>
      <c r="S28" s="45" t="s">
        <v>39</v>
      </c>
      <c r="T28" s="45" t="s">
        <v>39</v>
      </c>
      <c r="U28" s="45" t="s">
        <v>39</v>
      </c>
      <c r="V28" s="34" t="s">
        <v>39</v>
      </c>
      <c r="W28" s="34" t="s">
        <v>39</v>
      </c>
      <c r="X28" s="34" t="s">
        <v>39</v>
      </c>
      <c r="Y28" s="34" t="s">
        <v>39</v>
      </c>
      <c r="Z28" s="34" t="s">
        <v>39</v>
      </c>
      <c r="AA28" s="32" t="s">
        <v>39</v>
      </c>
      <c r="AB28" s="32" t="s">
        <v>39</v>
      </c>
      <c r="AC28" s="32" t="s">
        <v>39</v>
      </c>
      <c r="AD28" s="32" t="s">
        <v>39</v>
      </c>
      <c r="AE28" s="32" t="s">
        <v>39</v>
      </c>
      <c r="AF28" s="34" t="s">
        <v>39</v>
      </c>
      <c r="AG28" s="34" t="s">
        <v>39</v>
      </c>
      <c r="AH28" s="34" t="s">
        <v>39</v>
      </c>
      <c r="AI28" s="34" t="s">
        <v>39</v>
      </c>
      <c r="AJ28" s="34" t="s">
        <v>39</v>
      </c>
    </row>
    <row r="29" spans="1:36" x14ac:dyDescent="0.3">
      <c r="A29" t="s">
        <v>25</v>
      </c>
      <c r="B29" s="34" t="s">
        <v>39</v>
      </c>
      <c r="C29" s="34" t="s">
        <v>39</v>
      </c>
      <c r="D29" s="34" t="s">
        <v>39</v>
      </c>
      <c r="E29" s="34" t="s">
        <v>39</v>
      </c>
      <c r="F29" s="34" t="s">
        <v>39</v>
      </c>
      <c r="G29" s="34" t="s">
        <v>39</v>
      </c>
      <c r="H29" s="34" t="s">
        <v>39</v>
      </c>
      <c r="I29" s="34" t="s">
        <v>39</v>
      </c>
      <c r="J29" s="34" t="s">
        <v>39</v>
      </c>
      <c r="K29" s="34" t="s">
        <v>39</v>
      </c>
      <c r="L29" s="45" t="s">
        <v>39</v>
      </c>
      <c r="M29" s="45" t="s">
        <v>39</v>
      </c>
      <c r="N29" s="45" t="s">
        <v>39</v>
      </c>
      <c r="O29" s="45" t="s">
        <v>39</v>
      </c>
      <c r="P29" s="45" t="s">
        <v>39</v>
      </c>
      <c r="Q29" s="45" t="s">
        <v>39</v>
      </c>
      <c r="R29" s="45" t="s">
        <v>39</v>
      </c>
      <c r="S29" s="45" t="s">
        <v>39</v>
      </c>
      <c r="T29" s="45" t="s">
        <v>39</v>
      </c>
      <c r="U29" s="45" t="s">
        <v>39</v>
      </c>
      <c r="V29" s="34" t="s">
        <v>39</v>
      </c>
      <c r="W29" s="34" t="s">
        <v>39</v>
      </c>
      <c r="X29" s="34" t="s">
        <v>39</v>
      </c>
      <c r="Y29" s="34" t="s">
        <v>39</v>
      </c>
      <c r="Z29" s="34" t="s">
        <v>39</v>
      </c>
      <c r="AA29" s="32" t="s">
        <v>39</v>
      </c>
      <c r="AB29" s="32" t="s">
        <v>39</v>
      </c>
      <c r="AC29" s="32" t="s">
        <v>39</v>
      </c>
      <c r="AD29" s="32" t="s">
        <v>39</v>
      </c>
      <c r="AE29" s="32" t="s">
        <v>39</v>
      </c>
      <c r="AF29" s="34" t="s">
        <v>39</v>
      </c>
      <c r="AG29" s="34" t="s">
        <v>39</v>
      </c>
      <c r="AH29" s="34" t="s">
        <v>39</v>
      </c>
      <c r="AI29" s="34" t="s">
        <v>39</v>
      </c>
      <c r="AJ29" s="34" t="s">
        <v>39</v>
      </c>
    </row>
    <row r="30" spans="1:36" x14ac:dyDescent="0.3">
      <c r="A30" t="s">
        <v>26</v>
      </c>
      <c r="B30" s="34" t="s">
        <v>39</v>
      </c>
      <c r="C30" s="34" t="s">
        <v>40</v>
      </c>
      <c r="D30" s="34" t="s">
        <v>40</v>
      </c>
      <c r="E30" s="34" t="s">
        <v>39</v>
      </c>
      <c r="F30" s="34" t="s">
        <v>40</v>
      </c>
      <c r="G30" s="34" t="s">
        <v>40</v>
      </c>
      <c r="H30" s="34" t="s">
        <v>39</v>
      </c>
      <c r="I30" s="34" t="s">
        <v>39</v>
      </c>
      <c r="J30" s="34" t="s">
        <v>40</v>
      </c>
      <c r="K30" s="34" t="s">
        <v>39</v>
      </c>
      <c r="L30" s="45" t="s">
        <v>39</v>
      </c>
      <c r="M30" s="45" t="s">
        <v>40</v>
      </c>
      <c r="N30" s="45" t="s">
        <v>40</v>
      </c>
      <c r="O30" s="45" t="s">
        <v>39</v>
      </c>
      <c r="P30" s="45" t="s">
        <v>40</v>
      </c>
      <c r="Q30" s="45" t="s">
        <v>39</v>
      </c>
      <c r="R30" s="45" t="s">
        <v>39</v>
      </c>
      <c r="S30" s="45" t="s">
        <v>40</v>
      </c>
      <c r="T30" s="45" t="s">
        <v>40</v>
      </c>
      <c r="U30" s="45" t="s">
        <v>40</v>
      </c>
      <c r="V30" s="34" t="s">
        <v>40</v>
      </c>
      <c r="W30" s="34" t="s">
        <v>39</v>
      </c>
      <c r="X30" s="34" t="s">
        <v>39</v>
      </c>
      <c r="Y30" s="34" t="s">
        <v>39</v>
      </c>
      <c r="Z30" s="34" t="s">
        <v>39</v>
      </c>
      <c r="AA30" s="32" t="s">
        <v>39</v>
      </c>
      <c r="AB30" s="32" t="s">
        <v>40</v>
      </c>
      <c r="AC30" s="32" t="s">
        <v>39</v>
      </c>
      <c r="AD30" s="32" t="s">
        <v>40</v>
      </c>
      <c r="AE30" s="32" t="s">
        <v>40</v>
      </c>
      <c r="AF30" s="34" t="s">
        <v>39</v>
      </c>
      <c r="AG30" s="34" t="s">
        <v>39</v>
      </c>
      <c r="AH30" s="34" t="s">
        <v>40</v>
      </c>
      <c r="AI30" s="34" t="s">
        <v>40</v>
      </c>
      <c r="AJ30" s="34" t="s">
        <v>40</v>
      </c>
    </row>
    <row r="31" spans="1:36" x14ac:dyDescent="0.3">
      <c r="A31" t="s">
        <v>27</v>
      </c>
      <c r="B31" s="34" t="s">
        <v>39</v>
      </c>
      <c r="C31" s="34" t="s">
        <v>40</v>
      </c>
      <c r="D31" s="34" t="s">
        <v>40</v>
      </c>
      <c r="E31" s="34" t="s">
        <v>39</v>
      </c>
      <c r="F31" s="34" t="s">
        <v>40</v>
      </c>
      <c r="G31" s="34" t="s">
        <v>40</v>
      </c>
      <c r="H31" s="34" t="s">
        <v>39</v>
      </c>
      <c r="I31" s="34" t="s">
        <v>39</v>
      </c>
      <c r="J31" s="34" t="s">
        <v>40</v>
      </c>
      <c r="K31" s="34" t="s">
        <v>40</v>
      </c>
      <c r="L31" s="45" t="s">
        <v>39</v>
      </c>
      <c r="M31" s="45" t="s">
        <v>40</v>
      </c>
      <c r="N31" s="45" t="s">
        <v>40</v>
      </c>
      <c r="O31" s="45" t="s">
        <v>39</v>
      </c>
      <c r="P31" s="45" t="s">
        <v>40</v>
      </c>
      <c r="Q31" s="45" t="s">
        <v>39</v>
      </c>
      <c r="R31" s="45" t="s">
        <v>39</v>
      </c>
      <c r="S31" s="45" t="s">
        <v>40</v>
      </c>
      <c r="T31" s="45" t="s">
        <v>40</v>
      </c>
      <c r="U31" s="45" t="s">
        <v>40</v>
      </c>
      <c r="V31" s="34" t="s">
        <v>40</v>
      </c>
      <c r="W31" s="34" t="s">
        <v>39</v>
      </c>
      <c r="X31" s="34" t="s">
        <v>39</v>
      </c>
      <c r="Y31" s="34" t="s">
        <v>39</v>
      </c>
      <c r="Z31" s="34" t="s">
        <v>40</v>
      </c>
      <c r="AA31" s="32" t="s">
        <v>39</v>
      </c>
      <c r="AB31" s="32" t="s">
        <v>39</v>
      </c>
      <c r="AC31" s="32" t="s">
        <v>39</v>
      </c>
      <c r="AD31" s="32" t="s">
        <v>40</v>
      </c>
      <c r="AE31" s="32" t="s">
        <v>40</v>
      </c>
      <c r="AF31" s="34" t="s">
        <v>39</v>
      </c>
      <c r="AG31" s="34" t="s">
        <v>40</v>
      </c>
      <c r="AH31" s="34" t="s">
        <v>40</v>
      </c>
      <c r="AI31" s="34" t="s">
        <v>40</v>
      </c>
      <c r="AJ31" s="34" t="s">
        <v>40</v>
      </c>
    </row>
    <row r="32" spans="1:36" x14ac:dyDescent="0.3">
      <c r="A32" t="s">
        <v>28</v>
      </c>
      <c r="B32" s="34" t="s">
        <v>39</v>
      </c>
      <c r="C32" s="34" t="s">
        <v>40</v>
      </c>
      <c r="D32" s="34" t="s">
        <v>39</v>
      </c>
      <c r="E32" s="34" t="s">
        <v>39</v>
      </c>
      <c r="F32" s="34" t="s">
        <v>40</v>
      </c>
      <c r="G32" s="34" t="s">
        <v>40</v>
      </c>
      <c r="H32" s="34" t="s">
        <v>39</v>
      </c>
      <c r="I32" s="34" t="s">
        <v>39</v>
      </c>
      <c r="J32" s="34" t="s">
        <v>40</v>
      </c>
      <c r="K32" s="34" t="s">
        <v>40</v>
      </c>
      <c r="L32" s="45" t="s">
        <v>39</v>
      </c>
      <c r="M32" s="45" t="s">
        <v>40</v>
      </c>
      <c r="N32" s="45" t="s">
        <v>40</v>
      </c>
      <c r="O32" s="45" t="s">
        <v>39</v>
      </c>
      <c r="P32" s="45" t="s">
        <v>40</v>
      </c>
      <c r="Q32" s="45" t="s">
        <v>39</v>
      </c>
      <c r="R32" s="45" t="s">
        <v>39</v>
      </c>
      <c r="S32" s="45" t="s">
        <v>40</v>
      </c>
      <c r="T32" s="45" t="s">
        <v>40</v>
      </c>
      <c r="U32" s="45" t="s">
        <v>40</v>
      </c>
      <c r="V32" s="34" t="s">
        <v>40</v>
      </c>
      <c r="W32" s="34" t="s">
        <v>39</v>
      </c>
      <c r="X32" s="34" t="s">
        <v>39</v>
      </c>
      <c r="Y32" s="34" t="s">
        <v>39</v>
      </c>
      <c r="Z32" s="34" t="s">
        <v>39</v>
      </c>
      <c r="AA32" s="32" t="s">
        <v>39</v>
      </c>
      <c r="AB32" s="32" t="s">
        <v>39</v>
      </c>
      <c r="AC32" s="32" t="s">
        <v>39</v>
      </c>
      <c r="AD32" s="32" t="s">
        <v>39</v>
      </c>
      <c r="AE32" s="32" t="s">
        <v>40</v>
      </c>
      <c r="AF32" s="34" t="s">
        <v>39</v>
      </c>
      <c r="AG32" s="34" t="s">
        <v>40</v>
      </c>
      <c r="AH32" s="34" t="s">
        <v>40</v>
      </c>
      <c r="AI32" s="34" t="s">
        <v>40</v>
      </c>
      <c r="AJ32" s="34" t="s">
        <v>40</v>
      </c>
    </row>
    <row r="33" spans="1:36" x14ac:dyDescent="0.3">
      <c r="A33" t="s">
        <v>29</v>
      </c>
      <c r="B33" s="34" t="s">
        <v>39</v>
      </c>
      <c r="C33" s="34" t="s">
        <v>39</v>
      </c>
      <c r="D33" s="34" t="s">
        <v>39</v>
      </c>
      <c r="E33" s="34" t="s">
        <v>39</v>
      </c>
      <c r="F33" s="34" t="s">
        <v>39</v>
      </c>
      <c r="G33" s="34" t="s">
        <v>39</v>
      </c>
      <c r="H33" s="34" t="s">
        <v>39</v>
      </c>
      <c r="I33" s="34" t="s">
        <v>39</v>
      </c>
      <c r="J33" s="34" t="s">
        <v>39</v>
      </c>
      <c r="K33" s="34" t="s">
        <v>39</v>
      </c>
      <c r="L33" s="45" t="s">
        <v>39</v>
      </c>
      <c r="M33" s="45" t="s">
        <v>39</v>
      </c>
      <c r="N33" s="45" t="s">
        <v>39</v>
      </c>
      <c r="O33" s="45" t="s">
        <v>39</v>
      </c>
      <c r="P33" s="45" t="s">
        <v>39</v>
      </c>
      <c r="Q33" s="45" t="s">
        <v>39</v>
      </c>
      <c r="R33" s="45" t="s">
        <v>39</v>
      </c>
      <c r="S33" s="45" t="s">
        <v>39</v>
      </c>
      <c r="T33" s="45" t="s">
        <v>39</v>
      </c>
      <c r="U33" s="45" t="s">
        <v>39</v>
      </c>
      <c r="V33" s="34" t="s">
        <v>39</v>
      </c>
      <c r="W33" s="34" t="s">
        <v>39</v>
      </c>
      <c r="X33" s="34" t="s">
        <v>39</v>
      </c>
      <c r="Y33" s="34" t="s">
        <v>39</v>
      </c>
      <c r="Z33" s="34" t="s">
        <v>39</v>
      </c>
      <c r="AA33" s="32" t="s">
        <v>39</v>
      </c>
      <c r="AB33" s="32" t="s">
        <v>39</v>
      </c>
      <c r="AC33" s="32" t="s">
        <v>39</v>
      </c>
      <c r="AD33" s="32" t="s">
        <v>39</v>
      </c>
      <c r="AE33" s="32" t="s">
        <v>39</v>
      </c>
      <c r="AF33" s="34" t="s">
        <v>39</v>
      </c>
      <c r="AG33" s="34" t="s">
        <v>39</v>
      </c>
      <c r="AH33" s="34" t="s">
        <v>39</v>
      </c>
      <c r="AI33" s="34" t="s">
        <v>39</v>
      </c>
      <c r="AJ33" s="34" t="s">
        <v>39</v>
      </c>
    </row>
    <row r="34" spans="1:36" x14ac:dyDescent="0.3">
      <c r="A34" t="s">
        <v>30</v>
      </c>
      <c r="B34" s="34" t="s">
        <v>39</v>
      </c>
      <c r="C34" s="34" t="s">
        <v>39</v>
      </c>
      <c r="D34" s="34" t="s">
        <v>39</v>
      </c>
      <c r="E34" s="34" t="s">
        <v>39</v>
      </c>
      <c r="F34" s="34" t="s">
        <v>39</v>
      </c>
      <c r="G34" s="34" t="s">
        <v>39</v>
      </c>
      <c r="H34" s="34" t="s">
        <v>39</v>
      </c>
      <c r="I34" s="34" t="s">
        <v>39</v>
      </c>
      <c r="J34" s="34" t="s">
        <v>39</v>
      </c>
      <c r="K34" s="34" t="s">
        <v>39</v>
      </c>
      <c r="L34" s="45" t="s">
        <v>39</v>
      </c>
      <c r="M34" s="45" t="s">
        <v>39</v>
      </c>
      <c r="N34" s="45" t="s">
        <v>39</v>
      </c>
      <c r="O34" s="45" t="s">
        <v>39</v>
      </c>
      <c r="P34" s="45" t="s">
        <v>39</v>
      </c>
      <c r="Q34" s="45" t="s">
        <v>39</v>
      </c>
      <c r="R34" s="45" t="s">
        <v>39</v>
      </c>
      <c r="S34" s="45" t="s">
        <v>39</v>
      </c>
      <c r="T34" s="45" t="s">
        <v>39</v>
      </c>
      <c r="U34" s="45" t="s">
        <v>39</v>
      </c>
      <c r="V34" s="34" t="s">
        <v>39</v>
      </c>
      <c r="W34" s="34" t="s">
        <v>39</v>
      </c>
      <c r="X34" s="34" t="s">
        <v>39</v>
      </c>
      <c r="Y34" s="34" t="s">
        <v>39</v>
      </c>
      <c r="Z34" s="34" t="s">
        <v>39</v>
      </c>
      <c r="AA34" s="32" t="s">
        <v>39</v>
      </c>
      <c r="AB34" s="32" t="s">
        <v>39</v>
      </c>
      <c r="AC34" s="32" t="s">
        <v>39</v>
      </c>
      <c r="AD34" s="32" t="s">
        <v>39</v>
      </c>
      <c r="AE34" s="32" t="s">
        <v>39</v>
      </c>
      <c r="AF34" s="34" t="s">
        <v>39</v>
      </c>
      <c r="AG34" s="34" t="s">
        <v>39</v>
      </c>
      <c r="AH34" s="34" t="s">
        <v>39</v>
      </c>
      <c r="AI34" s="34" t="s">
        <v>39</v>
      </c>
      <c r="AJ34" s="34" t="s">
        <v>39</v>
      </c>
    </row>
    <row r="35" spans="1:36" x14ac:dyDescent="0.3">
      <c r="A35" s="36" t="s">
        <v>31</v>
      </c>
      <c r="B35" s="34" t="s">
        <v>39</v>
      </c>
      <c r="C35" s="34" t="s">
        <v>39</v>
      </c>
      <c r="D35" s="34" t="s">
        <v>39</v>
      </c>
      <c r="E35" s="34" t="s">
        <v>40</v>
      </c>
      <c r="F35" s="34" t="s">
        <v>39</v>
      </c>
      <c r="G35" s="34" t="s">
        <v>39</v>
      </c>
      <c r="H35" s="34" t="s">
        <v>39</v>
      </c>
      <c r="I35" s="34" t="s">
        <v>39</v>
      </c>
      <c r="J35" s="34" t="s">
        <v>39</v>
      </c>
      <c r="K35" s="34" t="s">
        <v>40</v>
      </c>
      <c r="L35" s="45" t="s">
        <v>39</v>
      </c>
      <c r="M35" s="45" t="s">
        <v>39</v>
      </c>
      <c r="N35" s="45" t="s">
        <v>39</v>
      </c>
      <c r="O35" s="45" t="s">
        <v>39</v>
      </c>
      <c r="P35" s="45" t="s">
        <v>39</v>
      </c>
      <c r="Q35" s="45" t="s">
        <v>39</v>
      </c>
      <c r="R35" s="45" t="s">
        <v>39</v>
      </c>
      <c r="S35" s="45" t="s">
        <v>39</v>
      </c>
      <c r="T35" s="45" t="s">
        <v>39</v>
      </c>
      <c r="U35" s="45" t="s">
        <v>39</v>
      </c>
      <c r="V35" s="34" t="s">
        <v>39</v>
      </c>
      <c r="W35" s="34" t="s">
        <v>39</v>
      </c>
      <c r="X35" s="34" t="s">
        <v>39</v>
      </c>
      <c r="Y35" s="34" t="s">
        <v>39</v>
      </c>
      <c r="Z35" s="34" t="s">
        <v>39</v>
      </c>
      <c r="AA35" s="32" t="s">
        <v>39</v>
      </c>
      <c r="AB35" s="32" t="s">
        <v>39</v>
      </c>
      <c r="AC35" s="32" t="s">
        <v>39</v>
      </c>
      <c r="AD35" s="32" t="s">
        <v>39</v>
      </c>
      <c r="AE35" s="32" t="s">
        <v>39</v>
      </c>
      <c r="AF35" s="34" t="s">
        <v>39</v>
      </c>
      <c r="AG35" s="34" t="s">
        <v>39</v>
      </c>
      <c r="AH35" s="34" t="s">
        <v>39</v>
      </c>
      <c r="AI35" s="34" t="s">
        <v>39</v>
      </c>
      <c r="AJ35" s="34" t="s">
        <v>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F294-C85C-47A3-9A81-4E26EFDC10EC}">
  <dimension ref="A1:BK54"/>
  <sheetViews>
    <sheetView workbookViewId="0">
      <selection activeCell="BK12" sqref="BK12"/>
    </sheetView>
  </sheetViews>
  <sheetFormatPr defaultRowHeight="10.199999999999999" x14ac:dyDescent="0.2"/>
  <cols>
    <col min="1" max="1" width="12.33203125" style="8" bestFit="1" customWidth="1"/>
    <col min="2" max="2" width="6.109375" style="8" bestFit="1" customWidth="1"/>
    <col min="3" max="3" width="5.77734375" style="8" bestFit="1" customWidth="1"/>
    <col min="4" max="4" width="4.77734375" style="8" bestFit="1" customWidth="1"/>
    <col min="5" max="5" width="5" style="8" bestFit="1" customWidth="1"/>
    <col min="6" max="6" width="4.5546875" style="8" bestFit="1" customWidth="1"/>
    <col min="7" max="7" width="4.21875" style="8" bestFit="1" customWidth="1"/>
    <col min="8" max="8" width="5.77734375" style="8" bestFit="1" customWidth="1"/>
    <col min="9" max="9" width="5.33203125" style="8" bestFit="1" customWidth="1"/>
    <col min="10" max="10" width="7.21875" style="8" bestFit="1" customWidth="1"/>
    <col min="11" max="11" width="6.44140625" style="8" bestFit="1" customWidth="1"/>
    <col min="12" max="12" width="3.77734375" style="8" bestFit="1" customWidth="1"/>
    <col min="13" max="13" width="3.5546875" style="8" bestFit="1" customWidth="1"/>
    <col min="14" max="15" width="4.33203125" style="8" bestFit="1" customWidth="1"/>
    <col min="16" max="16" width="3.88671875" style="8" bestFit="1" customWidth="1"/>
    <col min="17" max="17" width="6.33203125" style="8" bestFit="1" customWidth="1"/>
    <col min="18" max="18" width="5" style="8" bestFit="1" customWidth="1"/>
    <col min="19" max="19" width="4.109375" style="8" bestFit="1" customWidth="1"/>
    <col min="20" max="20" width="7.77734375" style="8" bestFit="1" customWidth="1"/>
    <col min="21" max="21" width="3.6640625" style="8" bestFit="1" customWidth="1"/>
    <col min="22" max="22" width="8.88671875" style="8"/>
    <col min="23" max="23" width="9" style="8" bestFit="1" customWidth="1"/>
    <col min="24" max="24" width="6.109375" style="8" customWidth="1"/>
    <col min="25" max="25" width="5.77734375" style="8" customWidth="1"/>
    <col min="26" max="26" width="4.77734375" style="8" customWidth="1"/>
    <col min="27" max="27" width="9" style="8" customWidth="1"/>
    <col min="28" max="28" width="5" style="8" customWidth="1"/>
    <col min="29" max="29" width="8.88671875" style="8" customWidth="1"/>
    <col min="30" max="30" width="7.88671875" style="8" customWidth="1"/>
    <col min="31" max="31" width="6.109375" style="8" customWidth="1"/>
    <col min="32" max="32" width="5.77734375" style="8" customWidth="1"/>
    <col min="33" max="33" width="4.77734375" style="8" customWidth="1"/>
    <col min="34" max="34" width="9" style="8" customWidth="1"/>
    <col min="35" max="35" width="5" style="8" customWidth="1"/>
    <col min="36" max="36" width="8.88671875" style="8" customWidth="1"/>
    <col min="37" max="37" width="7.88671875" style="8" customWidth="1"/>
    <col min="38" max="38" width="6.109375" style="8" customWidth="1"/>
    <col min="39" max="39" width="5.77734375" style="8" customWidth="1"/>
    <col min="40" max="40" width="4.77734375" style="8" customWidth="1"/>
    <col min="41" max="41" width="9" style="8" customWidth="1"/>
    <col min="42" max="42" width="5" style="8" customWidth="1"/>
    <col min="43" max="43" width="8.88671875" style="8" customWidth="1"/>
    <col min="44" max="44" width="7.88671875" style="8" bestFit="1" customWidth="1"/>
    <col min="45" max="45" width="6.109375" style="8" bestFit="1" customWidth="1"/>
    <col min="46" max="46" width="5.77734375" style="8" bestFit="1" customWidth="1"/>
    <col min="47" max="47" width="4.77734375" style="8" bestFit="1" customWidth="1"/>
    <col min="48" max="48" width="9" style="8" bestFit="1" customWidth="1"/>
    <col min="49" max="49" width="5" style="8" bestFit="1" customWidth="1"/>
    <col min="50" max="50" width="8.88671875" style="8"/>
    <col min="51" max="51" width="7.88671875" style="8" bestFit="1" customWidth="1"/>
    <col min="52" max="52" width="6.109375" style="8" bestFit="1" customWidth="1"/>
    <col min="53" max="53" width="5.77734375" style="8" bestFit="1" customWidth="1"/>
    <col min="54" max="54" width="4.77734375" style="8" bestFit="1" customWidth="1"/>
    <col min="55" max="55" width="9" style="8" bestFit="1" customWidth="1"/>
    <col min="56" max="56" width="5" style="8" bestFit="1" customWidth="1"/>
    <col min="57" max="57" width="8.88671875" style="8"/>
    <col min="58" max="58" width="7.88671875" style="8" bestFit="1" customWidth="1"/>
    <col min="59" max="59" width="6.109375" style="8" bestFit="1" customWidth="1"/>
    <col min="60" max="60" width="5.77734375" style="8" bestFit="1" customWidth="1"/>
    <col min="61" max="61" width="4.77734375" style="8" bestFit="1" customWidth="1"/>
    <col min="62" max="62" width="9" style="8" bestFit="1" customWidth="1"/>
    <col min="63" max="63" width="5" style="8" bestFit="1" customWidth="1"/>
    <col min="64" max="16384" width="8.88671875" style="8"/>
  </cols>
  <sheetData>
    <row r="1" spans="1:63" x14ac:dyDescent="0.2">
      <c r="A1" s="12"/>
      <c r="B1" s="14" t="s">
        <v>43</v>
      </c>
      <c r="C1" s="8" t="s">
        <v>45</v>
      </c>
      <c r="D1" s="8" t="s">
        <v>54</v>
      </c>
      <c r="E1" s="12" t="s">
        <v>55</v>
      </c>
      <c r="F1" s="8" t="s">
        <v>22</v>
      </c>
      <c r="G1" s="8" t="s">
        <v>23</v>
      </c>
      <c r="H1" s="8" t="s">
        <v>24</v>
      </c>
      <c r="I1" s="8" t="s">
        <v>25</v>
      </c>
      <c r="J1" s="8" t="s">
        <v>29</v>
      </c>
      <c r="K1" s="12" t="s">
        <v>31</v>
      </c>
      <c r="L1" s="8" t="s">
        <v>32</v>
      </c>
      <c r="M1" s="8" t="s">
        <v>33</v>
      </c>
      <c r="N1" s="8" t="s">
        <v>34</v>
      </c>
      <c r="O1" s="8" t="s">
        <v>35</v>
      </c>
      <c r="P1" s="12" t="s">
        <v>36</v>
      </c>
      <c r="Q1" s="14" t="s">
        <v>0</v>
      </c>
      <c r="R1" s="8" t="s">
        <v>5</v>
      </c>
      <c r="S1" s="8" t="s">
        <v>6</v>
      </c>
      <c r="T1" s="8" t="s">
        <v>7</v>
      </c>
      <c r="U1" s="12" t="s">
        <v>8</v>
      </c>
      <c r="W1" s="44" t="s">
        <v>68</v>
      </c>
      <c r="X1" s="44"/>
      <c r="Y1" s="44"/>
      <c r="Z1" s="44"/>
      <c r="AA1" s="44"/>
      <c r="AB1" s="44"/>
      <c r="AD1" s="44" t="s">
        <v>69</v>
      </c>
      <c r="AE1" s="44"/>
      <c r="AF1" s="44"/>
      <c r="AG1" s="44"/>
      <c r="AH1" s="44"/>
      <c r="AI1" s="44"/>
      <c r="AK1" s="44" t="s">
        <v>70</v>
      </c>
      <c r="AL1" s="44"/>
      <c r="AM1" s="44"/>
      <c r="AN1" s="44"/>
      <c r="AO1" s="44"/>
      <c r="AP1" s="44"/>
      <c r="AR1" s="44" t="s">
        <v>71</v>
      </c>
      <c r="AS1" s="44"/>
      <c r="AT1" s="44"/>
      <c r="AU1" s="44"/>
      <c r="AV1" s="44"/>
      <c r="AW1" s="44"/>
      <c r="AY1" s="44" t="s">
        <v>77</v>
      </c>
      <c r="AZ1" s="44"/>
      <c r="BA1" s="44"/>
      <c r="BB1" s="44"/>
      <c r="BC1" s="44"/>
      <c r="BD1" s="44"/>
      <c r="BF1" s="44" t="s">
        <v>72</v>
      </c>
      <c r="BG1" s="44"/>
      <c r="BH1" s="44"/>
      <c r="BI1" s="44"/>
      <c r="BJ1" s="44"/>
      <c r="BK1" s="44"/>
    </row>
    <row r="2" spans="1:63" x14ac:dyDescent="0.2">
      <c r="A2" s="12" t="s">
        <v>48</v>
      </c>
      <c r="B2" s="15">
        <v>0</v>
      </c>
      <c r="C2" s="16">
        <v>0.01</v>
      </c>
      <c r="D2" s="16">
        <v>0.02</v>
      </c>
      <c r="E2" s="17">
        <v>0</v>
      </c>
      <c r="F2" s="16">
        <v>0</v>
      </c>
      <c r="G2" s="16">
        <v>-0.3</v>
      </c>
      <c r="H2" s="16">
        <v>-0.15</v>
      </c>
      <c r="I2" s="16">
        <v>0</v>
      </c>
      <c r="J2" s="16">
        <v>0.05</v>
      </c>
      <c r="K2" s="17">
        <v>-0.3</v>
      </c>
      <c r="L2" s="16">
        <v>0</v>
      </c>
      <c r="M2" s="16">
        <v>0</v>
      </c>
      <c r="N2" s="16">
        <v>0.03</v>
      </c>
      <c r="O2" s="16">
        <v>0</v>
      </c>
      <c r="P2" s="17">
        <v>0</v>
      </c>
      <c r="Q2" s="14">
        <v>1</v>
      </c>
      <c r="R2" s="8">
        <v>5</v>
      </c>
      <c r="S2" s="8">
        <v>20</v>
      </c>
      <c r="T2" s="8">
        <v>50</v>
      </c>
      <c r="U2" s="12">
        <v>100</v>
      </c>
    </row>
    <row r="3" spans="1:63" x14ac:dyDescent="0.2">
      <c r="A3" s="12" t="s">
        <v>50</v>
      </c>
      <c r="B3" s="15">
        <v>0.02</v>
      </c>
      <c r="C3" s="16">
        <v>0.01</v>
      </c>
      <c r="D3" s="16">
        <v>0.01</v>
      </c>
      <c r="E3" s="17">
        <v>0</v>
      </c>
      <c r="F3" s="16">
        <v>0</v>
      </c>
      <c r="G3" s="16">
        <v>0.2</v>
      </c>
      <c r="H3" s="16">
        <v>0.1</v>
      </c>
      <c r="I3" s="16">
        <v>0.1</v>
      </c>
      <c r="J3" s="16">
        <v>0.05</v>
      </c>
      <c r="K3" s="17">
        <v>0.5</v>
      </c>
      <c r="L3" s="16">
        <v>0</v>
      </c>
      <c r="M3" s="16">
        <v>0</v>
      </c>
      <c r="N3" s="16">
        <v>0</v>
      </c>
      <c r="O3" s="16">
        <v>0</v>
      </c>
      <c r="P3" s="17">
        <v>0.03</v>
      </c>
      <c r="Q3" s="14">
        <v>1</v>
      </c>
      <c r="R3" s="8">
        <v>5</v>
      </c>
      <c r="S3" s="8">
        <v>20</v>
      </c>
      <c r="T3" s="8">
        <v>50</v>
      </c>
      <c r="U3" s="12">
        <v>100</v>
      </c>
      <c r="W3" s="10" t="s">
        <v>63</v>
      </c>
      <c r="X3" s="10" t="s">
        <v>43</v>
      </c>
      <c r="Y3" s="10" t="s">
        <v>45</v>
      </c>
      <c r="Z3" s="10" t="s">
        <v>54</v>
      </c>
      <c r="AA3" s="10" t="s">
        <v>62</v>
      </c>
      <c r="AB3" s="10" t="s">
        <v>55</v>
      </c>
      <c r="AD3" s="10" t="s">
        <v>63</v>
      </c>
      <c r="AE3" s="10" t="s">
        <v>43</v>
      </c>
      <c r="AF3" s="10" t="s">
        <v>45</v>
      </c>
      <c r="AG3" s="10" t="s">
        <v>54</v>
      </c>
      <c r="AH3" s="10" t="s">
        <v>62</v>
      </c>
      <c r="AI3" s="10" t="s">
        <v>55</v>
      </c>
      <c r="AK3" s="10" t="s">
        <v>63</v>
      </c>
      <c r="AL3" s="10" t="s">
        <v>43</v>
      </c>
      <c r="AM3" s="10" t="s">
        <v>45</v>
      </c>
      <c r="AN3" s="10" t="s">
        <v>54</v>
      </c>
      <c r="AO3" s="10" t="s">
        <v>62</v>
      </c>
      <c r="AP3" s="10" t="s">
        <v>55</v>
      </c>
      <c r="AR3" s="10" t="s">
        <v>63</v>
      </c>
      <c r="AS3" s="10" t="s">
        <v>43</v>
      </c>
      <c r="AT3" s="10" t="s">
        <v>45</v>
      </c>
      <c r="AU3" s="10" t="s">
        <v>54</v>
      </c>
      <c r="AV3" s="10" t="s">
        <v>62</v>
      </c>
      <c r="AW3" s="10" t="s">
        <v>55</v>
      </c>
      <c r="AY3" s="10" t="s">
        <v>63</v>
      </c>
      <c r="AZ3" s="10" t="s">
        <v>43</v>
      </c>
      <c r="BA3" s="10" t="s">
        <v>45</v>
      </c>
      <c r="BB3" s="10" t="s">
        <v>54</v>
      </c>
      <c r="BC3" s="10" t="s">
        <v>62</v>
      </c>
      <c r="BD3" s="10" t="s">
        <v>55</v>
      </c>
      <c r="BF3" s="10" t="s">
        <v>63</v>
      </c>
      <c r="BG3" s="10" t="s">
        <v>43</v>
      </c>
      <c r="BH3" s="10" t="s">
        <v>45</v>
      </c>
      <c r="BI3" s="10" t="s">
        <v>54</v>
      </c>
      <c r="BJ3" s="10" t="s">
        <v>62</v>
      </c>
      <c r="BK3" s="10" t="s">
        <v>55</v>
      </c>
    </row>
    <row r="4" spans="1:63" x14ac:dyDescent="0.2">
      <c r="A4" s="12" t="s">
        <v>47</v>
      </c>
      <c r="B4" s="15">
        <v>0</v>
      </c>
      <c r="C4" s="16">
        <v>0</v>
      </c>
      <c r="D4" s="16">
        <v>0</v>
      </c>
      <c r="E4" s="17">
        <v>0.1</v>
      </c>
      <c r="F4" s="16">
        <v>0</v>
      </c>
      <c r="G4" s="16">
        <v>-0.1</v>
      </c>
      <c r="H4" s="16">
        <v>-0.05</v>
      </c>
      <c r="I4" s="16">
        <v>-0.01</v>
      </c>
      <c r="J4" s="16">
        <v>0.05</v>
      </c>
      <c r="K4" s="17">
        <v>-0.1</v>
      </c>
      <c r="L4" s="16">
        <v>0</v>
      </c>
      <c r="M4" s="16">
        <v>0.01</v>
      </c>
      <c r="N4" s="16">
        <v>0</v>
      </c>
      <c r="O4" s="16">
        <v>0</v>
      </c>
      <c r="P4" s="17">
        <v>0</v>
      </c>
      <c r="Q4" s="14">
        <v>1</v>
      </c>
      <c r="R4" s="8">
        <v>5</v>
      </c>
      <c r="S4" s="8">
        <v>20</v>
      </c>
      <c r="T4" s="8">
        <v>50</v>
      </c>
      <c r="U4" s="12">
        <v>100</v>
      </c>
      <c r="W4" s="10" t="s">
        <v>32</v>
      </c>
      <c r="X4" s="10">
        <f>ROUND($B$8*(1+$Q$2*(1+F2+L2)*B2+$Q$3*(1+F3+L3)*B3+$Q$4*(1+F4+L4)*B4+$Q$5*(1+F5+L5)*B5+$Q$6*(1+F6+L6)*B6),0)</f>
        <v>82</v>
      </c>
      <c r="Y4" s="10">
        <f>ROUND($B$9*(1+$Q$2*(1+F2+L2)*C2+$Q$3*(1+F3+L3)*C3+$Q$4*(1+F4+L4)*C4+$Q$5*(1+F5+L5)*C5+$Q$6*(1+F6+L6)*C6),0)</f>
        <v>22</v>
      </c>
      <c r="Z4" s="10">
        <f>ROUND($B$12*(1+AA4),0)</f>
        <v>5</v>
      </c>
      <c r="AA4" s="10">
        <f>ROUND($B$11+$Q$2*(1+F2+L2)*D2+$Q$3*(1+F3+L3)*D3+$Q$4*(1+F4+L4)*D4+$Q$5*(1+F5+L5)*D5+$Q$6*(1+F6+L6)*D6,2)</f>
        <v>0.03</v>
      </c>
      <c r="AB4" s="10">
        <f>ROUND($B$10*(1+$Q$2*(1+F2+L2)*E2+$Q$3*(1+F3+L3)*E3+$Q$4*(1+F4+L4)*E4+$Q$5*(1+F5+L5)*E5+$Q$6*(1+F6+L6)*E6),0)</f>
        <v>110</v>
      </c>
      <c r="AD4" s="10" t="s">
        <v>32</v>
      </c>
      <c r="AE4" s="11">
        <f>ROUND($B$8*(1+$Q$2*(1+G2+L2)*B2+ROUND($Q$3*(1+G3+L3),0)*B3+$Q$4*(1+G4+L4)*B4+$Q$5*(1+G5+L5)*B5+$Q$6*(1+G6+L6)*B6),0)</f>
        <v>82</v>
      </c>
      <c r="AF4" s="10">
        <f>ROUND($B$9*(1+$Q$2*(1+G2+L2)*C2+$Q$3*(1+G3+L3)*C3+$Q$4*(1+G4+L4)*C4+$Q$5*(1+G5+L5)*C5+$Q$6*(1+G6+L6)*C6),0)</f>
        <v>22</v>
      </c>
      <c r="AG4" s="10">
        <f>ROUND($B$12*(1+AH4),0)</f>
        <v>5</v>
      </c>
      <c r="AH4" s="10">
        <f>ROUND($B$11+$Q$2*(1+G2+L2)*D2+$Q$3*(1+G3+L3)*D3+$Q$4*(1+G4+L4)*D4+$Q$5*(1+G5+L5)*D5+$Q$6*(1+G6+L6)*D6,2)</f>
        <v>0.03</v>
      </c>
      <c r="AI4" s="11">
        <f>ROUND($B$10*(1+$Q$2*(1+G2+L2)*E2+$Q$3*(1+G3+L3)*E3+ROUND($Q$4*(1+G4+L4),0)*E4+$Q$5*(1+G5+L5)*E5+$Q$6*(1+G6+L6)*E6),0)</f>
        <v>110</v>
      </c>
      <c r="AK4" s="10" t="s">
        <v>32</v>
      </c>
      <c r="AL4" s="11">
        <f>ROUND($B$8*(1+$Q$2*(1+H2+L2)*B2+ROUND($Q$3*(1+H3+L3),0)*B3+$Q$4*(1+H4+L4)*B4+$Q$5*(1+H5+L5)*B5+$Q$6*(1+H6+L6)*B6),0)</f>
        <v>82</v>
      </c>
      <c r="AM4" s="10">
        <f>ROUND($B$9*(1+$Q$2*(1+H2+L2)*C2+$Q$3*(1+H3+L3)*C3+$Q$4*(1+H4+L4)*C4+$Q$5*(1+H5+L5)*C5+$Q$6*(1+H6+L6)*C6),0)</f>
        <v>22</v>
      </c>
      <c r="AN4" s="10">
        <f>ROUND($B$12*(1+AO4),0)</f>
        <v>5</v>
      </c>
      <c r="AO4" s="10">
        <f>ROUND($B$11+$Q$2*(1+H2+L2)*D2+$Q$3*(1+H3+L3)*D3+$Q$4*(1+H4+L4)*D4+$Q$5*(1+H5+L5)*D5+$Q$6*(1+H6+L6)*D6,2)</f>
        <v>0.03</v>
      </c>
      <c r="AP4" s="11">
        <f>ROUND($B$10*(1+$Q$2*(1+H2+L2)*E2+$Q$3*(1+H3+L3)*E3+ROUND($Q$4*(1+H4+L4),0)*E4+$Q$5*(1+H5+L5)*E5+$Q$6*(1+H6+L6)*E6),0)</f>
        <v>110</v>
      </c>
      <c r="AR4" s="10" t="s">
        <v>32</v>
      </c>
      <c r="AS4" s="11">
        <f>ROUND($B$8*(1+$Q$2*(1+I2+L2)*B2+ROUND($Q$3*(1+I3+L3),0)*B3+$Q$4*(1+I4+L4)*B4+$Q$5*(1+I5+L5)*B5+$Q$6*(1+I6+L6)*B6),0)</f>
        <v>82</v>
      </c>
      <c r="AT4" s="10">
        <f>ROUND($B$9*(1+$Q$2*(1+I2+L2)*C2+$Q$3*(1+I3+L3)*C3+$Q$4*(1+I4+L4)*C4+$Q$5*(1+I5+L5)*C5+$Q$6*(1+I6+L6)*C6),0)</f>
        <v>22</v>
      </c>
      <c r="AU4" s="10">
        <f>ROUND($B$12*(1+AV4),0)</f>
        <v>5</v>
      </c>
      <c r="AV4" s="10">
        <f>ROUND($B$11+$Q$2*(1+I2+L2)*D2+$Q$3*(1+I3+L3)*D3+$Q$4*(1+I4+L4)*D4+$Q$5*(1+I5+L5)*D5+$Q$6*(1+I6+L6)*D6,2)</f>
        <v>0.03</v>
      </c>
      <c r="AW4" s="11">
        <f>ROUND($B$10*(1+$Q$2*(1+I2+L2)*E2+$Q$3*(1+I3+L3)*E3+ROUND($Q$4*(1+I4+L4),0)*E4+$Q$5*(1+I5+L5)*E5+$Q$6*(1+I6+L6)*E6),0)</f>
        <v>110</v>
      </c>
      <c r="AY4" s="10" t="s">
        <v>32</v>
      </c>
      <c r="AZ4" s="11">
        <f>ROUND($B$8*(1+$Q$2*(1+J2+L2)*B2+ROUND($Q$3*(1+J3+L3),0)*B3+$Q$4*(1+J4+L4)*B4+$Q$5*(1+J5+L5)*B5+$Q$6*(1+J6+L6)*B6),0)</f>
        <v>82</v>
      </c>
      <c r="BA4" s="10">
        <f>ROUND($B$9*(1+$Q$2*(1+J2+L2)*C2+$Q$3*(1+J3+L3)*C3+$Q$4*(1+J4+L4)*C4+$Q$5*(1+J5+L5)*C5+$Q$6*(1+J6+L6)*C6),0)</f>
        <v>22</v>
      </c>
      <c r="BB4" s="10">
        <f>ROUND($B$12*(1+BC4),0)</f>
        <v>5</v>
      </c>
      <c r="BC4" s="10">
        <f>ROUND($B$11+$Q$2*(1+J2+L2)*D2+$Q$3*(1+J3+L3)*D3+$Q$4*(1+J4+L4)*D4+$Q$5*(1+J5+L5)*D5+$Q$6*(1+J6+L6)*D6,2)</f>
        <v>0.03</v>
      </c>
      <c r="BD4" s="11">
        <f>ROUND($B$10*(1+$Q$2*(1+J2+L2)*E2+$Q$3*(1+J3+L3)*E3+ROUND($Q$4*(1+J4+L4),0)*E4+$Q$5*(1+J5+L5)*E5+$Q$6*(1+J6+L6)*E6),0)</f>
        <v>110</v>
      </c>
      <c r="BF4" s="10" t="s">
        <v>32</v>
      </c>
      <c r="BG4" s="11">
        <f>ROUND($B$8*(1+$Q$2*(1+K2+L2)*B2+ROUND($Q$3*(1+K3+L3),0)*B3+$Q$4*(1+K4+L4)*B4+$Q$5*(1+K5+L5)*B5+$Q$6*(1+K6+L6)*B6),0)</f>
        <v>84</v>
      </c>
      <c r="BH4" s="10">
        <f>ROUND($B$9*(1+$Q$2*(1+K2+L2)*C2+$Q$3*(1+K3+L3)*C3+$Q$4*(1+K4+L4)*C4+$Q$5*(1+K5+L5)*C5+$Q$6*(1+K6+L6)*C6),0)</f>
        <v>22</v>
      </c>
      <c r="BI4" s="10">
        <f>ROUND($B$12*(1+BJ4),0)</f>
        <v>5</v>
      </c>
      <c r="BJ4" s="11">
        <f>ROUND($B$11+ROUND($Q$2*(1+K2+L2),0)*D2+$Q$3*(1+K3+L3)*D3+$Q$4*(1+K4+L4)*D4+$Q$5*(1+K5+L5)*D5+$Q$6*(1+K6+L6)*D6,2)</f>
        <v>0.04</v>
      </c>
      <c r="BK4" s="11">
        <f>ROUND($B$10*(1+$Q$2*(1+K2+L2)*E2+$Q$3*(1+K3+L3)*E3+ROUND($Q$4*(1+K4+L4),0)*E4+$Q$5*(1+K5+L5)*E5+$Q$6*(1+K6+L6)*E6),0)</f>
        <v>110</v>
      </c>
    </row>
    <row r="5" spans="1:63" x14ac:dyDescent="0.2">
      <c r="A5" s="12" t="s">
        <v>52</v>
      </c>
      <c r="B5" s="15">
        <v>0.01</v>
      </c>
      <c r="C5" s="16">
        <v>0.01</v>
      </c>
      <c r="D5" s="16">
        <v>0</v>
      </c>
      <c r="E5" s="17">
        <v>0</v>
      </c>
      <c r="F5" s="16">
        <v>0</v>
      </c>
      <c r="G5" s="16">
        <v>0</v>
      </c>
      <c r="H5" s="16">
        <v>0</v>
      </c>
      <c r="I5" s="16">
        <v>0</v>
      </c>
      <c r="J5" s="16">
        <v>0.05</v>
      </c>
      <c r="K5" s="17">
        <v>-0.05</v>
      </c>
      <c r="L5" s="16">
        <v>0</v>
      </c>
      <c r="M5" s="16">
        <v>0</v>
      </c>
      <c r="N5" s="16">
        <v>0</v>
      </c>
      <c r="O5" s="16">
        <v>0</v>
      </c>
      <c r="P5" s="17">
        <v>0</v>
      </c>
      <c r="Q5" s="14">
        <v>1</v>
      </c>
      <c r="R5" s="8">
        <v>5</v>
      </c>
      <c r="S5" s="8">
        <v>20</v>
      </c>
      <c r="T5" s="8">
        <v>50</v>
      </c>
      <c r="U5" s="12">
        <v>100</v>
      </c>
      <c r="W5" s="10" t="s">
        <v>33</v>
      </c>
      <c r="X5" s="10">
        <f>ROUND($B$8*(1+$Q$2*(1+F2+M2)*B2+$Q$3*(1+F3+M3)*B3+$Q$4*(1+F4+M4)*B4+$Q$5*(1+F5+M5)*B5+$Q$6*(1+F6+M6)*B6),0)</f>
        <v>82</v>
      </c>
      <c r="Y5" s="10">
        <f>ROUND($B$9*(1+$Q$2*(1+F2+M2)*C2+$Q$3*(1+F3+M3)*C3+$Q$4*(1+F4+M4)*C4+$Q$5*(1+F5+M5)*C5+$Q$6*(1+F6+M6)*C6),0)</f>
        <v>22</v>
      </c>
      <c r="Z5" s="10">
        <f>ROUND($B$12*(1+AA5),0)</f>
        <v>5</v>
      </c>
      <c r="AA5" s="10">
        <f>ROUND($B$11+$Q$2*(1+F2+M2)*D2+$Q$3*(1+F3+M3)*D3+$Q$4*(1+F4+M4)*D4+$Q$5*(1+F5+M5)*D5+$Q$6*(1+F6+M6)*D6,2)</f>
        <v>0.03</v>
      </c>
      <c r="AB5" s="10">
        <f>ROUND($B$10*(1+$Q$2*(1+F2+M2)*E2+$Q$3*(1+F3+M3)*E3+$Q$4*(1+F4+M4)*E4+$Q$5*(1+F5+M5)*E5+$Q$6*(1+F6+M6)*E6),0)</f>
        <v>110</v>
      </c>
      <c r="AD5" s="10" t="s">
        <v>33</v>
      </c>
      <c r="AE5" s="11">
        <f>ROUND($B$8*(1+$Q$2*(1+G2+M2)*B2+ROUND($Q$3*(1+G3+M3),0)*B3+$Q$4*(1+G4+M4)*B4+$Q$5*(1+G5+M5)*B5+$Q$6*(1+G6+M6)*B6),0)</f>
        <v>82</v>
      </c>
      <c r="AF5" s="10">
        <f>ROUND($B$9*(1+$Q$2*(1+G2+M2)*C2+$Q$3*(1+G3+M3)*C3+$Q$4*(1+G4+M4)*C4+$Q$5*(1+G5+M5)*C5+$Q$6*(1+G6+M6)*C6),0)</f>
        <v>22</v>
      </c>
      <c r="AG5" s="10">
        <f>ROUND($B$12*(1+AH5),0)</f>
        <v>5</v>
      </c>
      <c r="AH5" s="10">
        <f>ROUND($B$11+$Q$2*(1+G2+M2)*D2+$Q$3*(1+G3+M3)*D3+$Q$4*(1+G4+M4)*D4+$Q$5*(1+G5+M5)*D5+$Q$6*(1+G6+M6)*D6,2)</f>
        <v>0.03</v>
      </c>
      <c r="AI5" s="11">
        <f>ROUND($B$10*(1+$Q$2*(1+G2+M2)*E2+$Q$3*(1+G3+M3)*E3+ROUND($Q$4*(1+G4+M4),0)*E4+$Q$5*(1+G5+M5)*E5+$Q$6*(1+G6+M6)*E6),0)</f>
        <v>110</v>
      </c>
      <c r="AK5" s="10" t="s">
        <v>33</v>
      </c>
      <c r="AL5" s="11">
        <f>ROUND($B$8*(1+$Q$2*(1+H2+M2)*B2+ROUND($Q$3*(1+H3+M3),0)*B3+$Q$4*(1+H4+M4)*B4+$Q$5*(1+H5+M5)*B5+$Q$6*(1+H6+M6)*B6),0)</f>
        <v>82</v>
      </c>
      <c r="AM5" s="10">
        <f>ROUND($B$9*(1+$Q$2*(1+H2+M2)*C2+$Q$3*(1+H3+M3)*C3+$Q$4*(1+H4+M4)*C4+$Q$5*(1+H5+M5)*C5+$Q$6*(1+H6+M6)*C6),0)</f>
        <v>22</v>
      </c>
      <c r="AN5" s="10">
        <f>ROUND($B$12*(1+AO5),0)</f>
        <v>5</v>
      </c>
      <c r="AO5" s="10">
        <f>ROUND($B$11+$Q$2*(1+H2+M2)*D2+$Q$3*(1+H3+M3)*D3+$Q$4*(1+H4+M4)*D4+$Q$5*(1+H5+M5)*D5+$Q$6*(1+H6+M6)*D6,2)</f>
        <v>0.03</v>
      </c>
      <c r="AP5" s="11">
        <f>ROUND($B$10*(1+$Q$2*(1+H2+M2)*E2+$Q$3*(1+H3+M3)*E3+ROUND($Q$4*(1+H4+M4),0)*E4+$Q$5*(1+H5+M5)*E5+$Q$6*(1+H6+M6)*E6),0)</f>
        <v>110</v>
      </c>
      <c r="AR5" s="10" t="s">
        <v>33</v>
      </c>
      <c r="AS5" s="11">
        <f>ROUND($B$8*(1+$Q$2*(1+I2+M2)*B2+ROUND($Q$3*(1+I3+M3),0)*B3+$Q$4*(1+I4+M4)*B4+$Q$5*(1+I5+M5)*B5+$Q$6*(1+I6+M6)*B6),0)</f>
        <v>82</v>
      </c>
      <c r="AT5" s="10">
        <f>ROUND($B$9*(1+$Q$2*(1+I2+M2)*C2+$Q$3*(1+I3+M3)*C3+$Q$4*(1+I4+M4)*C4+$Q$5*(1+I5+M5)*C5+$Q$6*(1+I6+M6)*C6),0)</f>
        <v>22</v>
      </c>
      <c r="AU5" s="10">
        <f>ROUND($B$12*(1+AV5),0)</f>
        <v>5</v>
      </c>
      <c r="AV5" s="10">
        <f>ROUND($B$11+$Q$2*(1+I2+M2)*D2+$Q$3*(1+I3+M3)*D3+$Q$4*(1+I4+M4)*D4+$Q$5*(1+I5+M5)*D5+$Q$6*(1+I6+M6)*D6,2)</f>
        <v>0.03</v>
      </c>
      <c r="AW5" s="11">
        <f>ROUND($B$10*(1+$Q$2*(1+I2+M2)*E2+$Q$3*(1+I3+M3)*E3+ROUND($Q$4*(1+I4+M4),0)*E4+$Q$5*(1+I5+M5)*E5+$Q$6*(1+I6+M6)*E6),0)</f>
        <v>110</v>
      </c>
      <c r="AY5" s="10" t="s">
        <v>33</v>
      </c>
      <c r="AZ5" s="11">
        <f>ROUND($B$8*(1+$Q$2*(1+J2+M2)*B2+ROUND($Q$3*(1+J3+M3),0)*B3+$Q$4*(1+J4+M4)*B4+$Q$5*(1+J5+M5)*B5+$Q$6*(1+J6+M6)*B6),0)</f>
        <v>82</v>
      </c>
      <c r="BA5" s="10">
        <f>ROUND($B$9*(1+$Q$2*(1+J2+M2)*C2+$Q$3*(1+J3+M3)*C3+$Q$4*(1+J4+M4)*C4+$Q$5*(1+J5+M5)*C5+$Q$6*(1+J6+M6)*C6),0)</f>
        <v>22</v>
      </c>
      <c r="BB5" s="10">
        <f>ROUND($B$12*(1+BC5),0)</f>
        <v>5</v>
      </c>
      <c r="BC5" s="10">
        <f>ROUND($B$11+$Q$2*(1+J2+M2)*D2+$Q$3*(1+J3+M3)*D3+$Q$4*(1+J4+M4)*D4+$Q$5*(1+J5+M5)*D5+$Q$6*(1+J6+M6)*D6,2)</f>
        <v>0.03</v>
      </c>
      <c r="BD5" s="11">
        <f>ROUND($B$10*(1+$Q$2*(1+J2+M2)*E2+$Q$3*(1+J3+M3)*E3+ROUND($Q$4*(1+J4+M4),0)*E4+$Q$5*(1+J5+M5)*E5+$Q$6*(1+J6+M6)*E6),0)</f>
        <v>110</v>
      </c>
      <c r="BF5" s="10" t="s">
        <v>33</v>
      </c>
      <c r="BG5" s="11">
        <f>ROUND($B$8*(1+$Q$2*(1+K2+M2)*B2+ROUND($Q$3*(1+K3+M3),0)*B3+$Q$4*(1+K4+M4)*B4+$Q$5*(1+K5+M5)*B5+$Q$6*(1+K6+M6)*B6),0)</f>
        <v>84</v>
      </c>
      <c r="BH5" s="10">
        <f>ROUND($B$9*(1+$Q$2*(1+K2+M2)*C2+$Q$3*(1+K3+M3)*C3+$Q$4*(1+K4+M4)*C4+$Q$5*(1+K5+M5)*C5+$Q$6*(1+K6+M6)*C6),0)</f>
        <v>22</v>
      </c>
      <c r="BI5" s="10">
        <f>ROUND($B$12*(1+BJ5),0)</f>
        <v>5</v>
      </c>
      <c r="BJ5" s="11">
        <f>ROUND($B$11+ROUND($Q$2*(1+K2+M2),0)*D2+$Q$3*(1+K3+M3)*D3+$Q$4*(1+K4+M4)*D4+$Q$5*(1+K5+M5)*D5+$Q$6*(1+K6+M6)*D6,2)</f>
        <v>0.04</v>
      </c>
      <c r="BK5" s="11">
        <f>ROUND($B$10*(1+$Q$2*(1+K2+M2)*E2+$Q$3*(1+K3+M3)*E3+ROUND($Q$4*(1+K4+M4),0)*E4+$Q$5*(1+K5+M5)*E5+$Q$6*(1+K6+M6)*E6),0)</f>
        <v>110</v>
      </c>
    </row>
    <row r="6" spans="1:63" x14ac:dyDescent="0.2">
      <c r="A6" s="12" t="s">
        <v>49</v>
      </c>
      <c r="B6" s="15">
        <v>0</v>
      </c>
      <c r="C6" s="16">
        <v>0</v>
      </c>
      <c r="D6" s="16">
        <v>0</v>
      </c>
      <c r="E6" s="17">
        <v>0</v>
      </c>
      <c r="F6" s="16">
        <v>0</v>
      </c>
      <c r="G6" s="16">
        <v>0.02</v>
      </c>
      <c r="H6" s="16">
        <v>0.01</v>
      </c>
      <c r="I6" s="16">
        <v>0</v>
      </c>
      <c r="J6" s="16">
        <v>-0.01</v>
      </c>
      <c r="K6" s="17">
        <v>0</v>
      </c>
      <c r="L6" s="16">
        <v>0</v>
      </c>
      <c r="M6" s="16">
        <v>0</v>
      </c>
      <c r="N6" s="16">
        <v>0</v>
      </c>
      <c r="O6" s="16">
        <v>0.02</v>
      </c>
      <c r="P6" s="17">
        <v>0</v>
      </c>
      <c r="Q6" s="14">
        <v>1</v>
      </c>
      <c r="R6" s="8">
        <v>2</v>
      </c>
      <c r="S6" s="8">
        <v>7</v>
      </c>
      <c r="T6" s="8">
        <v>20</v>
      </c>
      <c r="U6" s="12">
        <v>40</v>
      </c>
      <c r="W6" s="10" t="s">
        <v>34</v>
      </c>
      <c r="X6" s="10">
        <f>ROUND($B$8*(1+$Q$2*(1+F2+N2)*B2+$Q$3*(1+F3+N3)*B3+$Q$4*(1+F4+N4)*B4+$Q$5*(1+F5+N5)*B5+$Q$6*(1+F6+N6)*B6),0)</f>
        <v>82</v>
      </c>
      <c r="Y6" s="10">
        <f>ROUND($B$9*(1+$Q$2*(1+F2+N2)*C2+$Q$3*(1+F3+N3)*C3+$Q$4*(1+F4+N4)*C4+$Q$5*(1+F5+N5)*C5+$Q$6*(1+F6+N6)*C6),0)</f>
        <v>22</v>
      </c>
      <c r="Z6" s="10">
        <f>ROUND($B$12*(1+AA6),0)</f>
        <v>5</v>
      </c>
      <c r="AA6" s="10">
        <f>ROUND($B$11+$Q$2*(1+F2+N2)*D2+$Q$3*(1+F3+N3)*D3+$Q$4*(1+F4+N4)*D4+$Q$5*(1+F5+N5)*D5+$Q$6*(1+F6+N6)*D6,2)</f>
        <v>0.03</v>
      </c>
      <c r="AB6" s="10">
        <f>ROUND($B$10*(1+$Q$2*(1+F2+N2)*E2+$Q$3*(1+F3+N3)*E3+$Q$4*(1+F4+N4)*E4+$Q$5*(1+F5+N5)*E5+$Q$6*(1+F6+N6)*E6),0)</f>
        <v>110</v>
      </c>
      <c r="AD6" s="10" t="s">
        <v>34</v>
      </c>
      <c r="AE6" s="11">
        <f>ROUND($B$8*(1+$Q$2*(1+G2+N2)*B2+ROUND($Q$3*(1+G3+N3),0)*B3+$Q$4*(1+G4+N4)*B4+$Q$5*(1+G5+N5)*B5+$Q$6*(1+G6+N6)*B6),0)</f>
        <v>82</v>
      </c>
      <c r="AF6" s="10">
        <f>ROUND($B$9*(1+$Q$2*(1+G2+N2)*C2+$Q$3*(1+G3+N3)*C3+$Q$4*(1+G4+N4)*C4+$Q$5*(1+G5+N5)*C5+$Q$6*(1+G6+N6)*C6),0)</f>
        <v>22</v>
      </c>
      <c r="AG6" s="10">
        <f t="shared" ref="AG6:AG7" si="0">ROUND($B$12*(1+AH6),0)</f>
        <v>5</v>
      </c>
      <c r="AH6" s="10">
        <f>ROUND($B$11+$Q$2*(1+G2+N2)*D2+$Q$3*(1+G3+N3)*D3+$Q$4*(1+G4+N4)*D4+$Q$5*(1+G5+N5)*D5+$Q$6*(1+G6+N6)*D6,2)</f>
        <v>0.03</v>
      </c>
      <c r="AI6" s="11">
        <f>ROUND($B$10*(1+$Q$2*(1+G2+N2)*E2+$Q$3*(1+G3+N3)*E3+ROUND($Q$4*(1+G4+N4),0)*E4+$Q$5*(1+G5+N5)*E5+$Q$6*(1+G6+N6)*E6),0)</f>
        <v>110</v>
      </c>
      <c r="AK6" s="10" t="s">
        <v>34</v>
      </c>
      <c r="AL6" s="11">
        <f>ROUND($B$8*(1+$Q$2*(1+H2+N2)*B2+ROUND($Q$3*(1+H3+N3),0)*B3+$Q$4*(1+H4+N4)*B4+$Q$5*(1+H5+N5)*B5+$Q$6*(1+H6+N6)*B6),0)</f>
        <v>82</v>
      </c>
      <c r="AM6" s="10">
        <f>ROUND($B$9*(1+$Q$2*(1+H2+N2)*C2+$Q$3*(1+H3+N3)*C3+$Q$4*(1+H4+N4)*C4+$Q$5*(1+H5+N5)*C5+$Q$6*(1+H6+N6)*C6),0)</f>
        <v>22</v>
      </c>
      <c r="AN6" s="10">
        <f t="shared" ref="AN6:AN8" si="1">ROUND($B$12*(1+AO6),0)</f>
        <v>5</v>
      </c>
      <c r="AO6" s="10">
        <f>ROUND($B$11+$Q$2*(1+H2+N2)*D2+$Q$3*(1+H3+N3)*D3+$Q$4*(1+H4+N4)*D4+$Q$5*(1+H5+N5)*D5+$Q$6*(1+H6+N6)*D6,2)</f>
        <v>0.03</v>
      </c>
      <c r="AP6" s="11">
        <f>ROUND($B$10*(1+$Q$2*(1+H2+N2)*E2+$Q$3*(1+H3+N3)*E3+ROUND($Q$4*(1+H4+N4),0)*E4+$Q$5*(1+H5+N5)*E5+$Q$6*(1+H6+N6)*E6),0)</f>
        <v>110</v>
      </c>
      <c r="AR6" s="10" t="s">
        <v>34</v>
      </c>
      <c r="AS6" s="11">
        <f>ROUND($B$8*(1+$Q$2*(1+I2+N2)*B2+ROUND($Q$3*(1+I3+N3),0)*B3+$Q$4*(1+I4+N4)*B4+$Q$5*(1+I5+N5)*B5+$Q$6*(1+I6+N6)*B6),0)</f>
        <v>82</v>
      </c>
      <c r="AT6" s="10">
        <f>ROUND($B$9*(1+$Q$2*(1+I2+N2)*C2+$Q$3*(1+I3+N3)*C3+$Q$4*(1+I4+N4)*C4+$Q$5*(1+I5+N5)*C5+$Q$6*(1+I6+N6)*C6),0)</f>
        <v>22</v>
      </c>
      <c r="AU6" s="10">
        <f t="shared" ref="AU6:AU8" si="2">ROUND($B$12*(1+AV6),0)</f>
        <v>5</v>
      </c>
      <c r="AV6" s="10">
        <f>ROUND($B$11+$Q$2*(1+I2+N2)*D2+$Q$3*(1+I3+N3)*D3+$Q$4*(1+I4+N4)*D4+$Q$5*(1+I5+N5)*D5+$Q$6*(1+I6+N6)*D6,2)</f>
        <v>0.03</v>
      </c>
      <c r="AW6" s="11">
        <f>ROUND($B$10*(1+$Q$2*(1+I2+N2)*E2+$Q$3*(1+I3+N3)*E3+ROUND($Q$4*(1+I4+N4),0)*E4+$Q$5*(1+I5+N5)*E5+$Q$6*(1+I6+N6)*E6),0)</f>
        <v>110</v>
      </c>
      <c r="AY6" s="10" t="s">
        <v>34</v>
      </c>
      <c r="AZ6" s="11">
        <f>ROUND($B$8*(1+$Q$2*(1+J2+N2)*B2+ROUND($Q$3*(1+J3+N3),0)*B3+$Q$4*(1+J4+N4)*B4+$Q$5*(1+J5+N5)*B5+$Q$6*(1+J6+N6)*B6),0)</f>
        <v>82</v>
      </c>
      <c r="BA6" s="10">
        <f>ROUND($B$9*(1+$Q$2*(1+J2+N2)*C2+$Q$3*(1+J3+N3)*C3+$Q$4*(1+J4+N4)*C4+$Q$5*(1+J5+N5)*C5+$Q$6*(1+J6+N6)*C6),0)</f>
        <v>22</v>
      </c>
      <c r="BB6" s="10">
        <f t="shared" ref="BB6:BB8" si="3">ROUND($B$12*(1+BC6),0)</f>
        <v>5</v>
      </c>
      <c r="BC6" s="10">
        <f>ROUND($B$11+$Q$2*(1+J2+N2)*D2+$Q$3*(1+J3+N3)*D3+$Q$4*(1+J4+N4)*D4+$Q$5*(1+J5+N5)*D5+$Q$6*(1+J6+N6)*D6,2)</f>
        <v>0.03</v>
      </c>
      <c r="BD6" s="11">
        <f>ROUND($B$10*(1+$Q$2*(1+J2+N2)*E2+$Q$3*(1+J3+N3)*E3+ROUND($Q$4*(1+J4+N4),0)*E4+$Q$5*(1+J5+N5)*E5+$Q$6*(1+J6+N6)*E6),0)</f>
        <v>110</v>
      </c>
      <c r="BF6" s="10" t="s">
        <v>34</v>
      </c>
      <c r="BG6" s="11">
        <f>ROUND($B$8*(1+$Q$2*(1+K2+N2)*B2+ROUND($Q$3*(1+K3+N3),0)*B3+$Q$4*(1+K4+N4)*B4+$Q$5*(1+K5+N5)*B5+$Q$6*(1+K6+N6)*B6),0)</f>
        <v>84</v>
      </c>
      <c r="BH6" s="10">
        <f>ROUND($B$9*(1+$Q$2*(1+K2+N2)*C2+$Q$3*(1+K3+N3)*C3+$Q$4*(1+K4+N4)*C4+$Q$5*(1+K5+N5)*C5+$Q$6*(1+K6+N6)*C6),0)</f>
        <v>22</v>
      </c>
      <c r="BI6" s="10">
        <f t="shared" ref="BI6:BI8" si="4">ROUND($B$12*(1+BJ6),0)</f>
        <v>5</v>
      </c>
      <c r="BJ6" s="11">
        <f>ROUND($B$11+ROUND($Q$2*(1+K2+N2),0)*D2+$Q$3*(1+K3+N3)*D3+$Q$4*(1+K4+N4)*D4+$Q$5*(1+K5+N5)*D5+$Q$6*(1+K6+N6)*D6,2)</f>
        <v>0.04</v>
      </c>
      <c r="BK6" s="11">
        <f>ROUND($B$10*(1+$Q$2*(1+K2+N2)*E2+$Q$3*(1+K3+N3)*E3+ROUND($Q$4*(1+K4+N4),0)*E4+$Q$5*(1+K5+N5)*E5+$Q$6*(1+K6+N6)*E6),0)</f>
        <v>110</v>
      </c>
    </row>
    <row r="7" spans="1:63" x14ac:dyDescent="0.2">
      <c r="W7" s="10" t="s">
        <v>35</v>
      </c>
      <c r="X7" s="10">
        <f>ROUND($B$8*(1+$Q$2*(1+F2+O2)*B2+$Q$3*(1+F3+O3)*B3+$Q$4*(1+F4+O4)*B4+$Q$5*(1+F5+O5)*B5+$Q$6*(1+F6+O6)*B6),0)</f>
        <v>82</v>
      </c>
      <c r="Y7" s="10">
        <f>ROUND($B$9*(1+$Q$2*(1+F2+O2)*C2+$Q$3*(1+F3+O3)*C3+$Q$4*(1+F4+O4)*C4+$Q$5*(1+F5+O5)*C5+$Q$6*(1+F6+O6)*C6),0)</f>
        <v>22</v>
      </c>
      <c r="Z7" s="10">
        <f t="shared" ref="Z7" si="5">ROUND($B$12*(1+AA7),0)</f>
        <v>5</v>
      </c>
      <c r="AA7" s="10">
        <f>ROUND($B$11+$Q$2*(1+F2+O2)*D2+$Q$3*(1+F3+O3)*D3+$Q$4*(1+F4+O4)*D4+$Q$5*(1+F5+O5)*D5+$Q$6*(1+F6+O6)*D6,2)</f>
        <v>0.03</v>
      </c>
      <c r="AB7" s="10">
        <f>ROUND($B$10*(1+$Q$2*(1+F2+O2)*E2+$Q$3*(1+F3+O3)*E3+$Q$4*(1+F4+O4)*E4+$Q$5*(1+F5+O5)*E5+$Q$6*(1+F6+O6)*E6),0)</f>
        <v>110</v>
      </c>
      <c r="AD7" s="10" t="s">
        <v>35</v>
      </c>
      <c r="AE7" s="11">
        <f>ROUND($B$8*(1+$Q$2*(1+G2+O2)*B2+ROUND($Q$3*(1+G3+O3),0)*B3+$Q$4*(1+G4+O4)*B4+$Q$5*(1+G5+O5)*B5+$Q$6*(1+G6+O6)*B6),0)</f>
        <v>82</v>
      </c>
      <c r="AF7" s="10">
        <f>ROUND($B$9*(1+$Q$2*(1+G2+O2)*C2+$Q$3*(1+G3+O3)*C3+$Q$4*(1+G4+O4)*C4+$Q$5*(1+G5+O5)*C5+$Q$6*(1+G6+O6)*C6),0)</f>
        <v>22</v>
      </c>
      <c r="AG7" s="10">
        <f t="shared" si="0"/>
        <v>5</v>
      </c>
      <c r="AH7" s="10">
        <f>ROUND($B$11+$Q$2*(1+G2+O2)*D2+$Q$3*(1+G3+O3)*D3+$Q$4*(1+G4+O4)*D4+$Q$5*(1+G5+O5)*D5+$Q$6*(1+G6+O6)*D6,2)</f>
        <v>0.03</v>
      </c>
      <c r="AI7" s="11">
        <f>ROUND($B$10*(1+$Q$2*(1+G2+O2)*E2+$Q$3*(1+G3+O3)*E3+ROUND($Q$4*(1+G4+O4),0)*E4+$Q$5*(1+G5+O5)*E5+$Q$6*(1+G6+O6)*E6),0)</f>
        <v>110</v>
      </c>
      <c r="AK7" s="10" t="s">
        <v>35</v>
      </c>
      <c r="AL7" s="11">
        <f>ROUND($B$8*(1+$Q$2*(1+H2+O2)*B2+ROUND($Q$3*(1+H3+O3),0)*B3+$Q$4*(1+H4+O4)*B4+$Q$5*(1+H5+O5)*B5+$Q$6*(1+H6+O6)*B6),0)</f>
        <v>82</v>
      </c>
      <c r="AM7" s="10">
        <f>ROUND($B$9*(1+$Q$2*(1+H2+O2)*C2+$Q$3*(1+H3+O3)*C3+$Q$4*(1+H4+O4)*C4+$Q$5*(1+H5+O5)*C5+$Q$6*(1+H6+O6)*C6),0)</f>
        <v>22</v>
      </c>
      <c r="AN7" s="10">
        <f t="shared" si="1"/>
        <v>5</v>
      </c>
      <c r="AO7" s="10">
        <f>ROUND($B$11+$Q$2*(1+H2+O2)*D2+$Q$3*(1+H3+O3)*D3+$Q$4*(1+H4+O4)*D4+$Q$5*(1+H5+O5)*D5+$Q$6*(1+H6+O6)*D6,2)</f>
        <v>0.03</v>
      </c>
      <c r="AP7" s="11">
        <f>ROUND($B$10*(1+$Q$2*(1+H2+O2)*E2+$Q$3*(1+H3+O3)*E3+ROUND($Q$4*(1+H4+O4),0)*E4+$Q$5*(1+H5+O5)*E5+$Q$6*(1+H6+O6)*E6),0)</f>
        <v>110</v>
      </c>
      <c r="AR7" s="10" t="s">
        <v>35</v>
      </c>
      <c r="AS7" s="11">
        <f>ROUND($B$8*(1+$Q$2*(1+I2+O2)*B2+ROUND($Q$3*(1+I3+O3),0)*B3+$Q$4*(1+I4+O4)*B4+$Q$5*(1+I5+O5)*B5+$Q$6*(1+I6+O6)*B6),0)</f>
        <v>82</v>
      </c>
      <c r="AT7" s="10">
        <f>ROUND($B$9*(1+$Q$2*(1+I2+O2)*C2+$Q$3*(1+I3+O3)*C3+$Q$4*(1+I4+O4)*C4+$Q$5*(1+I5+O5)*C5+$Q$6*(1+I6+O6)*C6),0)</f>
        <v>22</v>
      </c>
      <c r="AU7" s="10">
        <f t="shared" si="2"/>
        <v>5</v>
      </c>
      <c r="AV7" s="10">
        <f>ROUND($B$11+$Q$2*(1+I2+O2)*D2+$Q$3*(1+I3+O3)*D3+$Q$4*(1+I4+O4)*D4+$Q$5*(1+I5+O5)*D5+$Q$6*(1+I6+O6)*D6,2)</f>
        <v>0.03</v>
      </c>
      <c r="AW7" s="11">
        <f>ROUND($B$10*(1+$Q$2*(1+I2+O2)*E2+$Q$3*(1+I3+O3)*E3+ROUND($Q$4*(1+I4+O4),0)*E4+$Q$5*(1+I5+O5)*E5+$Q$6*(1+I6+O6)*E6),0)</f>
        <v>110</v>
      </c>
      <c r="AY7" s="10" t="s">
        <v>35</v>
      </c>
      <c r="AZ7" s="11">
        <f>ROUND($B$8*(1+$Q$2*(1+J2+O2)*B2+ROUND($Q$3*(1+J3+O3),0)*B3+$Q$4*(1+J4+O4)*B4+$Q$5*(1+J5+O5)*B5+$Q$6*(1+J6+O6)*B6),0)</f>
        <v>82</v>
      </c>
      <c r="BA7" s="10">
        <f>ROUND($B$9*(1+$Q$2*(1+J2+O2)*C2+$Q$3*(1+J3+O3)*C3+$Q$4*(1+J4+O4)*C4+$Q$5*(1+J5+O5)*C5+$Q$6*(1+J6+O6)*C6),0)</f>
        <v>22</v>
      </c>
      <c r="BB7" s="10">
        <f t="shared" si="3"/>
        <v>5</v>
      </c>
      <c r="BC7" s="10">
        <f>ROUND($B$11+$Q$2*(1+J2+O2)*D2+$Q$3*(1+J3+O3)*D3+$Q$4*(1+J4+O4)*D4+$Q$5*(1+J5+O5)*D5+$Q$6*(1+J6+O6)*D6,2)</f>
        <v>0.03</v>
      </c>
      <c r="BD7" s="11">
        <f>ROUND($B$10*(1+$Q$2*(1+J2+O2)*E2+$Q$3*(1+J3+O3)*E3+ROUND($Q$4*(1+J4+O4),0)*E4+$Q$5*(1+J5+O5)*E5+$Q$6*(1+J6+O6)*E6),0)</f>
        <v>110</v>
      </c>
      <c r="BF7" s="10" t="s">
        <v>35</v>
      </c>
      <c r="BG7" s="11">
        <f>ROUND($B$8*(1+$Q$2*(1+K2+O2)*B2+ROUND($Q$3*(1+K3+O3),0)*B3+$Q$4*(1+K4+O4)*B4+$Q$5*(1+K5+O5)*B5+$Q$6*(1+K6+O6)*B6),0)</f>
        <v>84</v>
      </c>
      <c r="BH7" s="10">
        <f>ROUND($B$9*(1+$Q$2*(1+K2+O2)*C2+$Q$3*(1+K3+O3)*C3+$Q$4*(1+K4+O4)*C4+$Q$5*(1+K5+O5)*C5+$Q$6*(1+K6+O6)*C6),0)</f>
        <v>22</v>
      </c>
      <c r="BI7" s="10">
        <f t="shared" si="4"/>
        <v>5</v>
      </c>
      <c r="BJ7" s="11">
        <f>ROUND($B$11+ROUND($Q$2*(1+K2+O2),0)*D2+$Q$3*(1+K3+O3)*D3+$Q$4*(1+K4+O4)*D4+$Q$5*(1+K5+O5)*D5+$Q$6*(1+K6+O6)*D6,2)</f>
        <v>0.04</v>
      </c>
      <c r="BK7" s="11">
        <f>ROUND($B$10*(1+$Q$2*(1+K2+O2)*E2+$Q$3*(1+K3+O3)*E3+ROUND($Q$4*(1+K4+O4),0)*E4+$Q$5*(1+K5+O5)*E5+$Q$6*(1+K6+O6)*E6),0)</f>
        <v>110</v>
      </c>
    </row>
    <row r="8" spans="1:63" x14ac:dyDescent="0.2">
      <c r="A8" s="12" t="s">
        <v>43</v>
      </c>
      <c r="B8" s="13">
        <v>80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W8" s="10" t="s">
        <v>36</v>
      </c>
      <c r="X8" s="10">
        <f>ROUND($B$8*(1+$Q$2*(1+F2+P2)*B2+$Q$3*(1+F3+P3)*B3+$Q$4*(1+F4+P4)*B4+$Q$5*(1+F5+P5)*B5+$Q$6*(1+F6+P6)*B6),0)</f>
        <v>82</v>
      </c>
      <c r="Y8" s="10">
        <f>ROUND($B$9*(1+$Q$2*(1+F2+P2)*C2+$Q$3*(1+F3+P3)*C3+$Q$4*(1+F4+P4)*C4+$Q$5*(1+F5+P5)*C5+$Q$6*(1+F6+P6)*C6),0)</f>
        <v>22</v>
      </c>
      <c r="Z8" s="10">
        <f>ROUND($B$12*(1+AA8),0)</f>
        <v>5</v>
      </c>
      <c r="AA8" s="10">
        <f>ROUND($B$11+$Q$2*(1+F2+P2)*D2+$Q$3*(1+F3+P3)*D3+$Q$4*(1+F4+P4)*D4+$Q$5*(1+F5+P5)*D5+$Q$6*(1+F6+P6)*D6,2)</f>
        <v>0.03</v>
      </c>
      <c r="AB8" s="10">
        <f>ROUND($B$10*(1+$Q$2*(1+F2+P2)*E2+$Q$3*(1+F3+P3)*E3+$Q$4*(1+F4+P4)*E4+$Q$5*(1+F5+P5)*E5+$Q$6*(1+F6+P6)*E6),0)</f>
        <v>110</v>
      </c>
      <c r="AD8" s="10" t="s">
        <v>36</v>
      </c>
      <c r="AE8" s="11">
        <f>ROUND($B$8*(1+$Q$2*(1+G2+P2)*B2+ROUND($Q$3*(1+G3+P3),0)*B3+$Q$4*(1+G4+P4)*B4+$Q$5*(1+G5+P5)*B5+$Q$6*(1+G6+P6)*B6),0)</f>
        <v>82</v>
      </c>
      <c r="AF8" s="10">
        <f>ROUND($B$9*(1+$Q$2*(1+G2+P2)*C2+$Q$3*(1+G3+P3)*C3+$Q$4*(1+G4+P4)*C4+$Q$5*(1+G5+P5)*C5+$Q$6*(1+G6+P6)*C6),0)</f>
        <v>22</v>
      </c>
      <c r="AG8" s="10">
        <f>ROUND($B$12*(1+AH8),0)</f>
        <v>5</v>
      </c>
      <c r="AH8" s="10">
        <f>ROUND($B$11+$Q$2*(1+G2+P2)*D2+$Q$3*(1+G3+P3)*D3+$Q$4*(1+G4+P4)*D4+$Q$5*(1+G5+P5)*D5+$Q$6*(1+G6+P6)*D6,2)</f>
        <v>0.03</v>
      </c>
      <c r="AI8" s="11">
        <f>ROUND($B$10*(1+$Q$2*(1+G2+P2)*E2+$Q$3*(1+G3+P3)*E3+ROUND($Q$4*(1+G4+P4),0)*E4+$Q$5*(1+G5+P5)*E5+$Q$6*(1+G6+P6)*E6),0)</f>
        <v>110</v>
      </c>
      <c r="AK8" s="10" t="s">
        <v>36</v>
      </c>
      <c r="AL8" s="11">
        <f>ROUND($B$8*(1+$Q$2*(1+H2+P2)*B2+ROUND($Q$3*(1+H3+P3),0)*B3+$Q$4*(1+H4+P4)*B4+$Q$5*(1+H5+P5)*B5+$Q$6*(1+H6+P6)*B6),0)</f>
        <v>82</v>
      </c>
      <c r="AM8" s="10">
        <f>ROUND($B$9*(1+$Q$2*(1+H2+P2)*C2+$Q$3*(1+H3+P3)*C3+$Q$4*(1+H4+P4)*C4+$Q$5*(1+H5+P5)*C5+$Q$6*(1+H6+P6)*C6),0)</f>
        <v>22</v>
      </c>
      <c r="AN8" s="10">
        <f t="shared" si="1"/>
        <v>5</v>
      </c>
      <c r="AO8" s="10">
        <f>ROUND($B$11+$Q$2*(1+H2+P2)*D2+$Q$3*(1+H3+P3)*D3+$Q$4*(1+H4+P4)*D4+$Q$5*(1+H5+P5)*D5+$Q$6*(1+H6+P6)*D6,2)</f>
        <v>0.03</v>
      </c>
      <c r="AP8" s="11">
        <f>ROUND($B$10*(1+$Q$2*(1+H2+P2)*E2+$Q$3*(1+H3+P3)*E3+ROUND($Q$4*(1+H4+P4),0)*E4+$Q$5*(1+H5+P5)*E5+$Q$6*(1+H6+P6)*E6),0)</f>
        <v>110</v>
      </c>
      <c r="AR8" s="10" t="s">
        <v>36</v>
      </c>
      <c r="AS8" s="11">
        <f>ROUND($B$8*(1+$Q$2*(1+I2+P2)*B2+ROUND($Q$3*(1+I3+P3),0)*B3+$Q$4*(1+I4+P4)*B4+$Q$5*(1+I5+P5)*B5+$Q$6*(1+I6+P6)*B6),0)</f>
        <v>82</v>
      </c>
      <c r="AT8" s="10">
        <f>ROUND($B$9*(1+$Q$2*(1+I2+P2)*C2+$Q$3*(1+I3+P3)*C3+$Q$4*(1+I4+P4)*C4+$Q$5*(1+I5+P5)*C5+$Q$6*(1+I6+P6)*C6),0)</f>
        <v>22</v>
      </c>
      <c r="AU8" s="10">
        <f t="shared" si="2"/>
        <v>5</v>
      </c>
      <c r="AV8" s="10">
        <f>ROUND($B$11+$Q$2*(1+I2+P2)*D2+$Q$3*(1+I3+P3)*D3+$Q$4*(1+I4+P4)*D4+$Q$5*(1+I5+P5)*D5+$Q$6*(1+I6+P6)*D6,2)</f>
        <v>0.03</v>
      </c>
      <c r="AW8" s="11">
        <f>ROUND($B$10*(1+$Q$2*(1+I2+P2)*E2+$Q$3*(1+I3+P3)*E3+ROUND($Q$4*(1+I4+P4),0)*E4+$Q$5*(1+I5+P5)*E5+$Q$6*(1+I6+P6)*E6),0)</f>
        <v>110</v>
      </c>
      <c r="AY8" s="10" t="s">
        <v>36</v>
      </c>
      <c r="AZ8" s="11">
        <f>ROUND($B$8*(1+$Q$2*(1+J2+P2)*B2+ROUND($Q$3*(1+J3+P3),0)*B3+$Q$4*(1+J4+P4)*B4+$Q$5*(1+J5+P5)*B5+$Q$6*(1+J6+P6)*B6),0)</f>
        <v>82</v>
      </c>
      <c r="BA8" s="10">
        <f>ROUND($B$9*(1+$Q$2*(1+J2+P2)*C2+$Q$3*(1+J3+P3)*C3+$Q$4*(1+J4+P4)*C4+$Q$5*(1+J5+P5)*C5+$Q$6*(1+J6+P6)*C6),0)</f>
        <v>22</v>
      </c>
      <c r="BB8" s="10">
        <f t="shared" si="3"/>
        <v>5</v>
      </c>
      <c r="BC8" s="10">
        <f>ROUND($B$11+$Q$2*(1+J2+P2)*D2+$Q$3*(1+J3+P3)*D3+$Q$4*(1+J4+P4)*D4+$Q$5*(1+J5+P5)*D5+$Q$6*(1+J6+P6)*D6,2)</f>
        <v>0.03</v>
      </c>
      <c r="BD8" s="11">
        <f>ROUND($B$10*(1+$Q$2*(1+J2+P2)*E2+$Q$3*(1+J3+P3)*E3+ROUND($Q$4*(1+J4+P4),0)*E4+$Q$5*(1+J5+P5)*E5+$Q$6*(1+J6+P6)*E6),0)</f>
        <v>110</v>
      </c>
      <c r="BF8" s="10" t="s">
        <v>36</v>
      </c>
      <c r="BG8" s="11">
        <f>ROUND($B$8*(1+$Q$2*(1+K2+P2)*B2+ROUND($Q$3*(1+K3+P3),0)*B3+$Q$4*(1+K4+P4)*B4+$Q$5*(1+K5+P5)*B5+$Q$6*(1+K6+P6)*B6),0)</f>
        <v>84</v>
      </c>
      <c r="BH8" s="10">
        <f>ROUND($B$9*(1+$Q$2*(1+K2+P2)*C2+$Q$3*(1+K3+P3)*C3+$Q$4*(1+K4+P4)*C4+$Q$5*(1+K5+P5)*C5+$Q$6*(1+K6+P6)*C6),0)</f>
        <v>22</v>
      </c>
      <c r="BI8" s="10">
        <f t="shared" si="4"/>
        <v>5</v>
      </c>
      <c r="BJ8" s="11">
        <f>ROUND($B$11+ROUND($Q$2*(1+K2+P2),0)*D2+$Q$3*(1+K3+P3)*D3+$Q$4*(1+K4+P4)*D4+$Q$5*(1+K5+P5)*D5+$Q$6*(1+K6+P6)*D6,2)</f>
        <v>0.04</v>
      </c>
      <c r="BK8" s="11">
        <f>ROUND($B$10*(1+$Q$2*(1+K2+P2)*E2+$Q$3*(1+K3+P3)*E3+ROUND($Q$4*(1+K4+P4),0)*E4+$Q$5*(1+K5+P5)*E5+$Q$6*(1+K6+P6)*E6),0)</f>
        <v>110</v>
      </c>
    </row>
    <row r="9" spans="1:63" x14ac:dyDescent="0.2">
      <c r="A9" s="12" t="s">
        <v>45</v>
      </c>
      <c r="B9" s="13">
        <f>20+1</f>
        <v>21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63" x14ac:dyDescent="0.2">
      <c r="A10" s="12" t="s">
        <v>83</v>
      </c>
      <c r="B10" s="13">
        <v>100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W10" s="10" t="s">
        <v>64</v>
      </c>
      <c r="X10" s="10" t="s">
        <v>43</v>
      </c>
      <c r="Y10" s="10" t="s">
        <v>45</v>
      </c>
      <c r="Z10" s="10" t="s">
        <v>54</v>
      </c>
      <c r="AA10" s="10" t="s">
        <v>62</v>
      </c>
      <c r="AB10" s="10" t="s">
        <v>55</v>
      </c>
      <c r="AD10" s="10" t="s">
        <v>64</v>
      </c>
      <c r="AE10" s="10" t="s">
        <v>43</v>
      </c>
      <c r="AF10" s="10" t="s">
        <v>45</v>
      </c>
      <c r="AG10" s="10" t="s">
        <v>54</v>
      </c>
      <c r="AH10" s="10" t="s">
        <v>62</v>
      </c>
      <c r="AI10" s="10" t="s">
        <v>55</v>
      </c>
      <c r="AK10" s="10" t="s">
        <v>64</v>
      </c>
      <c r="AL10" s="10" t="s">
        <v>43</v>
      </c>
      <c r="AM10" s="10" t="s">
        <v>45</v>
      </c>
      <c r="AN10" s="10" t="s">
        <v>54</v>
      </c>
      <c r="AO10" s="10" t="s">
        <v>62</v>
      </c>
      <c r="AP10" s="10" t="s">
        <v>55</v>
      </c>
      <c r="AR10" s="10" t="s">
        <v>64</v>
      </c>
      <c r="AS10" s="10" t="s">
        <v>43</v>
      </c>
      <c r="AT10" s="10" t="s">
        <v>45</v>
      </c>
      <c r="AU10" s="10" t="s">
        <v>54</v>
      </c>
      <c r="AV10" s="10" t="s">
        <v>62</v>
      </c>
      <c r="AW10" s="10" t="s">
        <v>55</v>
      </c>
      <c r="AY10" s="10" t="s">
        <v>64</v>
      </c>
      <c r="AZ10" s="10" t="s">
        <v>43</v>
      </c>
      <c r="BA10" s="10" t="s">
        <v>45</v>
      </c>
      <c r="BB10" s="10" t="s">
        <v>54</v>
      </c>
      <c r="BC10" s="10" t="s">
        <v>62</v>
      </c>
      <c r="BD10" s="10" t="s">
        <v>55</v>
      </c>
      <c r="BF10" s="10" t="s">
        <v>64</v>
      </c>
      <c r="BG10" s="10" t="s">
        <v>43</v>
      </c>
      <c r="BH10" s="10" t="s">
        <v>45</v>
      </c>
      <c r="BI10" s="10" t="s">
        <v>54</v>
      </c>
      <c r="BJ10" s="10" t="s">
        <v>62</v>
      </c>
      <c r="BK10" s="10" t="s">
        <v>55</v>
      </c>
    </row>
    <row r="11" spans="1:63" x14ac:dyDescent="0.2">
      <c r="A11" s="12" t="s">
        <v>62</v>
      </c>
      <c r="B11" s="13">
        <v>0</v>
      </c>
      <c r="C11" s="9"/>
      <c r="D11" s="9"/>
      <c r="E11" s="9"/>
      <c r="F11" s="9"/>
      <c r="G11" s="9"/>
      <c r="M11" s="9"/>
      <c r="N11" s="9"/>
      <c r="O11" s="9"/>
      <c r="P11" s="9"/>
      <c r="W11" s="10" t="s">
        <v>32</v>
      </c>
      <c r="X11" s="10">
        <f>ROUND($B$8*(1+$R$2*(1+F2+L2)*B2+$R$3*(1+F3+L3)*B3+$R$4*(1+F4+L4)*B4+$R$5*(1+F5+L5)*B5+$R$6*(1+F6+L6)*B6),0)</f>
        <v>92</v>
      </c>
      <c r="Y11" s="10">
        <f>ROUND($B$9*(1+$R$2*(1+F2+L2)*C2+$R$3*(1+F3+L3)*C3+$R$4*(1+F4+L4)*C4+$R$5*(1+F5+L5)*C5+$R$6*(1+F6+L6)*C6),0)</f>
        <v>24</v>
      </c>
      <c r="Z11" s="10">
        <f>ROUND($B$12*(1+AA11),0)</f>
        <v>6</v>
      </c>
      <c r="AA11" s="10">
        <f>ROUND($B$11+$R$2*(1+F2+L2)*D2+$R$3*(1+F3+L3)*D3+$R$4*(1+F4+L4)*D4+$R$5*(1+F5+L5)*D5+$R$6*(1+F6+L6)*D6,2)</f>
        <v>0.15</v>
      </c>
      <c r="AB11" s="11">
        <f>ROUND($B$10*(1+$R$2*(1+F2+L2)*E2+$R$3*(1+F3+L3)*E3+ROUND($R$4*(1+F4+L4),0)*E4+$R$5*(1+F5+L5)*E5+$R$6*(1+F6+L6)*E6),0)</f>
        <v>150</v>
      </c>
      <c r="AD11" s="10" t="s">
        <v>32</v>
      </c>
      <c r="AE11" s="10">
        <f>ROUND($B$8*(1+$R$2*(1+G2+L2)*B2+$R$3*(1+G3+L3)*B3+$R$4*(1+G4+L4)*B4+$R$5*(1+G5+L5)*B5+$R$6*(1+G6+L6)*B6),0)</f>
        <v>94</v>
      </c>
      <c r="AF11" s="10">
        <f>ROUND($B$9*(1+$R$2*(1+G2+L2)*C2+$R$3*(1+G3+L3)*C3+$R$4*(1+G4+L4)*C4+$R$5*(1+G5+L5)*C5+$R$6*(1+G6+L6)*C6),0)</f>
        <v>24</v>
      </c>
      <c r="AG11" s="10">
        <f>ROUND($B$12*(1+AH11),0)</f>
        <v>6</v>
      </c>
      <c r="AH11" s="11">
        <f>ROUND($B$11+ROUND($R$2*(1+G2+L2),0)*D2+$R$3*(1+G3+L3)*D3+$R$4*(1+G4+L4)*D4+$R$5*(1+G5+L5)*D5+$R$6*(1+G6+L6)*D6,2)</f>
        <v>0.14000000000000001</v>
      </c>
      <c r="AI11" s="11">
        <f>ROUND($B$10*(1+$R$2*(1+G2+L2)*E2+$R$3*(1+G3+L3)*E3+ROUND($R$4*(1+G4+L4),0)*E4+$R$5*(1+G5+L5)*E5+$R$6*(1+G6+L6)*E6),0)</f>
        <v>150</v>
      </c>
      <c r="AK11" s="10" t="s">
        <v>32</v>
      </c>
      <c r="AL11" s="11">
        <f>ROUND($B$8*(1+$R$2*(1+H2+L2)*B2+ROUND($R$3*(1+H3+L3),0)*B3+$R$4*(1+H4+L4)*B4+$R$5*(1+H5+L5)*B5+$R$6*(1+H6+L6)*B6),0)</f>
        <v>94</v>
      </c>
      <c r="AM11" s="10">
        <f>ROUND($B$9*(1+$R$2*(1+H2+L2)*C2+$R$3*(1+H3+L3)*C3+$R$4*(1+H4+L4)*C4+$R$5*(1+H5+L5)*C5+$R$6*(1+H6+L6)*C6),0)</f>
        <v>24</v>
      </c>
      <c r="AN11" s="10">
        <f t="shared" ref="AN11:AN15" si="6">ROUND($B$12*(1+AO11),0)</f>
        <v>6</v>
      </c>
      <c r="AO11" s="11">
        <f>ROUND($B$11+ROUND($R$2*(1+H2+L2),0)*D2+$R$3*(1+H3+L3)*D3+$R$4*(1+H4+L4)*D4+$R$5*(1+H5+L5)*D5+$R$6*(1+H6+L6)*D6,2)</f>
        <v>0.14000000000000001</v>
      </c>
      <c r="AP11" s="11">
        <f>ROUND($B$10*(1+$R$2*(1+H2+L2)*E2+$R$3*(1+H3+L3)*E3+ROUND($R$4*(1+H4+L4),0)*E4+$R$5*(1+H5+L5)*E5+$R$6*(1+H6+L6)*E6),0)</f>
        <v>150</v>
      </c>
      <c r="AR11" s="10" t="s">
        <v>32</v>
      </c>
      <c r="AS11" s="11">
        <f>ROUND($B$8*(1+$R$2*(1+I2+L2)*B2+ROUND($R$3*(1+I3+L3),0)*B3+$R$4*(1+I4+L4)*B4+$R$5*(1+I5+L5)*B5+$R$6*(1+I6+L6)*B6),0)</f>
        <v>94</v>
      </c>
      <c r="AT11" s="10">
        <f>ROUND($B$9*(1+$R$2*(1+I2+L2)*C2+$R$3*(1+I3+L3)*C3+$R$4*(1+I4+L4)*C4+$R$5*(1+I5+L5)*C5+$R$6*(1+I6+L6)*C6),0)</f>
        <v>24</v>
      </c>
      <c r="AU11" s="10">
        <f t="shared" ref="AU11:AU15" si="7">ROUND($B$12*(1+AV11),0)</f>
        <v>6</v>
      </c>
      <c r="AV11" s="11">
        <f>ROUND($B$11+ROUND($R$2*(1+I2+L2),0)*D2+$R$3*(1+I3+L3)*D3+$R$4*(1+I4+L4)*D4+$R$5*(1+I5+L5)*D5+$R$6*(1+I6+L6)*D6,2)</f>
        <v>0.16</v>
      </c>
      <c r="AW11" s="11">
        <f>ROUND($B$10*(1+$R$2*(1+I2+L2)*E2+$R$3*(1+I3+L3)*E3+ROUND($R$4*(1+I4+L4),0)*E4+$R$5*(1+I5+L5)*E5+$R$6*(1+I6+L6)*E6),0)</f>
        <v>150</v>
      </c>
      <c r="AY11" s="10" t="s">
        <v>32</v>
      </c>
      <c r="AZ11" s="11">
        <f>ROUND($B$8*(1+$R$2*(1+J2+L2)*B2+ROUND($R$3*(1+J3+L3),0)*B3+$R$4*(1+J4+L4)*B4+$R$5*(1+J5+L5)*B5+$R$6*(1+J6+L6)*B6),0)</f>
        <v>92</v>
      </c>
      <c r="BA11" s="10">
        <f>ROUND($B$9*(1+$R$2*(1+J2+L2)*C2+$R$3*(1+J3+L3)*C3+$R$4*(1+J4+L4)*C4+$R$5*(1+J5+L5)*C5+$R$6*(1+J6+L6)*C6),0)</f>
        <v>24</v>
      </c>
      <c r="BB11" s="10">
        <f t="shared" ref="BB11:BB15" si="8">ROUND($B$12*(1+BC11),0)</f>
        <v>6</v>
      </c>
      <c r="BC11" s="11">
        <f>ROUND($B$11+ROUND($R$2*(1+J2+L2),0)*D2+$R$3*(1+J3+L3)*D3+$R$4*(1+J4+L4)*D4+$R$5*(1+J5+L5)*D5+$R$6*(1+J6+L6)*D6,2)</f>
        <v>0.15</v>
      </c>
      <c r="BD11" s="11">
        <f>ROUND($B$10*(1+$R$2*(1+J2+L2)*E2+$R$3*(1+J3+L3)*E3+ROUND($R$4*(1+J4+L4),0)*E4+$R$5*(1+J5+L5)*E5+$R$6*(1+J6+L6)*E6),0)</f>
        <v>150</v>
      </c>
      <c r="BF11" s="10" t="s">
        <v>32</v>
      </c>
      <c r="BG11" s="11">
        <f>ROUND($B$8*(1+$R$2*(1+K2+L2)*B2+ROUND($R$3*(1+K3+L3),0)*B3+$R$4*(1+K4+L4)*B4+$R$5*(1+K5+L5)*B5+$R$6*(1+K6+L6)*B6),0)</f>
        <v>97</v>
      </c>
      <c r="BH11" s="10">
        <f>ROUND($B$9*(1+$R$2*(1+K2+L2)*C2+$R$3*(1+K3+L3)*C3+$R$4*(1+K4+L4)*C4+$R$5*(1+K5+L5)*C5+$R$6*(1+K6+L6)*C6),0)</f>
        <v>24</v>
      </c>
      <c r="BI11" s="10">
        <f t="shared" ref="BI11:BI15" si="9">ROUND($B$12*(1+BJ11),0)</f>
        <v>6</v>
      </c>
      <c r="BJ11" s="11">
        <f>ROUND($B$11+ROUND($R$2*(1+K2+L2),0)*D2+$R$3*(1+K3+L3)*D3+$R$4*(1+K4+L4)*D4+$R$5*(1+K5+L5)*D5+$R$6*(1+K6+L6)*D6,2)</f>
        <v>0.16</v>
      </c>
      <c r="BK11" s="11">
        <f>ROUND($B$10*(1+$R$2*(1+K2+L2)*E2+$R$3*(1+K3+L3)*E3+ROUND($R$4*(1+K4+L4),0)*E4+$R$5*(1+K5+L5)*E5+$R$6*(1+K6+L6)*E6),0)</f>
        <v>150</v>
      </c>
    </row>
    <row r="12" spans="1:63" x14ac:dyDescent="0.2">
      <c r="A12" s="12" t="s">
        <v>54</v>
      </c>
      <c r="B12" s="13">
        <f>0+5</f>
        <v>5</v>
      </c>
      <c r="C12" s="9"/>
      <c r="D12" s="9"/>
      <c r="E12" s="9"/>
      <c r="F12" s="9"/>
      <c r="G12" s="9"/>
      <c r="M12" s="9"/>
      <c r="N12" s="9"/>
      <c r="O12" s="9"/>
      <c r="P12" s="9"/>
      <c r="W12" s="10" t="s">
        <v>33</v>
      </c>
      <c r="X12" s="10">
        <f>ROUND($B$8*(1+$R$2*(1+F2+M2)*B2+$R$3*(1+F3+M3)*B3+$R$4*(1+F4+M4)*B4+$R$5*(1+F5+M5)*B5+$R$6*(1+F6+M6)*B6),0)</f>
        <v>92</v>
      </c>
      <c r="Y12" s="10">
        <f>ROUND($B$9*(1+$R$2*(1+F2+M2)*C2+$R$3*(1+F3+M3)*C3+$R$4*(1+F4+M4)*C4+$R$5*(1+F5+M5)*C5+$R$6*(1+F6+M6)*C6),0)</f>
        <v>24</v>
      </c>
      <c r="Z12" s="10">
        <f>ROUND($B$12*(1+AA12),0)</f>
        <v>6</v>
      </c>
      <c r="AA12" s="10">
        <f>ROUND($B$11+$R$2*(1+F2+M2)*D2+$R$3*(1+F3+M3)*D3+$R$4*(1+F4+M4)*D4+$R$5*(1+F5+M5)*D5+$R$6*(1+F6+M6)*D6,2)</f>
        <v>0.15</v>
      </c>
      <c r="AB12" s="11">
        <f>ROUND($B$10*(1+$R$2*(1+F2+M2)*E2+$R$3*(1+F3+M3)*E3+ROUND($R$4*(1+F4+M4),0)*E4+$R$5*(1+F5+M5)*E5+$R$6*(1+F6+M6)*E6),0)</f>
        <v>150</v>
      </c>
      <c r="AD12" s="10" t="s">
        <v>33</v>
      </c>
      <c r="AE12" s="10">
        <f>ROUND($B$8*(1+$R$2*(1+G2+M2)*B2+$R$3*(1+G3+M3)*B3+$R$4*(1+G4+M4)*B4+$R$5*(1+G5+M5)*B5+$R$6*(1+G6+M6)*B6),0)</f>
        <v>94</v>
      </c>
      <c r="AF12" s="10">
        <f>ROUND($B$9*(1+$R$2*(1+G2+M2)*C2+$R$3*(1+G3+M3)*C3+$R$4*(1+G4+M4)*C4+$R$5*(1+G5+M5)*C5+$R$6*(1+G6+M6)*C6),0)</f>
        <v>24</v>
      </c>
      <c r="AG12" s="10">
        <f>ROUND($B$12*(1+AH12),0)</f>
        <v>6</v>
      </c>
      <c r="AH12" s="11">
        <f>ROUND($B$11+ROUND($R$2*(1+G2+M2),0)*D2+$R$3*(1+G3+M3)*D3+$R$4*(1+G4+M4)*D4+$R$5*(1+G5+M5)*D5+$R$6*(1+G6+M6)*D6,2)</f>
        <v>0.14000000000000001</v>
      </c>
      <c r="AI12" s="11">
        <f>ROUND($B$10*(1+$R$2*(1+G2+M2)*E2+$R$3*(1+G3+M3)*E3+ROUND($R$4*(1+G4+M4),0)*E4+$R$5*(1+G5+M5)*E5+$R$6*(1+G6+M6)*E6),0)</f>
        <v>150</v>
      </c>
      <c r="AK12" s="10" t="s">
        <v>33</v>
      </c>
      <c r="AL12" s="11">
        <f>ROUND($B$8*(1+$R$2*(1+H2+M2)*B2+ROUND($R$3*(1+H3+M3),0)*B3+$R$4*(1+H4+M4)*B4+$R$5*(1+H5+M5)*B5+$R$6*(1+H6+M6)*B6),0)</f>
        <v>94</v>
      </c>
      <c r="AM12" s="10">
        <f>ROUND($B$9*(1+$R$2*(1+H2+M2)*C2+$R$3*(1+H3+M3)*C3+$R$4*(1+H4+M4)*C4+$R$5*(1+H5+M5)*C5+$R$6*(1+H6+M6)*C6),0)</f>
        <v>24</v>
      </c>
      <c r="AN12" s="10">
        <f t="shared" si="6"/>
        <v>6</v>
      </c>
      <c r="AO12" s="11">
        <f>ROUND($B$11+ROUND($R$2*(1+H2+M2),0)*D2+$R$3*(1+H3+M3)*D3+$R$4*(1+H4+M4)*D4+$R$5*(1+H5+M5)*D5+$R$6*(1+H6+M6)*D6,2)</f>
        <v>0.14000000000000001</v>
      </c>
      <c r="AP12" s="11">
        <f>ROUND($B$10*(1+$R$2*(1+H2+M2)*E2+$R$3*(1+H3+M3)*E3+ROUND($R$4*(1+H4+M4),0)*E4+$R$5*(1+H5+M5)*E5+$R$6*(1+H6+M6)*E6),0)</f>
        <v>150</v>
      </c>
      <c r="AR12" s="10" t="s">
        <v>33</v>
      </c>
      <c r="AS12" s="11">
        <f>ROUND($B$8*(1+$R$2*(1+I2+M2)*B2+ROUND($R$3*(1+I3+M3),0)*B3+$R$4*(1+I4+M4)*B4+$R$5*(1+I5+M5)*B5+$R$6*(1+I6+M6)*B6),0)</f>
        <v>94</v>
      </c>
      <c r="AT12" s="10">
        <f>ROUND($B$9*(1+$R$2*(1+I2+M2)*C2+$R$3*(1+I3+M3)*C3+$R$4*(1+I4+M4)*C4+$R$5*(1+I5+M5)*C5+$R$6*(1+I6+M6)*C6),0)</f>
        <v>24</v>
      </c>
      <c r="AU12" s="10">
        <f t="shared" si="7"/>
        <v>6</v>
      </c>
      <c r="AV12" s="11">
        <f>ROUND($B$11+ROUND($R$2*(1+I2+M2),0)*D2+$R$3*(1+I3+M3)*D3+$R$4*(1+I4+M4)*D4+$R$5*(1+I5+M5)*D5+$R$6*(1+I6+M6)*D6,2)</f>
        <v>0.16</v>
      </c>
      <c r="AW12" s="11">
        <f>ROUND($B$10*(1+$R$2*(1+I2+M2)*E2+$R$3*(1+I3+M3)*E3+ROUND($R$4*(1+I4+M4),0)*E4+$R$5*(1+I5+M5)*E5+$R$6*(1+I6+M6)*E6),0)</f>
        <v>150</v>
      </c>
      <c r="AY12" s="10" t="s">
        <v>33</v>
      </c>
      <c r="AZ12" s="11">
        <f>ROUND($B$8*(1+$R$2*(1+J2+M2)*B2+ROUND($R$3*(1+J3+M3),0)*B3+$R$4*(1+J4+M4)*B4+$R$5*(1+J5+M5)*B5+$R$6*(1+J6+M6)*B6),0)</f>
        <v>92</v>
      </c>
      <c r="BA12" s="10">
        <f>ROUND($B$9*(1+$R$2*(1+J2+M2)*C2+$R$3*(1+J3+M3)*C3+$R$4*(1+J4+M4)*C4+$R$5*(1+J5+M5)*C5+$R$6*(1+J6+M6)*C6),0)</f>
        <v>24</v>
      </c>
      <c r="BB12" s="10">
        <f t="shared" si="8"/>
        <v>6</v>
      </c>
      <c r="BC12" s="11">
        <f>ROUND($B$11+ROUND($R$2*(1+J2+M2),0)*D2+$R$3*(1+J3+M3)*D3+$R$4*(1+J4+M4)*D4+$R$5*(1+J5+M5)*D5+$R$6*(1+J6+M6)*D6,2)</f>
        <v>0.15</v>
      </c>
      <c r="BD12" s="11">
        <f>ROUND($B$10*(1+$R$2*(1+J2+M2)*E2+$R$3*(1+J3+M3)*E3+ROUND($R$4*(1+J4+M4),0)*E4+$R$5*(1+J5+M5)*E5+$R$6*(1+J6+M6)*E6),0)</f>
        <v>150</v>
      </c>
      <c r="BF12" s="10" t="s">
        <v>33</v>
      </c>
      <c r="BG12" s="11">
        <f>ROUND($B$8*(1+$R$2*(1+K2+M2)*B2+ROUND($R$3*(1+K3+M3),0)*B3+$R$4*(1+K4+M4)*B4+$R$5*(1+K5+M5)*B5+$R$6*(1+K6+M6)*B6),0)</f>
        <v>97</v>
      </c>
      <c r="BH12" s="10">
        <f>ROUND($B$9*(1+$R$2*(1+K2+M2)*C2+$R$3*(1+K3+M3)*C3+$R$4*(1+K4+M4)*C4+$R$5*(1+K5+M5)*C5+$R$6*(1+K6+M6)*C6),0)</f>
        <v>24</v>
      </c>
      <c r="BI12" s="10">
        <f t="shared" si="9"/>
        <v>6</v>
      </c>
      <c r="BJ12" s="11">
        <f>ROUND($B$11+ROUND($R$2*(1+K2+M2),0)*D2+$R$3*(1+K3+M3)*D3+$R$4*(1+K4+M4)*D4+$R$5*(1+K5+M5)*D5+$R$6*(1+K6+M6)*D6,2)</f>
        <v>0.16</v>
      </c>
      <c r="BK12" s="11">
        <f>ROUND($B$10*(1+$R$2*(1+K2+M2)*E2+$R$3*(1+K3+M3)*E3+ROUND($R$4*(1+K4+M4),0)*E4+$R$5*(1+K5+M5)*E5+$R$6*(1+K6+M6)*E6),0)</f>
        <v>150</v>
      </c>
    </row>
    <row r="13" spans="1:63" x14ac:dyDescent="0.2">
      <c r="G13" s="9"/>
      <c r="W13" s="10" t="s">
        <v>34</v>
      </c>
      <c r="X13" s="10">
        <f>ROUND($B$8*(1+$R$2*(1+F2+N2)*B2+$R$3*(1+F3+N3)*B3+$R$4*(1+F4+N4)*B4+$R$5*(1+F5+N5)*B5+$R$6*(1+F6+N6)*B6),0)</f>
        <v>92</v>
      </c>
      <c r="Y13" s="10">
        <f>ROUND($B$9*(1+$R$2*(1+F2+N2)*C2+$R$3*(1+F3+N3)*C3+$R$4*(1+F4+N4)*C4+$R$5*(1+F5+N5)*C5+$R$6*(1+F6+N6)*C6),0)</f>
        <v>24</v>
      </c>
      <c r="Z13" s="10">
        <f t="shared" ref="Z13:Z15" si="10">ROUND($B$12*(1+AA13),0)</f>
        <v>6</v>
      </c>
      <c r="AA13" s="10">
        <f>ROUND($B$11+$R$2*(1+F2+N2)*D2+$R$3*(1+F3+N3)*D3+$R$4*(1+F4+N4)*D4+$R$5*(1+F5+N5)*D5+$R$6*(1+F6+N6)*D6,2)</f>
        <v>0.15</v>
      </c>
      <c r="AB13" s="10">
        <f>ROUND($B$10*(1+$R$2*(1+F2+N2)*E2+$R$3*(1+F3+N3)*E3+$R$4*(1+F4+N4)*E4+$R$5*(1+F5+N5)*E5+$R$6*(1+F6+N6)*E6),0)</f>
        <v>150</v>
      </c>
      <c r="AD13" s="10" t="s">
        <v>34</v>
      </c>
      <c r="AE13" s="10">
        <f>ROUND($B$8*(1+$R$2*(1+G2+N2)*B2+$R$3*(1+G3+N3)*B3+$R$4*(1+G4+N4)*B4+$R$5*(1+G5+N5)*B5+$R$6*(1+G6+N6)*B6),0)</f>
        <v>94</v>
      </c>
      <c r="AF13" s="10">
        <f>ROUND($B$9*(1+$R$2*(1+G2+N2)*C2+$R$3*(1+G3+N3)*C3+$R$4*(1+G4+N4)*C4+$R$5*(1+G5+N5)*C5+$R$6*(1+G6+N6)*C6),0)</f>
        <v>24</v>
      </c>
      <c r="AG13" s="10">
        <f t="shared" ref="AG13:AG15" si="11">ROUND($B$12*(1+AH13),0)</f>
        <v>6</v>
      </c>
      <c r="AH13" s="11">
        <f>ROUND($B$11+ROUND($R$2*(1+G2+N2),0)*D2+$R$3*(1+G3+N3)*D3+$R$4*(1+G4+N4)*D4+$R$5*(1+G5+N5)*D5+$R$6*(1+G6+N6)*D6,2)</f>
        <v>0.14000000000000001</v>
      </c>
      <c r="AI13" s="11">
        <f>ROUND($B$10*(1+$R$2*(1+G2+N2)*E2+$R$3*(1+G3+N3)*E3+ROUND($R$4*(1+G4+N4),0)*E4+$R$5*(1+G5+N5)*E5+$R$6*(1+G6+N6)*E6),0)</f>
        <v>150</v>
      </c>
      <c r="AK13" s="10" t="s">
        <v>34</v>
      </c>
      <c r="AL13" s="11">
        <f>ROUND($B$8*(1+$R$2*(1+H2+N2)*B2+ROUND($R$3*(1+H3+N3),0)*B3+$R$4*(1+H4+N4)*B4+$R$5*(1+H5+N5)*B5+$R$6*(1+H6+N6)*B6),0)</f>
        <v>94</v>
      </c>
      <c r="AM13" s="10">
        <f>ROUND($B$9*(1+$R$2*(1+H2+N2)*C2+$R$3*(1+H3+N3)*C3+$R$4*(1+H4+N4)*C4+$R$5*(1+H5+N5)*C5+$R$6*(1+H6+N6)*C6),0)</f>
        <v>24</v>
      </c>
      <c r="AN13" s="10">
        <f t="shared" si="6"/>
        <v>6</v>
      </c>
      <c r="AO13" s="11">
        <f>ROUND($B$11+ROUND($R$2*(1+H2+N2),0)*D2+$R$3*(1+H3+N3)*D3+$R$4*(1+H4+N4)*D4+$R$5*(1+H5+N5)*D5+$R$6*(1+H6+N6)*D6,2)</f>
        <v>0.14000000000000001</v>
      </c>
      <c r="AP13" s="11">
        <f>ROUND($B$10*(1+$R$2*(1+H2+N2)*E2+$R$3*(1+H3+N3)*E3+ROUND($R$4*(1+H4+N4),0)*E4+$R$5*(1+H5+N5)*E5+$R$6*(1+H6+N6)*E6),0)</f>
        <v>150</v>
      </c>
      <c r="AR13" s="10" t="s">
        <v>34</v>
      </c>
      <c r="AS13" s="11">
        <f>ROUND($B$8*(1+$R$2*(1+I2+N2)*B2+ROUND($R$3*(1+I3+N3),0)*B3+$R$4*(1+I4+N4)*B4+$R$5*(1+I5+N5)*B5+$R$6*(1+I6+N6)*B6),0)</f>
        <v>94</v>
      </c>
      <c r="AT13" s="10">
        <f>ROUND($B$9*(1+$R$2*(1+I2+N2)*C2+$R$3*(1+I3+N3)*C3+$R$4*(1+I4+N4)*C4+$R$5*(1+I5+N5)*C5+$R$6*(1+I6+N6)*C6),0)</f>
        <v>24</v>
      </c>
      <c r="AU13" s="10">
        <f t="shared" si="7"/>
        <v>6</v>
      </c>
      <c r="AV13" s="11">
        <f>ROUND($B$11+ROUND($R$2*(1+I2+N2),0)*D2+$R$3*(1+I3+N3)*D3+$R$4*(1+I4+N4)*D4+$R$5*(1+I5+N5)*D5+$R$6*(1+I6+N6)*D6,2)</f>
        <v>0.16</v>
      </c>
      <c r="AW13" s="11">
        <f>ROUND($B$10*(1+$R$2*(1+I2+N2)*E2+$R$3*(1+I3+N3)*E3+ROUND($R$4*(1+I4+N4),0)*E4+$R$5*(1+I5+N5)*E5+$R$6*(1+I6+N6)*E6),0)</f>
        <v>150</v>
      </c>
      <c r="AY13" s="10" t="s">
        <v>34</v>
      </c>
      <c r="AZ13" s="11">
        <f>ROUND($B$8*(1+$R$2*(1+J2+N2)*B2+ROUND($R$3*(1+J3+N3),0)*B3+$R$4*(1+J4+N4)*B4+$R$5*(1+J5+N5)*B5+$R$6*(1+J6+N6)*B6),0)</f>
        <v>92</v>
      </c>
      <c r="BA13" s="10">
        <f>ROUND($B$9*(1+$R$2*(1+J2+N2)*C2+$R$3*(1+J3+N3)*C3+$R$4*(1+J4+N4)*C4+$R$5*(1+J5+N5)*C5+$R$6*(1+J6+N6)*C6),0)</f>
        <v>24</v>
      </c>
      <c r="BB13" s="10">
        <f t="shared" si="8"/>
        <v>6</v>
      </c>
      <c r="BC13" s="11">
        <f>ROUND($B$11+ROUND($R$2*(1+J2+N2),0)*D2+$R$3*(1+J3+N3)*D3+$R$4*(1+J4+N4)*D4+$R$5*(1+J5+N5)*D5+$R$6*(1+J6+N6)*D6,2)</f>
        <v>0.15</v>
      </c>
      <c r="BD13" s="11">
        <f>ROUND($B$10*(1+$R$2*(1+J2+N2)*E2+$R$3*(1+J3+N3)*E3+ROUND($R$4*(1+J4+N4),0)*E4+$R$5*(1+J5+N5)*E5+$R$6*(1+J6+N6)*E6),0)</f>
        <v>150</v>
      </c>
      <c r="BF13" s="10" t="s">
        <v>34</v>
      </c>
      <c r="BG13" s="11">
        <f>ROUND($B$8*(1+$R$2*(1+K2+N2)*B2+ROUND($R$3*(1+K3+N3),0)*B3+$R$4*(1+K4+N4)*B4+$R$5*(1+K5+N5)*B5+$R$6*(1+K6+N6)*B6),0)</f>
        <v>97</v>
      </c>
      <c r="BH13" s="10">
        <f>ROUND($B$9*(1+$R$2*(1+K2+N2)*C2+$R$3*(1+K3+N3)*C3+$R$4*(1+K4+N4)*C4+$R$5*(1+K5+N5)*C5+$R$6*(1+K6+N6)*C6),0)</f>
        <v>24</v>
      </c>
      <c r="BI13" s="10">
        <f t="shared" si="9"/>
        <v>6</v>
      </c>
      <c r="BJ13" s="11">
        <f>ROUND($B$11+ROUND($R$2*(1+K2+N2),0)*D2+$R$3*(1+K3+N3)*D3+$R$4*(1+K4+N4)*D4+$R$5*(1+K5+N5)*D5+$R$6*(1+K6+N6)*D6,2)</f>
        <v>0.16</v>
      </c>
      <c r="BK13" s="11">
        <f>ROUND($B$10*(1+$R$2*(1+K2+N2)*E2+$R$3*(1+K3+N3)*E3+ROUND($R$4*(1+K4+N4),0)*E4+$R$5*(1+K5+N5)*E5+$R$6*(1+K6+N6)*E6),0)</f>
        <v>150</v>
      </c>
    </row>
    <row r="14" spans="1:63" x14ac:dyDescent="0.2">
      <c r="G14" s="9"/>
      <c r="W14" s="10" t="s">
        <v>35</v>
      </c>
      <c r="X14" s="10">
        <f>ROUND($B$8*(1+$R$2*(1+F2+O2)*B2+$R$3*(1+F3+O3)*B3+$R$4*(1+F4+O4)*B4+$R$5*(1+F5+O5)*B5+$R$6*(1+F6+O6)*B6),0)</f>
        <v>92</v>
      </c>
      <c r="Y14" s="10">
        <f>ROUND($B$9*(1+$R$2*(1+F2+O2)*C2+$R$3*(1+F3+O3)*C3+$R$4*(1+F4+O4)*C4+$R$5*(1+F5+O5)*C5+$R$6*(1+F6+O6)*C6),0)</f>
        <v>24</v>
      </c>
      <c r="Z14" s="10">
        <f t="shared" si="10"/>
        <v>6</v>
      </c>
      <c r="AA14" s="10">
        <f>ROUND($B$11+$R$2*(1+F2+O2)*D2+$R$3*(1+F3+O3)*D3+$R$4*(1+F4+O4)*D4+$R$5*(1+F5+O5)*D5+$R$6*(1+F6+O6)*D6,2)</f>
        <v>0.15</v>
      </c>
      <c r="AB14" s="10">
        <f>ROUND($B$10*(1+$R$2*(1+F2+O2)*E2+$R$3*(1+F3+O3)*E3+$R$4*(1+F4+O4)*E4+$R$5*(1+F5+O5)*E5+$R$6*(1+F6+O6)*E6),0)</f>
        <v>150</v>
      </c>
      <c r="AD14" s="10" t="s">
        <v>35</v>
      </c>
      <c r="AE14" s="10">
        <f>ROUND($B$8*(1+$R$2*(1+G2+O2)*B2+$R$3*(1+G3+O3)*B3+$R$4*(1+G4+O4)*B4+$R$5*(1+G5+O5)*B5+$R$6*(1+G6+O6)*B6),0)</f>
        <v>94</v>
      </c>
      <c r="AF14" s="10">
        <f>ROUND($B$9*(1+$R$2*(1+G2+O2)*C2+$R$3*(1+G3+O3)*C3+$R$4*(1+G4+O4)*C4+$R$5*(1+G5+O5)*C5+$R$6*(1+G6+O6)*C6),0)</f>
        <v>24</v>
      </c>
      <c r="AG14" s="10">
        <f t="shared" si="11"/>
        <v>6</v>
      </c>
      <c r="AH14" s="11">
        <f>ROUND($B$11+ROUND($R$2*(1+G2+O2),0)*D2+$R$3*(1+G3+O3)*D3+$R$4*(1+G4+O4)*D4+$R$5*(1+G5+O5)*D5+$R$6*(1+G6+O6)*D6,2)</f>
        <v>0.14000000000000001</v>
      </c>
      <c r="AI14" s="11">
        <f>ROUND($B$10*(1+$R$2*(1+G2+O2)*E2+$R$3*(1+G3+O3)*E3+ROUND($R$4*(1+G4+O4),0)*E4+$R$5*(1+G5+O5)*E5+$R$6*(1+G6+O6)*E6),0)</f>
        <v>150</v>
      </c>
      <c r="AK14" s="10" t="s">
        <v>35</v>
      </c>
      <c r="AL14" s="11">
        <f>ROUND($B$8*(1+$R$2*(1+H2+O2)*B2+ROUND($R$3*(1+H3+O3),0)*B3+$R$4*(1+H4+O4)*B4+$R$5*(1+H5+O5)*B5+$R$6*(1+H6+O6)*B6),0)</f>
        <v>94</v>
      </c>
      <c r="AM14" s="10">
        <f>ROUND($B$9*(1+$R$2*(1+H2+O2)*C2+$R$3*(1+H3+O3)*C3+$R$4*(1+H4+O4)*C4+$R$5*(1+H5+O5)*C5+$R$6*(1+H6+O6)*C6),0)</f>
        <v>24</v>
      </c>
      <c r="AN14" s="10">
        <f t="shared" si="6"/>
        <v>6</v>
      </c>
      <c r="AO14" s="11">
        <f>ROUND($B$11+ROUND($R$2*(1+H2+O2),0)*D2+$R$3*(1+H3+O3)*D3+$R$4*(1+H4+O4)*D4+$R$5*(1+H5+O5)*D5+$R$6*(1+H6+O6)*D6,2)</f>
        <v>0.14000000000000001</v>
      </c>
      <c r="AP14" s="11">
        <f>ROUND($B$10*(1+$R$2*(1+H2+O2)*E2+$R$3*(1+H3+O3)*E3+ROUND($R$4*(1+H4+O4),0)*E4+$R$5*(1+H5+O5)*E5+$R$6*(1+H6+O6)*E6),0)</f>
        <v>150</v>
      </c>
      <c r="AR14" s="10" t="s">
        <v>35</v>
      </c>
      <c r="AS14" s="11">
        <f>ROUND($B$8*(1+$R$2*(1+I2+O2)*B2+ROUND($R$3*(1+I3+O3),0)*B3+$R$4*(1+I4+O4)*B4+$R$5*(1+I5+O5)*B5+$R$6*(1+I6+O6)*B6),0)</f>
        <v>94</v>
      </c>
      <c r="AT14" s="10">
        <f>ROUND($B$9*(1+$R$2*(1+I2+O2)*C2+$R$3*(1+I3+O3)*C3+$R$4*(1+I4+O4)*C4+$R$5*(1+I5+O5)*C5+$R$6*(1+I6+O6)*C6),0)</f>
        <v>24</v>
      </c>
      <c r="AU14" s="10">
        <f t="shared" si="7"/>
        <v>6</v>
      </c>
      <c r="AV14" s="11">
        <f>ROUND($B$11+ROUND($R$2*(1+I2+O2),0)*D2+$R$3*(1+I3+O3)*D3+$R$4*(1+I4+O4)*D4+$R$5*(1+I5+O5)*D5+$R$6*(1+I6+O6)*D6,2)</f>
        <v>0.16</v>
      </c>
      <c r="AW14" s="11">
        <f>ROUND($B$10*(1+$R$2*(1+I2+O2)*E2+$R$3*(1+I3+O3)*E3+ROUND($R$4*(1+I4+O4),0)*E4+$R$5*(1+I5+O5)*E5+$R$6*(1+I6+O6)*E6),0)</f>
        <v>150</v>
      </c>
      <c r="AY14" s="10" t="s">
        <v>35</v>
      </c>
      <c r="AZ14" s="11">
        <f>ROUND($B$8*(1+$R$2*(1+J2+O2)*B2+ROUND($R$3*(1+J3+O3),0)*B3+$R$4*(1+J4+O4)*B4+$R$5*(1+J5+O5)*B5+$R$6*(1+J6+O6)*B6),0)</f>
        <v>92</v>
      </c>
      <c r="BA14" s="10">
        <f>ROUND($B$9*(1+$R$2*(1+J2+O2)*C2+$R$3*(1+J3+O3)*C3+$R$4*(1+J4+O4)*C4+$R$5*(1+J5+O5)*C5+$R$6*(1+J6+O6)*C6),0)</f>
        <v>24</v>
      </c>
      <c r="BB14" s="10">
        <f t="shared" si="8"/>
        <v>6</v>
      </c>
      <c r="BC14" s="11">
        <f>ROUND($B$11+ROUND($R$2*(1+J2+O2),0)*D2+$R$3*(1+J3+O3)*D3+$R$4*(1+J4+O4)*D4+$R$5*(1+J5+O5)*D5+$R$6*(1+J6+O6)*D6,2)</f>
        <v>0.15</v>
      </c>
      <c r="BD14" s="11">
        <f>ROUND($B$10*(1+$R$2*(1+J2+O2)*E2+$R$3*(1+J3+O3)*E3+ROUND($R$4*(1+J4+O4),0)*E4+$R$5*(1+J5+O5)*E5+$R$6*(1+J6+O6)*E6),0)</f>
        <v>150</v>
      </c>
      <c r="BF14" s="10" t="s">
        <v>35</v>
      </c>
      <c r="BG14" s="11">
        <f>ROUND($B$8*(1+$R$2*(1+K2+N2)*B2+ROUND($R$3*(1+K3+N3),0)*B3+$R$4*(1+K4+N4)*B4+$R$5*(1+K5+N5)*B5+$R$6*(1+K6+N6)*B6),0)</f>
        <v>97</v>
      </c>
      <c r="BH14" s="10">
        <f>ROUND($B$9*(1+$R$2*(1+K2+O2)*C2+$R$3*(1+K3+O3)*C3+$R$4*(1+K4+O4)*C4+$R$5*(1+K5+O5)*C5+$R$6*(1+K6+O6)*C6),0)</f>
        <v>24</v>
      </c>
      <c r="BI14" s="10">
        <f t="shared" si="9"/>
        <v>6</v>
      </c>
      <c r="BJ14" s="11">
        <f>ROUND($B$11+ROUND($R$2*(1+K2+O2),0)*D2+$R$3*(1+K3+O3)*D3+$R$4*(1+K4+O4)*D4+$R$5*(1+K5+O5)*D5+$R$6*(1+K6+O6)*D6,2)</f>
        <v>0.16</v>
      </c>
      <c r="BK14" s="11">
        <f>ROUND($B$10*(1+$R$2*(1+K2+O2)*E2+$R$3*(1+K3+O3)*E3+ROUND($R$4*(1+K4+O4),0)*E4+$R$5*(1+K5+O5)*E5+$R$6*(1+K6+O6)*E6),0)</f>
        <v>150</v>
      </c>
    </row>
    <row r="15" spans="1:63" x14ac:dyDescent="0.2">
      <c r="G15" s="9"/>
      <c r="W15" s="10" t="s">
        <v>36</v>
      </c>
      <c r="X15" s="10">
        <f>ROUND($B$8*(1+$R$2*(1+F2+P2)*B2+$R$3*(1+F3+P3)*B3+$R$4*(1+F4+P4)*B4+$R$5*(1+F5+P5)*B5+$R$6*(1+F6+P6)*B6),0)</f>
        <v>92</v>
      </c>
      <c r="Y15" s="10">
        <f>ROUND($B$9*(1+$R$2*(1+F2+P2)*C2+$R$3*(1+F3+P3)*C3+$R$4*(1+F4+P4)*C4+$R$5*(1+F5+P5)*C5+$R$6*(1+F6+P6)*C6),0)</f>
        <v>24</v>
      </c>
      <c r="Z15" s="10">
        <f t="shared" si="10"/>
        <v>6</v>
      </c>
      <c r="AA15" s="10">
        <f>ROUND($B$11+$R$2*(1+F2+P2)*D2+$R$3*(1+F3+P3)*D3+$R$4*(1+F4+P4)*D4+$R$5*(1+F5+P5)*D5+$R$6*(1+F6+P6)*D6,2)</f>
        <v>0.15</v>
      </c>
      <c r="AB15" s="10">
        <f>ROUND($B$10*(1+$R$2*(1+F2+P2)*E2+$R$3*(1+F3+P3)*E3+$R$4*(1+F4+P4)*E4+$R$5*(1+F5+P5)*E5+$R$6*(1+F6+P6)*E6),0)</f>
        <v>150</v>
      </c>
      <c r="AD15" s="10" t="s">
        <v>36</v>
      </c>
      <c r="AE15" s="10">
        <f>ROUND($B$8*(1+$R$2*(1+G2+P2)*B2+$R$3*(1+G3+P3)*B3+$R$4*(1+G4+P4)*B4+$R$5*(1+G5+P5)*B5+$R$6*(1+G6+P6)*B6),0)</f>
        <v>94</v>
      </c>
      <c r="AF15" s="10">
        <f>ROUND($B$9*(1+$R$2*(1+G2+P2)*C2+$R$3*(1+G3+P3)*C3+$R$4*(1+G4+P4)*C4+$R$5*(1+G5+P5)*C5+$R$6*(1+G6+P6)*C6),0)</f>
        <v>24</v>
      </c>
      <c r="AG15" s="10">
        <f t="shared" si="11"/>
        <v>6</v>
      </c>
      <c r="AH15" s="11">
        <f>ROUND($B$11+ROUND($R$2*(1+G2+P2),0)*D2+$R$3*(1+G3+P3)*D3+$R$4*(1+G4+P4)*D4+$R$5*(1+G5+P5)*D5+$R$6*(1+G6+P6)*D6,2)</f>
        <v>0.14000000000000001</v>
      </c>
      <c r="AI15" s="11">
        <f>ROUND($B$10*(1+$R$2*(1+G2+P2)*E2+$R$3*(1+G3+P3)*E3+ROUND($R$4*(1+G4+P4),0)*E4+$R$5*(1+G5+P5)*E5+$R$6*(1+G6+P6)*E6),0)</f>
        <v>150</v>
      </c>
      <c r="AK15" s="10" t="s">
        <v>36</v>
      </c>
      <c r="AL15" s="11">
        <f>ROUND($B$8*(1+$R$2*(1+H2+P2)*B2+ROUND($R$3*(1+H3+P3),0)*B3+$R$4*(1+H4+P4)*B4+$R$5*(1+H5+P5)*B5+$R$6*(1+H6+P6)*B6),0)</f>
        <v>94</v>
      </c>
      <c r="AM15" s="10">
        <f>ROUND($B$9*(1+$R$2*(1+H2+P2)*C2+$R$3*(1+H3+P3)*C3+$R$4*(1+H4+P4)*C4+$R$5*(1+H5+P5)*C5+$R$6*(1+H6+P6)*C6),0)</f>
        <v>24</v>
      </c>
      <c r="AN15" s="10">
        <f t="shared" si="6"/>
        <v>6</v>
      </c>
      <c r="AO15" s="11">
        <f>ROUND($B$11+ROUND($R$2*(1+H2+P2),0)*D2+$R$3*(1+H3+P3)*D3+$R$4*(1+H4+P4)*D4+$R$5*(1+H5+P5)*D5+$R$6*(1+H6+P6)*D6,2)</f>
        <v>0.14000000000000001</v>
      </c>
      <c r="AP15" s="11">
        <f>ROUND($B$10*(1+$R$2*(1+H2+P2)*E2+$R$3*(1+H3+P3)*E3+ROUND($R$4*(1+H4+P4),0)*E4+$R$5*(1+H5+P5)*E5+$R$6*(1+H6+P6)*E6),0)</f>
        <v>150</v>
      </c>
      <c r="AR15" s="10" t="s">
        <v>36</v>
      </c>
      <c r="AS15" s="11">
        <f>ROUND($B$8*(1+$R$2*(1+I2+P2)*B2+ROUND($R$3*(1+I3+P3),0)*B3+$R$4*(1+I4+P4)*B4+$R$5*(1+I5+P5)*B5+$R$6*(1+I6+P6)*B6),0)</f>
        <v>94</v>
      </c>
      <c r="AT15" s="10">
        <f>ROUND($B$9*(1+$R$2*(1+I2+P2)*C2+$R$3*(1+I3+P3)*C3+$R$4*(1+I4+P4)*C4+$R$5*(1+I5+P5)*C5+$R$6*(1+I6+P6)*C6),0)</f>
        <v>24</v>
      </c>
      <c r="AU15" s="10">
        <f t="shared" si="7"/>
        <v>6</v>
      </c>
      <c r="AV15" s="11">
        <f>ROUND($B$11+ROUND($R$2*(1+I2+P2),0)*D2+$R$3*(1+I3+P3)*D3+$R$4*(1+I4+P4)*D4+$R$5*(1+I5+P5)*D5+$R$6*(1+I6+P6)*D6,2)</f>
        <v>0.16</v>
      </c>
      <c r="AW15" s="11">
        <f>ROUND($B$10*(1+$R$2*(1+I2+P2)*E2+$R$3*(1+I3+P3)*E3+ROUND($R$4*(1+I4+P4),0)*E4+$R$5*(1+I5+P5)*E5+$R$6*(1+I6+P6)*E6),0)</f>
        <v>150</v>
      </c>
      <c r="AY15" s="10" t="s">
        <v>36</v>
      </c>
      <c r="AZ15" s="11">
        <f>ROUND($B$8*(1+$R$2*(1+J2+P2)*B2+ROUND($R$3*(1+J3+P3),0)*B3+$R$4*(1+J4+P4)*B4+$R$5*(1+J5+P5)*B5+$R$6*(1+J6+P6)*B6),0)</f>
        <v>92</v>
      </c>
      <c r="BA15" s="10">
        <f>ROUND($B$9*(1+$R$2*(1+J2+P2)*C2+$R$3*(1+J3+P3)*C3+$R$4*(1+J4+P4)*C4+$R$5*(1+J5+P5)*C5+$R$6*(1+J6+P6)*C6),0)</f>
        <v>24</v>
      </c>
      <c r="BB15" s="10">
        <f t="shared" si="8"/>
        <v>6</v>
      </c>
      <c r="BC15" s="11">
        <f>ROUND($B$11+ROUND($R$2*(1+J2+P2),0)*D2+$R$3*(1+J3+P3)*D3+$R$4*(1+J4+P4)*D4+$R$5*(1+J5+P5)*D5+$R$6*(1+J6+P6)*D6,2)</f>
        <v>0.15</v>
      </c>
      <c r="BD15" s="11">
        <f>ROUND($B$10*(1+$R$2*(1+J2+P2)*E2+$R$3*(1+J3+P3)*E3+ROUND($R$4*(1+J4+P4),0)*E4+$R$5*(1+J5+P5)*E5+$R$6*(1+J6+P6)*E6),0)</f>
        <v>150</v>
      </c>
      <c r="BF15" s="10" t="s">
        <v>36</v>
      </c>
      <c r="BG15" s="11">
        <f>ROUND($B$8*(1+$R$2*(1+K2+P2)*B2+ROUND($R$3*(1+K3+P3),0)*B3+$R$4*(1+K4+P4)*B4+$R$5*(1+K5+P5)*B5+$R$6*(1+K6+P6)*B6),0)</f>
        <v>97</v>
      </c>
      <c r="BH15" s="10">
        <f>ROUND($B$9*(1+$R$2*(1+K2+P2)*C2+$R$3*(1+K3+P3)*C3+$R$4*(1+K4+P4)*C4+$R$5*(1+K5+P5)*C5+$R$6*(1+K6+P6)*C6),0)</f>
        <v>24</v>
      </c>
      <c r="BI15" s="10">
        <f t="shared" si="9"/>
        <v>6</v>
      </c>
      <c r="BJ15" s="11">
        <f>ROUND($B$11+ROUND($R$2*(1+K2+P2),0)*D2+$R$3*(1+K3+P3)*D3+$R$4*(1+K4+P4)*D4+$R$5*(1+K5+P5)*D5+$R$6*(1+K6+P6)*D6,2)</f>
        <v>0.16</v>
      </c>
      <c r="BK15" s="11">
        <f>ROUND($B$10*(1+$R$2*(1+K2+P2)*E2+$R$3*(1+K3+P3)*E3+ROUND($R$4*(1+K4+P4),0)*E4+$R$5*(1+K5+P5)*E5+$R$6*(1+K6+P6)*E6),0)</f>
        <v>150</v>
      </c>
    </row>
    <row r="16" spans="1:63" x14ac:dyDescent="0.2">
      <c r="G16" s="9"/>
    </row>
    <row r="17" spans="23:63" x14ac:dyDescent="0.2">
      <c r="W17" s="10" t="s">
        <v>65</v>
      </c>
      <c r="X17" s="10" t="s">
        <v>43</v>
      </c>
      <c r="Y17" s="10" t="s">
        <v>45</v>
      </c>
      <c r="Z17" s="10" t="s">
        <v>54</v>
      </c>
      <c r="AA17" s="10" t="s">
        <v>62</v>
      </c>
      <c r="AB17" s="10" t="s">
        <v>55</v>
      </c>
      <c r="AD17" s="10" t="s">
        <v>65</v>
      </c>
      <c r="AE17" s="10" t="s">
        <v>43</v>
      </c>
      <c r="AF17" s="10" t="s">
        <v>45</v>
      </c>
      <c r="AG17" s="10" t="s">
        <v>54</v>
      </c>
      <c r="AH17" s="10" t="s">
        <v>62</v>
      </c>
      <c r="AI17" s="10" t="s">
        <v>55</v>
      </c>
      <c r="AK17" s="10" t="s">
        <v>65</v>
      </c>
      <c r="AL17" s="10" t="s">
        <v>43</v>
      </c>
      <c r="AM17" s="10" t="s">
        <v>45</v>
      </c>
      <c r="AN17" s="10" t="s">
        <v>54</v>
      </c>
      <c r="AO17" s="10" t="s">
        <v>62</v>
      </c>
      <c r="AP17" s="10" t="s">
        <v>55</v>
      </c>
      <c r="AR17" s="10" t="s">
        <v>65</v>
      </c>
      <c r="AS17" s="10" t="s">
        <v>43</v>
      </c>
      <c r="AT17" s="10" t="s">
        <v>45</v>
      </c>
      <c r="AU17" s="10" t="s">
        <v>54</v>
      </c>
      <c r="AV17" s="10" t="s">
        <v>62</v>
      </c>
      <c r="AW17" s="10" t="s">
        <v>55</v>
      </c>
      <c r="AY17" s="10" t="s">
        <v>65</v>
      </c>
      <c r="AZ17" s="10" t="s">
        <v>43</v>
      </c>
      <c r="BA17" s="10" t="s">
        <v>45</v>
      </c>
      <c r="BB17" s="10" t="s">
        <v>54</v>
      </c>
      <c r="BC17" s="10" t="s">
        <v>62</v>
      </c>
      <c r="BD17" s="10" t="s">
        <v>55</v>
      </c>
      <c r="BF17" s="10" t="s">
        <v>65</v>
      </c>
      <c r="BG17" s="10" t="s">
        <v>43</v>
      </c>
      <c r="BH17" s="10" t="s">
        <v>45</v>
      </c>
      <c r="BI17" s="10" t="s">
        <v>54</v>
      </c>
      <c r="BJ17" s="10" t="s">
        <v>62</v>
      </c>
      <c r="BK17" s="10" t="s">
        <v>55</v>
      </c>
    </row>
    <row r="18" spans="23:63" x14ac:dyDescent="0.2">
      <c r="W18" s="10" t="s">
        <v>32</v>
      </c>
      <c r="X18" s="10">
        <f>ROUND($B$8*(1+$S$2*(1+F2+L2)*B2+$S$3*(1+F3+L3)*B3+$S$4*(1+F4+L4)*B4+$S$5*(1+F5+L5)*B5+$S$6*(1+F6+L6)*B6),0)</f>
        <v>128</v>
      </c>
      <c r="Y18" s="10">
        <f>ROUND($B$9*(1+$S$2*(1+F2+L2)*C2+$S$3*(1+F3+L3)*C3+$S$4*(1+F4+L4)*C4+$S$5*(1+F5+L5)*C5+$S$6*(1+F6+L6)*C6),0)</f>
        <v>34</v>
      </c>
      <c r="Z18" s="10">
        <f>ROUND($B$12*(1+AA18),0)</f>
        <v>8</v>
      </c>
      <c r="AA18" s="10">
        <f>ROUND($B$11+$S$2*(1+F2+L2)*D2+$S$3*(1+F3+L3)*D3+$S$4*(1+F4+L4)*D4+$S$5*(1+F5+L5)*D5+$S$6*(1+F6+L6)*D6,2)</f>
        <v>0.6</v>
      </c>
      <c r="AB18" s="11">
        <f>ROUND($B$10*(1+$S$2*(1+F2+L2)*E2+$S$3*(1+F3+L3)*E3+ROUND($S$4*(1+F4+L4),0)*E4+$S$5*(1+F5+L5)*E5+$S$6*(1+F6+L6)*E6),0)</f>
        <v>300</v>
      </c>
      <c r="AD18" s="10" t="s">
        <v>32</v>
      </c>
      <c r="AE18" s="10">
        <f>ROUND($B$8*(1+$S$2*(1+G2+L2)*B2+$S$3*(1+G3+L3)*B3+$S$4*(1+G4+L4)*B4+$S$5*(1+G5+L5)*B5+$S$6*(1+G6+L6)*B6),0)</f>
        <v>134</v>
      </c>
      <c r="AF18" s="10">
        <f>ROUND($B$9*(1+$S$2*(1+G2+L2)*C2+$S$3*(1+G3+L3)*C3+$S$4*(1+G4+L4)*C4+$S$5*(1+G5+L5)*C5+$S$6*(1+G6+L6)*C6),0)</f>
        <v>33</v>
      </c>
      <c r="AG18" s="10">
        <f>ROUND($B$12*(1+AH18),0)</f>
        <v>8</v>
      </c>
      <c r="AH18" s="10">
        <f>ROUND($B$11+$S$2*(1+G2+L2)*D2+$S$3*(1+G3+L3)*D3+$S$4*(1+G4+L4)*D4+$S$5*(1+G5+L5)*D5+$S$6*(1+G6+L6)*D6,2)</f>
        <v>0.52</v>
      </c>
      <c r="AI18" s="11">
        <f>ROUND($B$10*(1+$S$2*(1+G2+L2)*E2+$S$3*(1+G3+L3)*E3+ROUND($S$4*(1+G4+L4),0)*E4+$S$5*(1+G5+L5)*E5+$S$6*(1+G6+L6)*E6),0)</f>
        <v>280</v>
      </c>
      <c r="AK18" s="10" t="s">
        <v>32</v>
      </c>
      <c r="AL18" s="10">
        <f>ROUND($B$8*(1+$S$2*(1+H2+L2)*B2+$S$3*(1+H3+L3)*B3+$S$4*(1+H4+L4)*B4+$S$5*(1+H5+L5)*B5+$S$6*(1+H6+L6)*B6),0)</f>
        <v>131</v>
      </c>
      <c r="AM18" s="10">
        <f>ROUND($B$9*(1+$S$2*(1+H2+L2)*C2+$S$3*(1+H3+L3)*C3+$S$4*(1+H4+L4)*C4+$S$5*(1+H5+L5)*C5+$S$6*(1+H6+L6)*C6),0)</f>
        <v>33</v>
      </c>
      <c r="AN18" s="10">
        <f t="shared" ref="AN18:AN22" si="12">ROUND($B$12*(1+AO18),0)</f>
        <v>8</v>
      </c>
      <c r="AO18" s="10">
        <f>ROUND($B$11+$S$2*(1+H2+L2)*D2+$S$3*(1+H3+L3)*D3+$S$4*(1+H4+L4)*D4+$S$5*(1+H5+L5)*D5+$S$6*(1+H6+L6)*D6,2)</f>
        <v>0.56000000000000005</v>
      </c>
      <c r="AP18" s="11">
        <f>ROUND($B$10*(1+$S$2*(1+H2+L2)*E2+$S$3*(1+H3+L3)*E3+ROUND($S$4*(1+H4+L4),0)*E4+$S$5*(1+H5+L5)*E5+$S$6*(1+H6+L6)*E6),0)</f>
        <v>290</v>
      </c>
      <c r="AR18" s="10" t="s">
        <v>32</v>
      </c>
      <c r="AS18" s="10">
        <f>ROUND($B$8*(1+$S$2*(1+I2+L2)*B2+$S$3*(1+I3+L3)*B3+$S$4*(1+I4+L4)*B4+$S$5*(1+I5+L5)*B5+$S$6*(1+I6+L6)*B6),0)</f>
        <v>131</v>
      </c>
      <c r="AT18" s="10">
        <f>ROUND($B$9*(1+$S$2*(1+I2+L2)*C2+$S$3*(1+I3+L3)*C3+$S$4*(1+I4+L4)*C4+$S$5*(1+I5+L5)*C5+$S$6*(1+I6+L6)*C6),0)</f>
        <v>34</v>
      </c>
      <c r="AU18" s="10">
        <f t="shared" ref="AU18:AU22" si="13">ROUND($B$12*(1+AV18),0)</f>
        <v>8</v>
      </c>
      <c r="AV18" s="10">
        <f>ROUND($B$11+$S$2*(1+I2+L2)*D2+$S$3*(1+I3+L3)*D3+$S$4*(1+I4+L4)*D4+$S$5*(1+I5+L5)*D5+$S$6*(1+I6+L6)*D6,2)</f>
        <v>0.62</v>
      </c>
      <c r="AW18" s="11">
        <f>ROUND($B$10*(1+$S$2*(1+I2+L2)*E2+$S$3*(1+I3+L3)*E3+ROUND($S$4*(1+I4+L4),0)*E4+$S$5*(1+I5+L5)*E5+$S$6*(1+I6+L6)*E6),0)</f>
        <v>300</v>
      </c>
      <c r="AY18" s="10" t="s">
        <v>32</v>
      </c>
      <c r="AZ18" s="10">
        <f>ROUND($B$8*(1+$S$2*(1+J2+L2)*B2+$S$3*(1+J3+L3)*B3+$S$4*(1+J4+L4)*B4+$S$5*(1+J5+L5)*B5+$S$6*(1+J6+L6)*B6),0)</f>
        <v>130</v>
      </c>
      <c r="BA18" s="10">
        <f>ROUND($B$9*(1+$S$2*(1+J2+L2)*C2+$S$3*(1+J3+L3)*C3+$S$4*(1+J4+L4)*C4+$S$5*(1+J5+L5)*C5+$S$6*(1+J6+L6)*C6),0)</f>
        <v>34</v>
      </c>
      <c r="BB18" s="10">
        <f t="shared" ref="BB18:BB22" si="14">ROUND($B$12*(1+BC18),0)</f>
        <v>8</v>
      </c>
      <c r="BC18" s="10">
        <f>ROUND($B$11+$S$2*(1+J2+L2)*D2+$S$3*(1+J3+L3)*D3+$S$4*(1+J4+L4)*D4+$S$5*(1+J5+L5)*D5+$S$6*(1+J6+L6)*D6,2)</f>
        <v>0.63</v>
      </c>
      <c r="BD18" s="11">
        <f>ROUND($B$10*(1+$S$2*(1+J2+L2)*E2+$S$3*(1+J3+L3)*E3+ROUND($S$4*(1+J4+L4),0)*E4+$S$5*(1+J5+L5)*E5+$S$6*(1+J6+L6)*E6),0)</f>
        <v>310</v>
      </c>
      <c r="BF18" s="10" t="s">
        <v>32</v>
      </c>
      <c r="BG18" s="10">
        <f>ROUND($B$8*(1+$S$2*(1+K2+L2)*B2+$S$3*(1+K3+L3)*B3+$S$4*(1+K4+L4)*B4+$S$5*(1+K5+L5)*B5+$S$6*(1+K6+L6)*B6),0)</f>
        <v>143</v>
      </c>
      <c r="BH18" s="10">
        <f>ROUND($B$9*(1+$S$2*(1+K2+L2)*C2+$S$3*(1+K3+L3)*C3+$S$4*(1+K4+L4)*C4+$S$5*(1+K5+L5)*C5+$S$6*(1+K6+L6)*C6),0)</f>
        <v>34</v>
      </c>
      <c r="BI18" s="10">
        <f t="shared" ref="BI18:BI22" si="15">ROUND($B$12*(1+BJ18),0)</f>
        <v>8</v>
      </c>
      <c r="BJ18" s="10">
        <f>ROUND($B$11+$S$2*(1+K2+L2)*D2+$S$3*(1+K3+L3)*D3+$S$4*(1+K4+L4)*D4+$S$5*(1+K5+L5)*D5+$S$6*(1+K6+L6)*D6,2)</f>
        <v>0.57999999999999996</v>
      </c>
      <c r="BK18" s="11">
        <f>ROUND($B$10*(1+$S$2*(1+K2+L2)*E2+$S$3*(1+K3+L3)*E3+ROUND($S$4*(1+K4+L4),0)*E4+$S$5*(1+K5+L5)*E5+$S$6*(1+K6+L6)*E6),0)</f>
        <v>280</v>
      </c>
    </row>
    <row r="19" spans="23:63" x14ac:dyDescent="0.2">
      <c r="W19" s="10" t="s">
        <v>33</v>
      </c>
      <c r="X19" s="10">
        <f>ROUND($B$8*(1+$S$2*(1+F2+M2)*B2+$S$3*(1+F3+M3)*B3+$S$4*(1+F4+M4)*B4+$S$5*(1+F5+M5)*B5+$S$6*(1+F6+M6)*B6),0)</f>
        <v>128</v>
      </c>
      <c r="Y19" s="10">
        <f>ROUND($B$9*(1+$S$2*(1+F2+M2)*C2+$S$3*(1+F3+M3)*C3+$S$4*(1+F4+M4)*C4+$S$5*(1+F5+M5)*C5+$S$6*(1+F6+M6)*C6),0)</f>
        <v>34</v>
      </c>
      <c r="Z19" s="10">
        <f>ROUND($B$12*(1+AA19),0)</f>
        <v>8</v>
      </c>
      <c r="AA19" s="10">
        <f>ROUND($B$11+$S$2*(1+F2+M2)*D2+$S$3*(1+F3+M3)*D3+$S$4*(1+F4+M4)*D4+$S$5*(1+F5+M5)*D5+$S$6*(1+F6+M6)*D6,2)</f>
        <v>0.6</v>
      </c>
      <c r="AB19" s="11">
        <f>ROUND($B$10*(1+$S$2*(1+F2+M2)*E2+$S$3*(1+F3+M3)*E3+ROUND($S$4*(1+F4+M4),0)*E4+$S$5*(1+F5+M5)*E5+$S$6*(1+F6+M6)*E6),0)</f>
        <v>300</v>
      </c>
      <c r="AD19" s="10" t="s">
        <v>33</v>
      </c>
      <c r="AE19" s="10">
        <f>ROUND($B$8*(1+$S$2*(1+G2+M2)*B2+$S$3*(1+G3+M3)*B3+$S$4*(1+G4+M4)*B4+$S$5*(1+G5+M5)*B5+$S$6*(1+G6+M6)*B6),0)</f>
        <v>134</v>
      </c>
      <c r="AF19" s="10">
        <f>ROUND($B$9*(1+$S$2*(1+G2+M2)*C2+$S$3*(1+G3+M3)*C3+$S$4*(1+G4+M4)*C4+$S$5*(1+G5+M5)*C5+$S$6*(1+G6+M6)*C6),0)</f>
        <v>33</v>
      </c>
      <c r="AG19" s="10">
        <f>ROUND($B$12*(1+AH19),0)</f>
        <v>8</v>
      </c>
      <c r="AH19" s="10">
        <f>ROUND($B$11+$S$2*(1+G2+M2)*D2+$S$3*(1+G3+M3)*D3+$S$4*(1+G4+M4)*D4+$S$5*(1+G5+M5)*D5+$S$6*(1+G6+M6)*D6,2)</f>
        <v>0.52</v>
      </c>
      <c r="AI19" s="11">
        <f>ROUND($B$10*(1+$S$2*(1+G2+M2)*E2+$S$3*(1+G3+M3)*E3+ROUND($S$4*(1+G4+M4),0)*E4+$S$5*(1+G5+M5)*E5+$S$6*(1+G6+M6)*E6),0)</f>
        <v>280</v>
      </c>
      <c r="AK19" s="10" t="s">
        <v>33</v>
      </c>
      <c r="AL19" s="10">
        <f>ROUND($B$8*(1+$S$2*(1+H2+M2)*B2+$S$3*(1+H3+M3)*B3+$S$4*(1+H4+M4)*B4+$S$5*(1+H5+M5)*B5+$S$6*(1+H6+M6)*B6),0)</f>
        <v>131</v>
      </c>
      <c r="AM19" s="10">
        <f>ROUND($B$9*(1+$S$2*(1+H2+M2)*C2+$S$3*(1+H3+M3)*C3+$S$4*(1+H4+M4)*C4+$S$5*(1+H5+M5)*C5+$S$6*(1+H6+M6)*C6),0)</f>
        <v>33</v>
      </c>
      <c r="AN19" s="10">
        <f t="shared" si="12"/>
        <v>8</v>
      </c>
      <c r="AO19" s="10">
        <f>ROUND($B$11+$S$2*(1+H2+M2)*D2+$S$3*(1+H3+M3)*D3+$S$4*(1+H4+M4)*D4+$S$5*(1+H5+M5)*D5+$S$6*(1+H6+M6)*D6,2)</f>
        <v>0.56000000000000005</v>
      </c>
      <c r="AP19" s="11">
        <f>ROUND($B$10*(1+$S$2*(1+H2+M2)*E2+$S$3*(1+H3+M3)*E3+ROUND($S$4*(1+H4+M4),0)*E4+$S$5*(1+H5+M5)*E5+$S$6*(1+H6+M6)*E6),0)</f>
        <v>290</v>
      </c>
      <c r="AR19" s="10" t="s">
        <v>33</v>
      </c>
      <c r="AS19" s="10">
        <f>ROUND($B$8*(1+$S$2*(1+I2+M2)*B2+$S$3*(1+I3+M3)*B3+$S$4*(1+I4+M4)*B4+$S$5*(1+I5+M5)*B5+$S$6*(1+I6+M6)*B6),0)</f>
        <v>131</v>
      </c>
      <c r="AT19" s="10">
        <f>ROUND($B$9*(1+$S$2*(1+I2+M2)*C2+$S$3*(1+I3+M3)*C3+$S$4*(1+I4+M4)*C4+$S$5*(1+I5+M5)*C5+$S$6*(1+I6+M6)*C6),0)</f>
        <v>34</v>
      </c>
      <c r="AU19" s="10">
        <f t="shared" si="13"/>
        <v>8</v>
      </c>
      <c r="AV19" s="10">
        <f>ROUND($B$11+$S$2*(1+I2+M2)*D2+$S$3*(1+I3+M3)*D3+$S$4*(1+I4+M4)*D4+$S$5*(1+I5+M5)*D5+$S$6*(1+I6+M6)*D6,2)</f>
        <v>0.62</v>
      </c>
      <c r="AW19" s="11">
        <f>ROUND($B$10*(1+$S$2*(1+I2+M2)*E2+$S$3*(1+I3+M3)*E3+ROUND($S$4*(1+I4+M4),0)*E4+$S$5*(1+I5+M5)*E5+$S$6*(1+I6+M6)*E6),0)</f>
        <v>300</v>
      </c>
      <c r="AY19" s="10" t="s">
        <v>33</v>
      </c>
      <c r="AZ19" s="10">
        <f>ROUND($B$8*(1+$S$2*(1+J2+M2)*B2+$S$3*(1+J3+M3)*B3+$S$4*(1+J4+M4)*B4+$S$5*(1+J5+M5)*B5+$S$6*(1+J6+M6)*B6),0)</f>
        <v>130</v>
      </c>
      <c r="BA19" s="10">
        <f>ROUND($B$9*(1+$S$2*(1+J2+M2)*C2+$S$3*(1+J3+M3)*C3+$S$4*(1+J4+M4)*C4+$S$5*(1+J5+M5)*C5+$S$6*(1+J6+M6)*C6),0)</f>
        <v>34</v>
      </c>
      <c r="BB19" s="10">
        <f t="shared" si="14"/>
        <v>8</v>
      </c>
      <c r="BC19" s="10">
        <f>ROUND($B$11+$S$2*(1+J2+M2)*D2+$S$3*(1+J3+M3)*D3+$S$4*(1+J4+M4)*D4+$S$5*(1+J5+M5)*D5+$S$6*(1+J6+M6)*D6,2)</f>
        <v>0.63</v>
      </c>
      <c r="BD19" s="11">
        <f>ROUND($B$10*(1+$S$2*(1+J2+M2)*E2+$S$3*(1+J3+M3)*E3+ROUND($S$4*(1+J4+M4),0)*E4+$S$5*(1+J5+M5)*E5+$S$6*(1+J6+M6)*E6),0)</f>
        <v>310</v>
      </c>
      <c r="BF19" s="10" t="s">
        <v>33</v>
      </c>
      <c r="BG19" s="10">
        <f>ROUND($B$8*(1+$S$2*(1+K2+M2)*B2+$S$3*(1+K3+M3)*B3+$S$4*(1+K4+M4)*B4+$S$5*(1+K5+M5)*B5+$S$6*(1+K6+M6)*B6),0)</f>
        <v>143</v>
      </c>
      <c r="BH19" s="10">
        <f>ROUND($B$9*(1+$S$2*(1+K2+M2)*C2+$S$3*(1+K3+M3)*C3+$S$4*(1+K4+M4)*C4+$S$5*(1+K5+M5)*C5+$S$6*(1+K6+M6)*C6),0)</f>
        <v>34</v>
      </c>
      <c r="BI19" s="10">
        <f t="shared" si="15"/>
        <v>8</v>
      </c>
      <c r="BJ19" s="10">
        <f>ROUND($B$11+$S$2*(1+K2+M2)*D2+$S$3*(1+K3+M3)*D3+$S$4*(1+K4+M4)*D4+$S$5*(1+K5+M5)*D5+$S$6*(1+K6+M6)*D6,2)</f>
        <v>0.57999999999999996</v>
      </c>
      <c r="BK19" s="11">
        <f>ROUND($B$10*(1+$S$2*(1+K2+M2)*E2+$S$3*(1+K3+M3)*E3+ROUND($S$4*(1+K4+M4),0)*E4+$S$5*(1+K5+M5)*E5+$S$6*(1+K6+M6)*E6),0)</f>
        <v>280</v>
      </c>
    </row>
    <row r="20" spans="23:63" x14ac:dyDescent="0.2">
      <c r="W20" s="10" t="s">
        <v>34</v>
      </c>
      <c r="X20" s="10">
        <f>ROUND($B$8*(1+$S$2*(1+F2+N2)*B2+$S$3*(1+F3+N3)*B3+$S$4*(1+F4+N4)*B4+$S$5*(1+F5+N5)*B5+$S$6*(1+F6+N6)*B6),0)</f>
        <v>128</v>
      </c>
      <c r="Y20" s="10">
        <f>ROUND($B$9*(1+$S$2*(1+F2+N2)*C2+$S$3*(1+F3+N3)*C3+$S$4*(1+F4+N4)*C4+$S$5*(1+F5+N5)*C5+$S$6*(1+F6+N6)*C6),0)</f>
        <v>34</v>
      </c>
      <c r="Z20" s="10">
        <f t="shared" ref="Z20:Z22" si="16">ROUND($B$12*(1+AA20),0)</f>
        <v>8</v>
      </c>
      <c r="AA20" s="11">
        <f>ROUND($B$11+ROUND($S$2*(1+F2+N2),0)*D2+$S$3*(1+F3+N3)*D3+$S$4*(1+F4+N4)*D4+$S$5*(1+F5+N5)*D5+$S$6*(1+F6+N6)*D6,2)</f>
        <v>0.62</v>
      </c>
      <c r="AB20" s="10">
        <f>ROUND($B$10*(1+$S$2*(1+F2+N2)*E2+$S$3*(1+F3+N3)*E3+$S$4*(1+F4+N4)*E4+$S$5*(1+F5+N5)*E5+$S$6*(1+F6+N6)*E6),0)</f>
        <v>300</v>
      </c>
      <c r="AD20" s="10" t="s">
        <v>34</v>
      </c>
      <c r="AE20" s="10">
        <f>ROUND($B$8*(1+$S$2*(1+G2+N2)*B2+$S$3*(1+G3+N3)*B3+$S$4*(1+G4+N4)*B4+$S$5*(1+G5+N5)*B5+$S$6*(1+G6+N6)*B6),0)</f>
        <v>134</v>
      </c>
      <c r="AF20" s="10">
        <f>ROUND($B$9*(1+$S$2*(1+G2+N2)*C2+$S$3*(1+G3+N3)*C3+$S$4*(1+G4+N4)*C4+$S$5*(1+G5+N5)*C5+$S$6*(1+G6+N6)*C6),0)</f>
        <v>33</v>
      </c>
      <c r="AG20" s="10">
        <f t="shared" ref="AG20:AG22" si="17">ROUND($B$12*(1+AH20),0)</f>
        <v>8</v>
      </c>
      <c r="AH20" s="11">
        <f>ROUND($B$11+ROUND($S$2*(1+G2+N2),0)*D2+$S$3*(1+G3+N3)*D3+$S$4*(1+G4+N4)*D4+$S$5*(1+G5+N5)*D5+$S$6*(1+G6+N6)*D6,2)</f>
        <v>0.54</v>
      </c>
      <c r="AI20" s="10">
        <f>ROUND($B$10*(1+$S$2*(1+G2+N2)*E2+$S$3*(1+G3+N3)*E3+$S$4*(1+G4+N4)*E4+$S$5*(1+G5+N5)*E5+$S$6*(1+G6+N6)*E6),0)</f>
        <v>280</v>
      </c>
      <c r="AK20" s="10" t="s">
        <v>34</v>
      </c>
      <c r="AL20" s="10">
        <f>ROUND($B$8*(1+$S$2*(1+H2+N2)*B2+$S$3*(1+H3+N3)*B3+$S$4*(1+H4+N4)*B4+$S$5*(1+H5+N5)*B5+$S$6*(1+H6+N6)*B6),0)</f>
        <v>131</v>
      </c>
      <c r="AM20" s="10">
        <f>ROUND($B$9*(1+$S$2*(1+H2+N2)*C2+$S$3*(1+H3+N3)*C3+$S$4*(1+H4+N4)*C4+$S$5*(1+H5+N5)*C5+$S$6*(1+H6+N6)*C6),0)</f>
        <v>34</v>
      </c>
      <c r="AN20" s="10">
        <f t="shared" si="12"/>
        <v>8</v>
      </c>
      <c r="AO20" s="11">
        <f>ROUND($B$11+ROUND($S$2*(1+H2+N2),0)*D2+$S$3*(1+H3+N3)*D3+$S$4*(1+H4+N4)*D4+$S$5*(1+H5+N5)*D5+$S$6*(1+H6+N6)*D6,2)</f>
        <v>0.57999999999999996</v>
      </c>
      <c r="AP20" s="18">
        <f>ROUND($B$10*(1+$S$2*(1+H2+N2)*E2+$S$3*(1+H3+N3)*E3+$S$4*(1+H4+N4)*E4+$S$5*(1+H5+N5)*E5+$S$6*(1+H6+N6)*E6),0)</f>
        <v>290</v>
      </c>
      <c r="AR20" s="10" t="s">
        <v>34</v>
      </c>
      <c r="AS20" s="10">
        <f>ROUND($B$8*(1+$S$2*(1+I2+N2)*B2+$S$3*(1+I3+N3)*B3+$S$4*(1+I4+N4)*B4+$S$5*(1+I5+N5)*B5+$S$6*(1+I6+N6)*B6),0)</f>
        <v>131</v>
      </c>
      <c r="AT20" s="10">
        <f>ROUND($B$9*(1+$S$2*(1+I2+N2)*C2+$S$3*(1+I3+N3)*C3+$S$4*(1+I4+N4)*C4+$S$5*(1+I5+N5)*C5+$S$6*(1+I6+N6)*C6),0)</f>
        <v>34</v>
      </c>
      <c r="AU20" s="10">
        <f t="shared" si="13"/>
        <v>8</v>
      </c>
      <c r="AV20" s="11">
        <f>ROUND($B$11+ROUND($S$2*(1+I2+N2),0)*D2+$S$3*(1+I3+N3)*D3+$S$4*(1+I4+N4)*D4+$S$5*(1+I5+N5)*D5+$S$6*(1+I6+N6)*D6,2)</f>
        <v>0.64</v>
      </c>
      <c r="AW20" s="11">
        <f>ROUND($B$10*(1+$S$2*(1+I2+N2)*E2+$S$3*(1+I3+N3)*E3+ROUND($S$4*(1+I4+N4),0)*E4+$S$5*(1+I5+N5)*E5+$S$6*(1+I6+N6)*E6),0)</f>
        <v>300</v>
      </c>
      <c r="AY20" s="10" t="s">
        <v>34</v>
      </c>
      <c r="AZ20" s="10">
        <f>ROUND($B$8*(1+$S$2*(1+J2+N2)*B2+$S$3*(1+J3+N3)*B3+$S$4*(1+J4+N4)*B4+$S$5*(1+J5+N5)*B5+$S$6*(1+J6+N6)*B6),0)</f>
        <v>130</v>
      </c>
      <c r="BA20" s="10">
        <f>ROUND($B$9*(1+$S$2*(1+J2+N2)*C2+$S$3*(1+J3+N3)*C3+$S$4*(1+J4+N4)*C4+$S$5*(1+J5+N5)*C5+$S$6*(1+J6+N6)*C6),0)</f>
        <v>34</v>
      </c>
      <c r="BB20" s="10">
        <f t="shared" si="14"/>
        <v>8</v>
      </c>
      <c r="BC20" s="11">
        <f>ROUND($B$11+ROUND($S$2*(1+J2+N2),0)*D2+$S$3*(1+J3+N3)*D3+$S$4*(1+J4+N4)*D4+$S$5*(1+J5+N5)*D5+$S$6*(1+J6+N6)*D6,2)</f>
        <v>0.65</v>
      </c>
      <c r="BD20" s="11">
        <f>ROUND($B$10*(1+$S$2*(1+J2+N2)*E2+$S$3*(1+J3+N3)*E3+ROUND($S$4*(1+J4+N4),0)*E4+$S$5*(1+J5+N5)*E5+$S$6*(1+J6+N6)*E6),0)</f>
        <v>310</v>
      </c>
      <c r="BF20" s="10" t="s">
        <v>34</v>
      </c>
      <c r="BG20" s="10">
        <f>ROUND($B$8*(1+$S$2*(1+K2+N2)*B2+$S$3*(1+K3+N3)*B3+$S$4*(1+K4+N4)*B4+$S$5*(1+K5+N5)*B5+$S$6*(1+K6+N6)*B6),0)</f>
        <v>143</v>
      </c>
      <c r="BH20" s="10">
        <f>ROUND($B$9*(1+$S$2*(1+K2+N2)*C2+$S$3*(1+K3+N3)*C3+$S$4*(1+K4+N4)*C4+$S$5*(1+K5+N5)*C5+$S$6*(1+K6+N6)*C6),0)</f>
        <v>34</v>
      </c>
      <c r="BI20" s="10">
        <f t="shared" si="15"/>
        <v>8</v>
      </c>
      <c r="BJ20" s="11">
        <f>ROUND($B$11+ROUND($S$2*(1+K2+N2),0)*D2+$S$3*(1+K3+N3)*D3+$S$4*(1+K4+N4)*D4+$S$5*(1+K5+N5)*D5+$S$6*(1+K6+N6)*D6,2)</f>
        <v>0.6</v>
      </c>
      <c r="BK20" s="11">
        <f>ROUND($B$10*(1+$S$2*(1+K2+N2)*E2+$S$3*(1+K3+N3)*E3+ROUND($S$4*(1+K4+N4),0)*E4+$S$5*(1+K5+N5)*E5+$S$6*(1+K6+N6)*E6),0)</f>
        <v>280</v>
      </c>
    </row>
    <row r="21" spans="23:63" x14ac:dyDescent="0.2">
      <c r="W21" s="10" t="s">
        <v>35</v>
      </c>
      <c r="X21" s="10">
        <f>ROUND($B$8*(1+$S$2*(1+F2+O2)*B2+$S$3*(1+F3+O3)*B3+$S$4*(1+F4+O4)*B4+$S$5*(1+F5+O5)*B5+$S$6*(1+F6+O6)*B6),0)</f>
        <v>128</v>
      </c>
      <c r="Y21" s="10">
        <f>ROUND($B$9*(1+$S$2*(1+F2+O2)*C2+$S$3*(1+F3+O3)*C3+$S$4*(1+F4+O4)*C4+$S$5*(1+F5+O5)*C5+$S$6*(1+F6+O6)*C6),0)</f>
        <v>34</v>
      </c>
      <c r="Z21" s="10">
        <f t="shared" si="16"/>
        <v>8</v>
      </c>
      <c r="AA21" s="10">
        <f>ROUND($B$11+$S$2*(1+F2+O2)*D2+$S$3*(1+F3+O3)*D3+$S$4*(1+F4+O4)*D4+$S$5*(1+F5+O5)*D5+$S$6*(1+F6+O6)*D6,2)</f>
        <v>0.6</v>
      </c>
      <c r="AB21" s="10">
        <f>ROUND($B$10*(1+$S$2*(1+F2+O2)*E2+$S$3*(1+F3+O3)*E3+$S$4*(1+F4+O4)*E4+$S$5*(1+F5+O5)*E5+$S$6*(1+F6+O6)*E6),0)</f>
        <v>300</v>
      </c>
      <c r="AD21" s="10" t="s">
        <v>35</v>
      </c>
      <c r="AE21" s="10">
        <f>ROUND($B$8*(1+$S$2*(1+G2+O2)*B2+$S$3*(1+G3+O3)*B3+$S$4*(1+G4+O4)*B4+$S$5*(1+G5+O5)*B5+$S$6*(1+G6+O6)*B6),0)</f>
        <v>134</v>
      </c>
      <c r="AF21" s="10">
        <f>ROUND($B$9*(1+$S$2*(1+G2+O2)*C2+$S$3*(1+G3+O3)*C3+$S$4*(1+G4+O4)*C4+$S$5*(1+G5+O5)*C5+$S$6*(1+G6+O6)*C6),0)</f>
        <v>33</v>
      </c>
      <c r="AG21" s="10">
        <f t="shared" si="17"/>
        <v>8</v>
      </c>
      <c r="AH21" s="10">
        <f>ROUND($B$11+$S$2*(1+G2+O2)*D2+$S$3*(1+G3+O3)*D3+$S$4*(1+G4+O4)*D4+$S$5*(1+G5+O5)*D5+$S$6*(1+G6+O6)*D6,2)</f>
        <v>0.52</v>
      </c>
      <c r="AI21" s="10">
        <f>ROUND($B$10*(1+$S$2*(1+G2+O2)*E2+$S$3*(1+G3+O3)*E3+$S$4*(1+G4+O4)*E4+$S$5*(1+G5+O5)*E5+$S$6*(1+G6+O6)*E6),0)</f>
        <v>280</v>
      </c>
      <c r="AK21" s="10" t="s">
        <v>35</v>
      </c>
      <c r="AL21" s="10">
        <f>ROUND($B$8*(1+$S$2*(1+H2+O2)*B2+$S$3*(1+H3+O3)*B3+$S$4*(1+H4+O4)*B4+$S$5*(1+H5+O5)*B5+$S$6*(1+H6+O6)*B6),0)</f>
        <v>131</v>
      </c>
      <c r="AM21" s="10">
        <f>ROUND($B$9*(1+$S$2*(1+H2+O2)*C2+$S$3*(1+H3+O3)*C3+$S$4*(1+H4+O4)*C4+$S$5*(1+H5+O5)*C5+$S$6*(1+H6+O6)*C6),0)</f>
        <v>33</v>
      </c>
      <c r="AN21" s="10">
        <f t="shared" si="12"/>
        <v>8</v>
      </c>
      <c r="AO21" s="10">
        <f>ROUND($B$11+$S$2*(1+H2+O2)*D2+$S$3*(1+H3+O3)*D3+$S$4*(1+H4+O4)*D4+$S$5*(1+H5+O5)*D5+$S$6*(1+H6+O6)*D6,2)</f>
        <v>0.56000000000000005</v>
      </c>
      <c r="AP21" s="10">
        <f>ROUND($B$10*(1+$S$2*(1+H2+O2)*E2+$S$3*(1+H3+O3)*E3+$S$4*(1+H4+O4)*E4+$S$5*(1+H5+O5)*E5+$S$6*(1+H6+O6)*E6),0)</f>
        <v>290</v>
      </c>
      <c r="AR21" s="10" t="s">
        <v>35</v>
      </c>
      <c r="AS21" s="10">
        <f>ROUND($B$8*(1+$S$2*(1+I2+O2)*B2+$S$3*(1+I3+O3)*B3+$S$4*(1+I4+O4)*B4+$S$5*(1+I5+O5)*B5+$S$6*(1+I6+O6)*B6),0)</f>
        <v>131</v>
      </c>
      <c r="AT21" s="10">
        <f>ROUND($B$9*(1+$S$2*(1+I2+O2)*C2+$S$3*(1+I3+O3)*C3+$S$4*(1+I4+O4)*C4+$S$5*(1+I5+O5)*C5+$S$6*(1+I6+O6)*C6),0)</f>
        <v>34</v>
      </c>
      <c r="AU21" s="10">
        <f t="shared" si="13"/>
        <v>8</v>
      </c>
      <c r="AV21" s="10">
        <f>ROUND($B$11+$S$2*(1+I2+O2)*D2+$S$3*(1+I3+O3)*D3+$S$4*(1+I4+O4)*D4+$S$5*(1+I5+O5)*D5+$S$6*(1+I6+O6)*D6,2)</f>
        <v>0.62</v>
      </c>
      <c r="AW21" s="11">
        <f>ROUND($B$10*(1+$S$2*(1+I2+O2)*E2+$S$3*(1+I3+O3)*E3+ROUND($S$4*(1+I4+O4),0)*E4+$S$5*(1+I5+O5)*E5+$S$6*(1+I6+O6)*E6),0)</f>
        <v>300</v>
      </c>
      <c r="AY21" s="10" t="s">
        <v>35</v>
      </c>
      <c r="AZ21" s="10">
        <f>ROUND($B$8*(1+$S$2*(1+J2+O2)*B2+$S$3*(1+J3+O3)*B3+$S$4*(1+J4+O4)*B4+$S$5*(1+J5+O5)*B5+$S$6*(1+J6+O6)*B6),0)</f>
        <v>130</v>
      </c>
      <c r="BA21" s="10">
        <f>ROUND($B$9*(1+$S$2*(1+J2+O2)*C2+$S$3*(1+J3+O3)*C3+$S$4*(1+J4+O4)*C4+$S$5*(1+J5+O5)*C5+$S$6*(1+J6+O6)*C6),0)</f>
        <v>34</v>
      </c>
      <c r="BB21" s="10">
        <f t="shared" si="14"/>
        <v>8</v>
      </c>
      <c r="BC21" s="10">
        <f>ROUND($B$11+$S$2*(1+J2+O2)*D2+$S$3*(1+J3+O3)*D3+$S$4*(1+J4+O4)*D4+$S$5*(1+J5+O5)*D5+$S$6*(1+J6+O6)*D6,2)</f>
        <v>0.63</v>
      </c>
      <c r="BD21" s="11">
        <f>ROUND($B$10*(1+$S$2*(1+J2+O2)*E2+$S$3*(1+J3+O3)*E3+ROUND($S$4*(1+J4+O4),0)*E4+$S$5*(1+J5+O5)*E5+$S$6*(1+J6+O6)*E6),0)</f>
        <v>310</v>
      </c>
      <c r="BF21" s="10" t="s">
        <v>35</v>
      </c>
      <c r="BG21" s="10">
        <f>ROUND($B$8*(1+$S$2*(1+K2+O2)*B2+$S$3*(1+K3+O3)*B3+$S$4*(1+K4+O4)*B4+$S$5*(1+K5+O5)*B5+$S$6*(1+K6+O6)*B6),0)</f>
        <v>143</v>
      </c>
      <c r="BH21" s="10">
        <f>ROUND($B$9*(1+$S$2*(1+K2+O2)*C2+$S$3*(1+K3+O3)*C3+$S$4*(1+K4+O4)*C4+$S$5*(1+K5+O5)*C5+$S$6*(1+K6+O6)*C6),0)</f>
        <v>34</v>
      </c>
      <c r="BI21" s="10">
        <f t="shared" si="15"/>
        <v>8</v>
      </c>
      <c r="BJ21" s="10">
        <f>ROUND($B$11+$S$2*(1+K2+O2)*D2+$S$3*(1+K3+O3)*D3+$S$4*(1+K4+O4)*D4+$S$5*(1+K5+O5)*D5+$S$6*(1+K6+O6)*D6,2)</f>
        <v>0.57999999999999996</v>
      </c>
      <c r="BK21" s="11">
        <f>ROUND($B$10*(1+$S$2*(1+K2+O2)*E2+$S$3*(1+K3+O3)*E3+ROUND($S$4*(1+K4+O4),0)*E4+$S$5*(1+K5+O5)*E5+$S$6*(1+K6+O6)*E6),0)</f>
        <v>280</v>
      </c>
    </row>
    <row r="22" spans="23:63" x14ac:dyDescent="0.2">
      <c r="W22" s="10" t="s">
        <v>36</v>
      </c>
      <c r="X22" s="11">
        <f>ROUND($B$8*(1+$S$2*(1+F2+P2)*B2+ROUND($S$3*(1+F3+P3),0)*B3+$S$4*(1+F4+P4)*B4+$S$5*(1+F5+P5)*B5+$S$6*(1+F6+P6)*B6),0)</f>
        <v>130</v>
      </c>
      <c r="Y22" s="10">
        <f>ROUND($B$9*(1+$S$2*(1+F2+P2)*C2+$S$3*(1+F3+P3)*C3+$S$4*(1+F4+P4)*C4+$S$5*(1+F5+P5)*C5+$S$6*(1+F6+P6)*C6),0)</f>
        <v>34</v>
      </c>
      <c r="Z22" s="10">
        <f t="shared" si="16"/>
        <v>8</v>
      </c>
      <c r="AA22" s="10">
        <f>ROUND($B$11+$S$2*(1+F2+P2)*D2+$S$3*(1+F3+P3)*D3+$S$4*(1+F4+P4)*D4+$S$5*(1+F5+P5)*D5+$S$6*(1+F6+P6)*D6,2)</f>
        <v>0.61</v>
      </c>
      <c r="AB22" s="10">
        <f>ROUND($B$10*(1+$S$2*(1+F2+P2)*E2+$S$3*(1+F3+P3)*E3+$S$4*(1+F4+P4)*E4+$S$5*(1+F5+P5)*E5+$S$6*(1+F6+P6)*E6),0)</f>
        <v>300</v>
      </c>
      <c r="AD22" s="10" t="s">
        <v>36</v>
      </c>
      <c r="AE22" s="11">
        <f>ROUND($B$8*(1+$S$2*(1+G2+P2)*B2+ROUND($S$3*(1+G3+P3),0)*B3+$S$4*(1+G4+P4)*B4+$S$5*(1+G5+P5)*B5+$S$6*(1+G6+P6)*B6),0)</f>
        <v>136</v>
      </c>
      <c r="AF22" s="10">
        <f>ROUND($B$9*(1+$S$2*(1+G2+P2)*C2+$S$3*(1+G3+P3)*C3+$S$4*(1+G4+P4)*C4+$S$5*(1+G5+P5)*C5+$S$6*(1+G6+P6)*C6),0)</f>
        <v>33</v>
      </c>
      <c r="AG22" s="10">
        <f t="shared" si="17"/>
        <v>8</v>
      </c>
      <c r="AH22" s="10">
        <f>ROUND($B$11+$S$2*(1+G2+P2)*D2+$S$3*(1+G3+P3)*D3+$S$4*(1+G4+P4)*D4+$S$5*(1+G5+P5)*D5+$S$6*(1+G6+P6)*D6,2)</f>
        <v>0.53</v>
      </c>
      <c r="AI22" s="10">
        <f>ROUND($B$10*(1+$S$2*(1+G2+P2)*E2+$S$3*(1+G3+P3)*E3+$S$4*(1+G4+P4)*E4+$S$5*(1+G5+P5)*E5+$S$6*(1+G6+P6)*E6),0)</f>
        <v>280</v>
      </c>
      <c r="AK22" s="10" t="s">
        <v>36</v>
      </c>
      <c r="AL22" s="11">
        <f>ROUND($B$8*(1+$S$2*(1+H2+P2)*B2+ROUND($S$3*(1+H3+P3),0)*B3+$S$4*(1+H4+P4)*B4+$S$5*(1+H5+P5)*B5+$S$6*(1+H6+P6)*B6),0)</f>
        <v>133</v>
      </c>
      <c r="AM22" s="10">
        <f>ROUND($B$9*(1+$S$2*(1+H2+P2)*C2+$S$3*(1+H3+P3)*C3+$S$4*(1+H4+P4)*C4+$S$5*(1+H5+P5)*C5+$S$6*(1+H6+P6)*C6),0)</f>
        <v>34</v>
      </c>
      <c r="AN22" s="10">
        <f t="shared" si="12"/>
        <v>8</v>
      </c>
      <c r="AO22" s="10">
        <f>ROUND($B$11+$S$2*(1+H2+P2)*D2+$S$3*(1+H3+P3)*D3+$S$4*(1+H4+P4)*D4+$S$5*(1+H5+P5)*D5+$S$6*(1+H6+P6)*D6,2)</f>
        <v>0.56999999999999995</v>
      </c>
      <c r="AP22" s="10">
        <f>ROUND($B$10*(1+$S$2*(1+H2+P2)*E2+$S$3*(1+H3+P3)*E3+$S$4*(1+H4+P4)*E4+$S$5*(1+H5+P5)*E5+$S$6*(1+H6+P6)*E6),0)</f>
        <v>290</v>
      </c>
      <c r="AR22" s="10" t="s">
        <v>36</v>
      </c>
      <c r="AS22" s="11">
        <f>ROUND($B$8*(1+$S$2*(1+I2+P2)*B2+ROUND($S$3*(1+I3+P3),0)*B3+$S$4*(1+I4+P4)*B4+$S$5*(1+I5+P5)*B5+$S$6*(1+I6+P6)*B6),0)</f>
        <v>133</v>
      </c>
      <c r="AT22" s="10">
        <f>ROUND($B$9*(1+$S$2*(1+I2+P2)*C2+$S$3*(1+I3+P3)*C3+$S$4*(1+I4+P4)*C4+$S$5*(1+I5+P5)*C5+$S$6*(1+I6+P6)*C6),0)</f>
        <v>34</v>
      </c>
      <c r="AU22" s="10">
        <f t="shared" si="13"/>
        <v>8</v>
      </c>
      <c r="AV22" s="10">
        <f>ROUND($B$11+$S$2*(1+I2+P2)*D2+$S$3*(1+I3+P3)*D3+$S$4*(1+I4+P4)*D4+$S$5*(1+I5+P5)*D5+$S$6*(1+I6+P6)*D6,2)</f>
        <v>0.63</v>
      </c>
      <c r="AW22" s="11">
        <f>ROUND($B$10*(1+$S$2*(1+I2+P2)*E2+$S$3*(1+I3+P3)*E3+ROUND($S$4*(1+I4+P4),0)*E4+$S$5*(1+I5+P5)*E5+$S$6*(1+I6+P6)*E6),0)</f>
        <v>300</v>
      </c>
      <c r="AY22" s="10" t="s">
        <v>36</v>
      </c>
      <c r="AZ22" s="11">
        <f>ROUND($B$8*(1+$S$2*(1+J2+P2)*B2+ROUND($S$3*(1+J3+P3),0)*B3+$S$4*(1+J4+P4)*B4+$S$5*(1+J5+P5)*B5+$S$6*(1+J6+P6)*B6),0)</f>
        <v>132</v>
      </c>
      <c r="BA22" s="10">
        <f>ROUND($B$9*(1+$S$2*(1+J2+P2)*C2+$S$3*(1+J3+P3)*C3+$S$4*(1+J4+P4)*C4+$S$5*(1+J5+P5)*C5+$S$6*(1+J6+P6)*C6),0)</f>
        <v>34</v>
      </c>
      <c r="BB22" s="10">
        <f t="shared" si="14"/>
        <v>8</v>
      </c>
      <c r="BC22" s="10">
        <f>ROUND($B$11+$S$2*(1+J2+P2)*D2+$S$3*(1+J3+P3)*D3+$S$4*(1+J4+P4)*D4+$S$5*(1+J5+P5)*D5+$S$6*(1+J6+P6)*D6,2)</f>
        <v>0.64</v>
      </c>
      <c r="BD22" s="11">
        <f>ROUND($B$10*(1+$S$2*(1+J2+P2)*E2+$S$3*(1+J3+P3)*E3+ROUND($S$4*(1+J4+P4),0)*E4+$S$5*(1+J5+P5)*E5+$S$6*(1+J6+P6)*E6),0)</f>
        <v>310</v>
      </c>
      <c r="BF22" s="10" t="s">
        <v>36</v>
      </c>
      <c r="BG22" s="11">
        <f>ROUND($B$8*(1+$S$2*(1+K2+P2)*B2+ROUND($S$3*(1+K3+P3),0)*B3+$S$4*(1+K4+P4)*B4+$S$5*(1+K5+P5)*B5+$S$6*(1+K6+P6)*B6),0)</f>
        <v>145</v>
      </c>
      <c r="BH22" s="10">
        <f>ROUND($B$9*(1+$S$2*(1+K2+P2)*C2+$S$3*(1+K3+P3)*C3+$S$4*(1+K4+P4)*C4+$S$5*(1+K5+P5)*C5+$S$6*(1+K6+P6)*C6),0)</f>
        <v>34</v>
      </c>
      <c r="BI22" s="10">
        <f t="shared" si="15"/>
        <v>8</v>
      </c>
      <c r="BJ22" s="10">
        <f>ROUND($B$11+$S$2*(1+K2+P2)*D2+$S$3*(1+K3+P3)*D3+$S$4*(1+K4+P4)*D4+$S$5*(1+K5+P5)*D5+$S$6*(1+K6+P6)*D6,2)</f>
        <v>0.59</v>
      </c>
      <c r="BK22" s="11">
        <f>ROUND($B$10*(1+$S$2*(1+K2+P2)*E2+$S$3*(1+K3+P3)*E3+ROUND($S$4*(1+K4+P4),0)*E4+$S$5*(1+K5+P5)*E5+$S$6*(1+K6+P6)*E6),0)</f>
        <v>280</v>
      </c>
    </row>
    <row r="24" spans="23:63" x14ac:dyDescent="0.2">
      <c r="W24" s="10" t="s">
        <v>66</v>
      </c>
      <c r="X24" s="10" t="s">
        <v>43</v>
      </c>
      <c r="Y24" s="10" t="s">
        <v>45</v>
      </c>
      <c r="Z24" s="10" t="s">
        <v>54</v>
      </c>
      <c r="AA24" s="10" t="s">
        <v>62</v>
      </c>
      <c r="AB24" s="10" t="s">
        <v>55</v>
      </c>
      <c r="AD24" s="10" t="s">
        <v>66</v>
      </c>
      <c r="AE24" s="10" t="s">
        <v>43</v>
      </c>
      <c r="AF24" s="10" t="s">
        <v>45</v>
      </c>
      <c r="AG24" s="10" t="s">
        <v>54</v>
      </c>
      <c r="AH24" s="10" t="s">
        <v>62</v>
      </c>
      <c r="AI24" s="10" t="s">
        <v>55</v>
      </c>
      <c r="AK24" s="10" t="s">
        <v>66</v>
      </c>
      <c r="AL24" s="10" t="s">
        <v>43</v>
      </c>
      <c r="AM24" s="10" t="s">
        <v>45</v>
      </c>
      <c r="AN24" s="10" t="s">
        <v>54</v>
      </c>
      <c r="AO24" s="10" t="s">
        <v>62</v>
      </c>
      <c r="AP24" s="10" t="s">
        <v>55</v>
      </c>
      <c r="AR24" s="10" t="s">
        <v>66</v>
      </c>
      <c r="AS24" s="10" t="s">
        <v>43</v>
      </c>
      <c r="AT24" s="10" t="s">
        <v>45</v>
      </c>
      <c r="AU24" s="10" t="s">
        <v>54</v>
      </c>
      <c r="AV24" s="10" t="s">
        <v>62</v>
      </c>
      <c r="AW24" s="10" t="s">
        <v>55</v>
      </c>
      <c r="AY24" s="10" t="s">
        <v>66</v>
      </c>
      <c r="AZ24" s="10" t="s">
        <v>43</v>
      </c>
      <c r="BA24" s="10" t="s">
        <v>45</v>
      </c>
      <c r="BB24" s="10" t="s">
        <v>54</v>
      </c>
      <c r="BC24" s="10" t="s">
        <v>62</v>
      </c>
      <c r="BD24" s="10" t="s">
        <v>55</v>
      </c>
      <c r="BF24" s="10" t="s">
        <v>66</v>
      </c>
      <c r="BG24" s="10" t="s">
        <v>43</v>
      </c>
      <c r="BH24" s="10" t="s">
        <v>45</v>
      </c>
      <c r="BI24" s="10" t="s">
        <v>54</v>
      </c>
      <c r="BJ24" s="10" t="s">
        <v>62</v>
      </c>
      <c r="BK24" s="10" t="s">
        <v>55</v>
      </c>
    </row>
    <row r="25" spans="23:63" x14ac:dyDescent="0.2">
      <c r="W25" s="10" t="s">
        <v>32</v>
      </c>
      <c r="X25" s="10">
        <f>ROUND($B$8*(1+$T$2*(1+F2+L2)*B2+$T$3*(1+F3+L3)*B3+$T$4*(1+F4+L4)*B4+$T$5*(1+F5+L5)*B5+$T$6*(1+F6+L6)*B6),0)</f>
        <v>200</v>
      </c>
      <c r="Y25" s="10">
        <f>ROUND($B$9*(1+$T$2*(1+F2+L2)*C2+$T$3*(1+F3+L3)*C3+$T$4*(1+F4+L4)*C4+$T$5*(1+F5+L5)*C5+$T$6*(1+F6+L6)*C6),0)</f>
        <v>53</v>
      </c>
      <c r="Z25" s="10">
        <f t="shared" ref="Z25:Z29" si="18">ROUND($B$12*(1+AA25),0)</f>
        <v>13</v>
      </c>
      <c r="AA25" s="10">
        <f>ROUND($B$11+$T$2*(1+F2+L2)*D2+$T$3*(1+F3+L3)*D3+$T$4*(1+F4+L4)*D4+$T$5*(1+F5+L5)*D5+$T$6*(1+F6+L6)*D6,2)</f>
        <v>1.5</v>
      </c>
      <c r="AB25" s="11">
        <f>ROUND($B$10*(1+$T$2*(1+F2+L2)*E2+$T$3*(1+F3+L3)*E3+ROUND($T$4*(1+F4+L4),0)*E4+$T$5*(1+F5+L5)*E5+$T$6*(1+F6+L6)*E6),0)</f>
        <v>600</v>
      </c>
      <c r="AD25" s="10" t="s">
        <v>32</v>
      </c>
      <c r="AE25" s="10">
        <f>ROUND($B$8*(1+$T$2*(1+G2+L2)*B2+$T$3*(1+G3+L3)*B3+$T$4*(1+G4+L4)*B4+$T$5*(1+G5+L5)*B5+$T$6*(1+G6+L6)*B6),0)</f>
        <v>216</v>
      </c>
      <c r="AF25" s="10">
        <f>ROUND($B$9*(1+$T$2*(1+G2+L2)*C2+$T$3*(1+G3+L3)*C3+$T$4*(1+G4+L4)*C4+$T$5*(1+G5+L5)*C5+$T$6*(1+G6+L6)*C6),0)</f>
        <v>51</v>
      </c>
      <c r="AG25" s="10">
        <f t="shared" ref="AG25:AG29" si="19">ROUND($B$12*(1+AH25),0)</f>
        <v>12</v>
      </c>
      <c r="AH25" s="10">
        <f>ROUND($B$11+$T$2*(1+G2+L2)*D2+$T$3*(1+G3+L3)*D3+$T$4*(1+G4+L4)*D4+$T$5*(1+G5+L5)*D5+$T$6*(1+G6+L6)*D6,2)</f>
        <v>1.3</v>
      </c>
      <c r="AI25" s="11">
        <f>ROUND($B$10*(1+$T$2*(1+G2+L2)*E2+$T$3*(1+G3+L3)*E3+ROUND($T$4*(1+G4+L4),0)*E4+$T$5*(1+G5+L5)*E5+$T$6*(1+G6+L6)*E6),0)</f>
        <v>550</v>
      </c>
      <c r="AK25" s="10" t="s">
        <v>32</v>
      </c>
      <c r="AL25" s="10">
        <f>ROUND($B$8*(1+$T$2*(1+H2+L2)*B2+$T$3*(1+H3+L3)*B3+$T$4*(1+H4+L4)*B4+$T$5*(1+H5+L5)*B5+$T$6*(1+H6+L6)*B6),0)</f>
        <v>208</v>
      </c>
      <c r="AM25" s="10">
        <f>ROUND($B$9*(1+$T$2*(1+H2+L2)*C2+$T$3*(1+H3+L3)*C3+$T$4*(1+H4+L4)*C4+$T$5*(1+H5+L5)*C5+$T$6*(1+H6+L6)*C6),0)</f>
        <v>52</v>
      </c>
      <c r="AN25" s="10">
        <f t="shared" ref="AN25:AN29" si="20">ROUND($B$12*(1+AO25),0)</f>
        <v>12</v>
      </c>
      <c r="AO25" s="11">
        <f>ROUND($B$11+ROUND($T$2*(1+H2+L2),0)*D2+$T$3*(1+H3+L3)*D3+$T$4*(1+H4+L4)*D4+$T$5*(1+H5+L5)*D5+$T$6*(1+H6+L6)*D6,2)</f>
        <v>1.41</v>
      </c>
      <c r="AP25" s="11">
        <f>ROUND($B$10*(1+$T$2*(1+H2+L2)*E2+$T$3*(1+H3+L3)*E3+ROUND($T$4*(1+H4+L4),0)*E4+$T$5*(1+H5+L5)*E5+$T$6*(1+H6+L6)*E6),0)</f>
        <v>580</v>
      </c>
      <c r="AR25" s="10" t="s">
        <v>32</v>
      </c>
      <c r="AS25" s="10">
        <f>ROUND($B$8*(1+$T$2*(1+I2+L2)*B2+$T$3*(1+I3+L3)*B3+$T$4*(1+I4+L4)*B4+$T$5*(1+I5+L5)*B5+$T$6*(1+I6+L6)*B6),0)</f>
        <v>208</v>
      </c>
      <c r="AT25" s="10">
        <f>ROUND($B$9*(1+$T$2*(1+I2+L2)*C2+$T$3*(1+I3+L3)*C3+$T$4*(1+I4+L4)*C4+$T$5*(1+I5+L5)*C5+$T$6*(1+I6+L6)*C6),0)</f>
        <v>54</v>
      </c>
      <c r="AU25" s="10">
        <f t="shared" ref="AU25:AU29" si="21">ROUND($B$12*(1+AV25),0)</f>
        <v>13</v>
      </c>
      <c r="AV25" s="11">
        <f>ROUND($B$11+ROUND($T$2*(1+I2+L2),0)*D2+$T$3*(1+I3+L3)*D3+$T$4*(1+I4+L4)*D4+$T$5*(1+I5+L5)*D5+$T$6*(1+I6+L6)*D6,2)</f>
        <v>1.55</v>
      </c>
      <c r="AW25" s="11">
        <f>ROUND($B$10*(1+$T$2*(1+I2+L2)*E2+$T$3*(1+I3+L3)*E3+ROUND($T$4*(1+I4+L4),0)*E4+$T$5*(1+I5+L5)*E5+$T$6*(1+I6+L6)*E6),0)</f>
        <v>600</v>
      </c>
      <c r="AY25" s="10" t="s">
        <v>32</v>
      </c>
      <c r="AZ25" s="11">
        <f>ROUND($B$8*(1+$T$2*(1+J2+L2)*B2+ROUND($T$3*(1+J3+L3),0)*B3+$T$4*(1+J4+L4)*B4+ROUND($T$5*(1+J5+L5),0)*B5+$T$6*(1+J6+L6)*B6),0)</f>
        <v>207</v>
      </c>
      <c r="BA25" s="10">
        <f>ROUND($B$9*(1+$T$2*(1+J2+L2)*C2+$T$3*(1+J3+L3)*C3+$T$4*(1+J4+L4)*C4+$T$5*(1+J5+L5)*C5+$T$6*(1+J6+L6)*C6),0)</f>
        <v>54</v>
      </c>
      <c r="BB25" s="10">
        <f t="shared" ref="BB25:BB29" si="22">ROUND($B$12*(1+BC25),0)</f>
        <v>13</v>
      </c>
      <c r="BC25" s="11">
        <f>ROUND($B$11+ROUND($T$2*(1+J2+L2),0)*D2+$T$3*(1+J3+L3)*D3+$T$4*(1+J4+L4)*D4+$T$5*(1+J5+L5)*D5+$T$6*(1+J6+L6)*D6,2)</f>
        <v>1.59</v>
      </c>
      <c r="BD25" s="11">
        <f>ROUND($B$10*(1+$T$2*(1+J2+L2)*E2+$T$3*(1+J3+L3)*E3+ROUND($T$4*(1+J4+L4),0)*E4+$T$5*(1+J5+L5)*E5+$T$6*(1+J6+L6)*E6),0)</f>
        <v>630</v>
      </c>
      <c r="BF25" s="10" t="s">
        <v>32</v>
      </c>
      <c r="BG25" s="11">
        <f>ROUND($B$8*(1+$T$2*(1+K2+L2)*B2+ROUND($T$3*(1+K3+L3),0)*B3+$T$4*(1+K4+L4)*B4+ROUND($T$5*(1+K5+L5),0)*B5+$T$6*(1+K6+L6)*B6),0)</f>
        <v>238</v>
      </c>
      <c r="BH25" s="10">
        <f>ROUND($B$9*(1+$T$2*(1+K2+L2)*C2+$T$3*(1+K3+L3)*C3+$T$4*(1+K4+L4)*C4+$T$5*(1+K5+L5)*C5+$T$6*(1+K6+L6)*C6),0)</f>
        <v>54</v>
      </c>
      <c r="BI25" s="10">
        <f t="shared" ref="BI25:BI29" si="23">ROUND($B$12*(1+BJ25),0)</f>
        <v>12</v>
      </c>
      <c r="BJ25" s="11">
        <f>ROUND($B$11+ROUND($T$2*(1+K2+L2),0)*D2+$T$3*(1+K3+L3)*D3+$T$4*(1+K4+L4)*D4+$T$5*(1+K5+L5)*D5+$T$6*(1+K6+L6)*D6,2)</f>
        <v>1.45</v>
      </c>
      <c r="BK25" s="11">
        <f>ROUND($B$10*(1+$T$2*(1+K2+L2)*E2+$T$3*(1+K3+L3)*E3+ROUND($T$4*(1+K4+L4),0)*E4+$T$5*(1+K5+L5)*E5+$T$6*(1+K6+L6)*E6),0)</f>
        <v>550</v>
      </c>
    </row>
    <row r="26" spans="23:63" x14ac:dyDescent="0.2">
      <c r="W26" s="10" t="s">
        <v>33</v>
      </c>
      <c r="X26" s="10">
        <f>ROUND($B$8*(1+$T$2*(1+F2+M2)*B2+$T$3*(1+F3+M3)*B3+$T$4*(1+F4+M4)*B4+$T$5*(1+F5+M5)*B5+$T$6*(1+F6+M6)*B6),0)</f>
        <v>200</v>
      </c>
      <c r="Y26" s="10">
        <f>ROUND($B$9*(1+$T$2*(1+F2+M2)*C2+$T$3*(1+F3+M3)*C3+$T$4*(1+F4+M4)*C4+$T$5*(1+F5+M5)*C5+$T$6*(1+F6+M6)*C6),0)</f>
        <v>53</v>
      </c>
      <c r="Z26" s="10">
        <f t="shared" si="18"/>
        <v>13</v>
      </c>
      <c r="AA26" s="10">
        <f>ROUND($B$11+$T$2*(1+F2+M2)*D2+$T$3*(1+F3+M3)*D3+$T$4*(1+F4+M4)*D4+$T$5*(1+F5+M5)*D5+$T$6*(1+F6+M6)*D6,2)</f>
        <v>1.5</v>
      </c>
      <c r="AB26" s="11">
        <f>ROUND($B$10*(1+$T$2*(1+F2+M2)*E2+$T$3*(1+F3+M3)*E3+ROUND($T$4*(1+F4+M4),0)*E4+$T$5*(1+F5+M5)*E5+$T$6*(1+F6+M6)*E6),0)</f>
        <v>610</v>
      </c>
      <c r="AD26" s="10" t="s">
        <v>33</v>
      </c>
      <c r="AE26" s="10">
        <f>ROUND($B$8*(1+$T$2*(1+G2+M2)*B2+$T$3*(1+G3+M3)*B3+$T$4*(1+G4+M4)*B4+$T$5*(1+G5+M5)*B5+$T$6*(1+G6+M6)*B6),0)</f>
        <v>216</v>
      </c>
      <c r="AF26" s="10">
        <f>ROUND($B$9*(1+$T$2*(1+G2+M2)*C2+$T$3*(1+G3+M3)*C3+$T$4*(1+G4+M4)*C4+$T$5*(1+G5+M5)*C5+$T$6*(1+G6+M6)*C6),0)</f>
        <v>51</v>
      </c>
      <c r="AG26" s="10">
        <f t="shared" si="19"/>
        <v>12</v>
      </c>
      <c r="AH26" s="10">
        <f>ROUND($B$11+$T$2*(1+G2+M2)*D2+$T$3*(1+G3+M3)*D3+$T$4*(1+G4+M4)*D4+$T$5*(1+G5+M5)*D5+$T$6*(1+G6+M6)*D6,2)</f>
        <v>1.3</v>
      </c>
      <c r="AI26" s="11">
        <f>ROUND($B$10*(1+$T$2*(1+G2+M2)*E2+$T$3*(1+G3+M3)*E3+ROUND($T$4*(1+G4+M4),0)*E4+$T$5*(1+G5+M5)*E5+$T$6*(1+G6+M6)*E6),0)</f>
        <v>560</v>
      </c>
      <c r="AK26" s="10" t="s">
        <v>33</v>
      </c>
      <c r="AL26" s="10">
        <f>ROUND($B$8*(1+$T$2*(1+H2+M2)*B2+$T$3*(1+H3+M3)*B3+$T$4*(1+H4+M4)*B4+$T$5*(1+H5+M5)*B5+$T$6*(1+H6+M6)*B6),0)</f>
        <v>208</v>
      </c>
      <c r="AM26" s="10">
        <f>ROUND($B$9*(1+$T$2*(1+H2+M2)*C2+$T$3*(1+H3+M3)*C3+$T$4*(1+H4+M4)*C4+$T$5*(1+H5+M5)*C5+$T$6*(1+H6+M6)*C6),0)</f>
        <v>52</v>
      </c>
      <c r="AN26" s="10">
        <f t="shared" si="20"/>
        <v>12</v>
      </c>
      <c r="AO26" s="11">
        <f>ROUND($B$11+ROUND($T$2*(1+H2+M2),0)*D2+$T$3*(1+H3+M3)*D3+$T$4*(1+H4+M4)*D4+$T$5*(1+H5+M5)*D5+$T$6*(1+H6+M6)*D6,2)</f>
        <v>1.41</v>
      </c>
      <c r="AP26" s="11">
        <f>ROUND($B$10*(1+$T$2*(1+H2+M2)*E2+$T$3*(1+H3+M3)*E3+ROUND($T$4*(1+H4+M4),0)*E4+$T$5*(1+H5+M5)*E5+$T$6*(1+H6+M6)*E6),0)</f>
        <v>580</v>
      </c>
      <c r="AR26" s="10" t="s">
        <v>33</v>
      </c>
      <c r="AS26" s="10">
        <f>ROUND($B$8*(1+$T$2*(1+I2+M2)*B2+$T$3*(1+I3+M3)*B3+$T$4*(1+I4+M4)*B4+$T$5*(1+I5+M5)*B5+$T$6*(1+I6+M6)*B6),0)</f>
        <v>208</v>
      </c>
      <c r="AT26" s="10">
        <f>ROUND($B$9*(1+$T$2*(1+I2+M2)*C2+$T$3*(1+I3+M3)*C3+$T$4*(1+I4+M4)*C4+$T$5*(1+I5+M5)*C5+$T$6*(1+I6+M6)*C6),0)</f>
        <v>54</v>
      </c>
      <c r="AU26" s="10">
        <f t="shared" si="21"/>
        <v>13</v>
      </c>
      <c r="AV26" s="11">
        <f>ROUND($B$11+ROUND($T$2*(1+I2+M2),0)*D2+$T$3*(1+I3+M3)*D3+$T$4*(1+I4+M4)*D4+$T$5*(1+I5+M5)*D5+$T$6*(1+I6+M6)*D6,2)</f>
        <v>1.55</v>
      </c>
      <c r="AW26" s="11">
        <f>ROUND($B$10*(1+$T$2*(1+I2+M2)*E2+$T$3*(1+I3+M3)*E3+ROUND($T$4*(1+I4+M4),0)*E4+$T$5*(1+I5+M5)*E5+$T$6*(1+I6+M6)*E6),0)</f>
        <v>600</v>
      </c>
      <c r="AY26" s="10" t="s">
        <v>33</v>
      </c>
      <c r="AZ26" s="11">
        <f>ROUND($B$8*(1+$T$2*(1+J2+M2)*B2+ROUND($T$3*(1+J3+M3),0)*B3+$T$4*(1+J4+M4)*B4+ROUND($T$5*(1+J5+M5),0)*B5+$T$6*(1+J6+M6)*B6),0)</f>
        <v>207</v>
      </c>
      <c r="BA26" s="10">
        <f>ROUND($B$9*(1+$T$2*(1+J2+M2)*C2+$T$3*(1+J3+M3)*C3+$T$4*(1+J4+M4)*C4+$T$5*(1+J5+M5)*C5+$T$6*(1+J6+M6)*C6),0)</f>
        <v>54</v>
      </c>
      <c r="BB26" s="10">
        <f t="shared" si="22"/>
        <v>13</v>
      </c>
      <c r="BC26" s="11">
        <f>ROUND($B$11+ROUND($T$2*(1+J2+M2),0)*D2+$T$3*(1+J3+M3)*D3+$T$4*(1+J4+M4)*D4+$T$5*(1+J5+M5)*D5+$T$6*(1+J6+M6)*D6,2)</f>
        <v>1.59</v>
      </c>
      <c r="BD26" s="11">
        <f>ROUND($B$10*(1+$T$2*(1+J2+M2)*E2+$T$3*(1+J3+M3)*E3+ROUND($T$4*(1+J4+M4),0)*E4+$T$5*(1+J5+M5)*E5+$T$6*(1+J6+M6)*E6),0)</f>
        <v>630</v>
      </c>
      <c r="BF26" s="10" t="s">
        <v>33</v>
      </c>
      <c r="BG26" s="11">
        <f>ROUND($B$8*(1+$T$2*(1+K2+M2)*B2+ROUND($T$3*(1+K3+M3),0)*B3+$T$4*(1+K4+M4)*B4+ROUND($T$5*(1+K5+M5),0)*B5+$T$6*(1+K6+M6)*B6),0)</f>
        <v>238</v>
      </c>
      <c r="BH26" s="10">
        <f>ROUND($B$9*(1+$T$2*(1+K2+M2)*C2+$T$3*(1+K3+M3)*C3+$T$4*(1+K4+M4)*C4+$T$5*(1+K5+M5)*C5+$T$6*(1+K6+M6)*C6),0)</f>
        <v>54</v>
      </c>
      <c r="BI26" s="10">
        <f t="shared" si="23"/>
        <v>12</v>
      </c>
      <c r="BJ26" s="11">
        <f>ROUND($B$11+ROUND($T$2*(1+K2+M2),0)*D2+$T$3*(1+K3+M3)*D3+$T$4*(1+K4+M4)*D4+$T$5*(1+K5+M5)*D5+$T$6*(1+K6+M6)*D6,2)</f>
        <v>1.45</v>
      </c>
      <c r="BK26" s="11">
        <f>ROUND($B$10*(1+$T$2*(1+K2+M2)*E2+$T$3*(1+K3+M3)*E3+ROUND($T$4*(1+K4+M4),0)*E4+$T$5*(1+K5+M5)*E5+$T$6*(1+K6+M6)*E6),0)</f>
        <v>560</v>
      </c>
    </row>
    <row r="27" spans="23:63" x14ac:dyDescent="0.2">
      <c r="W27" s="10" t="s">
        <v>34</v>
      </c>
      <c r="X27" s="10">
        <f>ROUND($B$8*(1+$T$2*(1+F2+N2)*B2+$T$3*(1+F3+N3)*B3+$T$4*(1+F4+N4)*B4+$T$5*(1+F5+N5)*B5+$T$6*(1+F6+N6)*B6),0)</f>
        <v>200</v>
      </c>
      <c r="Y27" s="10">
        <f>ROUND($B$9*(1+$T$2*(1+F2+N2)*C2+$T$3*(1+F3+N3)*C3+$T$4*(1+F4+N4)*C4+$T$5*(1+F5+N5)*C5+$T$6*(1+F6+N6)*C6),0)</f>
        <v>53</v>
      </c>
      <c r="Z27" s="10">
        <f t="shared" si="18"/>
        <v>13</v>
      </c>
      <c r="AA27" s="11">
        <f>ROUND($B$11+ROUND($T$2*(1+F2+N2),0)*D2+$T$3*(1+F3+N3)*D3+$T$4*(1+F4+N4)*D4+$T$5*(1+F5+N5)*D5+$T$6*(1+F6+N6)*D6,2)</f>
        <v>1.54</v>
      </c>
      <c r="AB27" s="10">
        <f>ROUND($B$10*(1+$T$2*(1+F2+N2)*E2+$T$3*(1+F3+N3)*E3+$T$4*(1+F4+N4)*E4+$T$5*(1+F5+N5)*E5+$T$6*(1+F6+N6)*E6),0)</f>
        <v>600</v>
      </c>
      <c r="AD27" s="10" t="s">
        <v>34</v>
      </c>
      <c r="AE27" s="10">
        <f>ROUND($B$8*(1+$T$2*(1+G2+N2)*B2+$T$3*(1+G3+N3)*B3+$T$4*(1+G4+N4)*B4+$T$5*(1+G5+N5)*B5+$T$6*(1+G6+N6)*B6),0)</f>
        <v>216</v>
      </c>
      <c r="AF27" s="10">
        <f>ROUND($B$9*(1+$T$2*(1+G2+N2)*C2+$T$3*(1+G3+N3)*C3+$T$4*(1+G4+N4)*C4+$T$5*(1+G5+N5)*C5+$T$6*(1+G6+N6)*C6),0)</f>
        <v>52</v>
      </c>
      <c r="AG27" s="10">
        <f t="shared" si="19"/>
        <v>12</v>
      </c>
      <c r="AH27" s="11">
        <f>ROUND($B$11+ROUND($T$2*(1+G2+N2),0)*D2+$T$3*(1+G3+N3)*D3+$T$4*(1+G4+N4)*D4+$T$5*(1+G5+N5)*D5+$T$6*(1+G6+N6)*D6,2)</f>
        <v>1.34</v>
      </c>
      <c r="AI27" s="10">
        <f>ROUND($B$10*(1+$T$2*(1+G2+N2)*E2+$T$3*(1+G3+N3)*E3+$T$4*(1+G4+N4)*E4+$T$5*(1+G5+N5)*E5+$T$6*(1+G6+N6)*E6),0)</f>
        <v>550</v>
      </c>
      <c r="AK27" s="10" t="s">
        <v>34</v>
      </c>
      <c r="AL27" s="10">
        <f>ROUND($B$8*(1+$T$2*(1+H2+N2)*B2+$T$3*(1+H3+N3)*B3+$T$4*(1+H4+N4)*B4+$T$5*(1+H5+N5)*B5+$T$6*(1+H6+N6)*B6),0)</f>
        <v>208</v>
      </c>
      <c r="AM27" s="10">
        <f>ROUND($B$9*(1+$T$2*(1+H2+N2)*C2+$T$3*(1+H3+N3)*C3+$T$4*(1+H4+N4)*C4+$T$5*(1+H5+N5)*C5+$T$6*(1+H6+N6)*C6),0)</f>
        <v>52</v>
      </c>
      <c r="AN27" s="10">
        <f t="shared" si="20"/>
        <v>12</v>
      </c>
      <c r="AO27" s="11">
        <f>ROUND($B$11+ROUND($T$2*(1+H2+N2),0)*D2+$T$3*(1+H3+N3)*D3+$T$4*(1+H4+N4)*D4+$T$5*(1+H5+N5)*D5+$T$6*(1+H6+N6)*D6,2)</f>
        <v>1.43</v>
      </c>
      <c r="AP27" s="11">
        <f>ROUND($B$10*(1+$T$2*(1+H2+N2)*E2+$T$3*(1+H3+N3)*E3+ROUND($T$4*(1+H4+N4),0)*E4+$T$5*(1+H5+N5)*E5+$T$6*(1+H6+N6)*E6),0)</f>
        <v>580</v>
      </c>
      <c r="AR27" s="10" t="s">
        <v>34</v>
      </c>
      <c r="AS27" s="10">
        <f>ROUND($B$8*(1+$T$2*(1+I2+N2)*B2+$T$3*(1+I3+N3)*B3+$T$4*(1+I4+N4)*B4+$T$5*(1+I5+N5)*B5+$T$6*(1+I6+N6)*B6),0)</f>
        <v>208</v>
      </c>
      <c r="AT27" s="10">
        <f>ROUND($B$9*(1+$T$2*(1+I2+N2)*C2+$T$3*(1+I3+N3)*C3+$T$4*(1+I4+N4)*C4+$T$5*(1+I5+N5)*C5+$T$6*(1+I6+N6)*C6),0)</f>
        <v>54</v>
      </c>
      <c r="AU27" s="10">
        <f t="shared" si="21"/>
        <v>13</v>
      </c>
      <c r="AV27" s="11">
        <f>ROUND($B$11+ROUND($T$2*(1+I2+N2),0)*D2+$T$3*(1+I3+N3)*D3+$T$4*(1+I4+N4)*D4+$T$5*(1+I5+N5)*D5+$T$6*(1+I6+N6)*D6,2)</f>
        <v>1.59</v>
      </c>
      <c r="AW27" s="11">
        <f>ROUND($B$10*(1+$T$2*(1+I2+N2)*E2+$T$3*(1+I3+N3)*E3+ROUND($T$4*(1+I4+N4),0)*E4+$T$5*(1+I5+N5)*E5+$T$6*(1+I6+N6)*E6),0)</f>
        <v>600</v>
      </c>
      <c r="AY27" s="10" t="s">
        <v>34</v>
      </c>
      <c r="AZ27" s="11">
        <f>ROUND($B$8*(1+$T$2*(1+J2+N2)*B2+ROUND($T$3*(1+J3+N3),0)*B3+$T$4*(1+J4+N4)*B4+ROUND($T$5*(1+J5+N5),0)*B5+$T$6*(1+J6+N6)*B6),0)</f>
        <v>207</v>
      </c>
      <c r="BA27" s="10">
        <f>ROUND($B$9*(1+$T$2*(1+J2+N2)*C2+$T$3*(1+J3+N3)*C3+$T$4*(1+J4+N4)*C4+$T$5*(1+J5+N5)*C5+$T$6*(1+J6+N6)*C6),0)</f>
        <v>54</v>
      </c>
      <c r="BB27" s="10">
        <f t="shared" si="22"/>
        <v>13</v>
      </c>
      <c r="BC27" s="11">
        <f>ROUND($B$11+ROUND($T$2*(1+J2+N2),0)*D2+$T$3*(1+J3+N3)*D3+$T$4*(1+J4+N4)*D4+$T$5*(1+J5+N5)*D5+$T$6*(1+J6+N6)*D6,2)</f>
        <v>1.61</v>
      </c>
      <c r="BD27" s="11">
        <f>ROUND($B$10*(1+$T$2*(1+J2+N2)*E2+$T$3*(1+J3+N3)*E3+ROUND($T$4*(1+J4+N4),0)*E4+$T$5*(1+J5+N5)*E5+$T$6*(1+J6+N6)*E6),0)</f>
        <v>630</v>
      </c>
      <c r="BF27" s="10" t="s">
        <v>34</v>
      </c>
      <c r="BG27" s="11">
        <f>ROUND($B$8*(1+$T$2*(1+K2+N2)*B2+ROUND($T$3*(1+K3+N3),0)*B3+$T$4*(1+K4+N4)*B4+ROUND($T$5*(1+K5+N5),0)*B5+$T$6*(1+K6+N6)*B6),0)</f>
        <v>238</v>
      </c>
      <c r="BH27" s="10">
        <f>ROUND($B$9*(1+$T$2*(1+K2+N2)*C2+$T$3*(1+K3+N3)*C3+$T$4*(1+K4+N4)*C4+$T$5*(1+K5+N5)*C5+$T$6*(1+K6+N6)*C6),0)</f>
        <v>54</v>
      </c>
      <c r="BI27" s="10">
        <f t="shared" si="23"/>
        <v>12</v>
      </c>
      <c r="BJ27" s="11">
        <f>ROUND($B$11+ROUND($T$2*(1+K2+N2),0)*D2+$T$3*(1+K3+N3)*D3+$T$4*(1+K4+N4)*D4+$T$5*(1+K5+N5)*D5+$T$6*(1+K6+N6)*D6,2)</f>
        <v>1.49</v>
      </c>
      <c r="BK27" s="11">
        <f>ROUND($B$10*(1+$T$2*(1+K2+N2)*E2+$T$3*(1+K3+N3)*E3+ROUND($T$4*(1+K4+N4),0)*E4+$T$5*(1+K5+N5)*E5+$T$6*(1+K6+N6)*E6),0)</f>
        <v>550</v>
      </c>
    </row>
    <row r="28" spans="23:63" x14ac:dyDescent="0.2">
      <c r="W28" s="10" t="s">
        <v>35</v>
      </c>
      <c r="X28" s="10">
        <f>ROUND($B$8*(1+$T$2*(1+F2+O2)*B2+$T$3*(1+F3+O3)*B3+$T$4*(1+F4+O4)*B4+$T$5*(1+F5+O5)*B5+$T$6*(1+F6+O6)*B6),0)</f>
        <v>200</v>
      </c>
      <c r="Y28" s="10">
        <f>ROUND($B$9*(1+$T$2*(1+F2+O2)*C2+$T$3*(1+F3+O3)*C3+$T$4*(1+F4+O4)*C4+$T$5*(1+F5+O5)*C5+$T$6*(1+F6+O6)*C6),0)</f>
        <v>53</v>
      </c>
      <c r="Z28" s="10">
        <f t="shared" si="18"/>
        <v>13</v>
      </c>
      <c r="AA28" s="10">
        <f>ROUND($B$11+$T$2*(1+F2+O2)*D2+$T$3*(1+F3+O3)*D3+$T$4*(1+F4+O4)*D4+$T$5*(1+F5+O5)*D5+$T$6*(1+F6+O6)*D6,2)</f>
        <v>1.5</v>
      </c>
      <c r="AB28" s="10">
        <f>ROUND($B$10*(1+$T$2*(1+F2+O2)*E2+$T$3*(1+F3+O3)*E3+$T$4*(1+F4+O4)*E4+$T$5*(1+F5+O5)*E5+$T$6*(1+F6+O6)*E6),0)</f>
        <v>600</v>
      </c>
      <c r="AD28" s="10" t="s">
        <v>35</v>
      </c>
      <c r="AE28" s="10">
        <f>ROUND($B$8*(1+$T$2*(1+G2+O2)*B2+$T$3*(1+G3+O3)*B3+$T$4*(1+G4+O4)*B4+$T$5*(1+G5+O5)*B5+$T$6*(1+G6+O6)*B6),0)</f>
        <v>216</v>
      </c>
      <c r="AF28" s="10">
        <f>ROUND($B$9*(1+$T$2*(1+G2+O2)*C2+$T$3*(1+G3+O3)*C3+$T$4*(1+G4+O4)*C4+$T$5*(1+G5+O5)*C5+$T$6*(1+G6+O6)*C6),0)</f>
        <v>51</v>
      </c>
      <c r="AG28" s="10">
        <f t="shared" si="19"/>
        <v>12</v>
      </c>
      <c r="AH28" s="10">
        <f>ROUND($B$11+$T$2*(1+G2+O2)*D2+$T$3*(1+G3+O3)*D3+$T$4*(1+G4+O4)*D4+$T$5*(1+G5+O5)*D5+$T$6*(1+G6+O6)*D6,2)</f>
        <v>1.3</v>
      </c>
      <c r="AI28" s="10">
        <f>ROUND($B$10*(1+$T$2*(1+G2+O2)*E2+$T$3*(1+G3+O3)*E3+$T$4*(1+G4+O4)*E4+$T$5*(1+G5+O5)*E5+$T$6*(1+G6+O6)*E6),0)</f>
        <v>550</v>
      </c>
      <c r="AK28" s="10" t="s">
        <v>35</v>
      </c>
      <c r="AL28" s="10">
        <f>ROUND($B$8*(1+$T$2*(1+H2+O2)*B2+$T$3*(1+H3+O3)*B3+$T$4*(1+H4+O4)*B4+$T$5*(1+H5+O5)*B5+$T$6*(1+H6+O6)*B6),0)</f>
        <v>208</v>
      </c>
      <c r="AM28" s="10">
        <f>ROUND($B$9*(1+$T$2*(1+H2+O2)*C2+$T$3*(1+H3+O3)*C3+$T$4*(1+H4+O4)*C4+$T$5*(1+H5+O5)*C5+$T$6*(1+H6+O6)*C6),0)</f>
        <v>52</v>
      </c>
      <c r="AN28" s="10">
        <f t="shared" si="20"/>
        <v>12</v>
      </c>
      <c r="AO28" s="11">
        <f>ROUND($B$11+ROUND($T$2*(1+H2+O2),0)*D2+$T$3*(1+H3+O3)*D3+$T$4*(1+H4+O4)*D4+$T$5*(1+H5+O5)*D5+$T$6*(1+H6+O6)*D6,2)</f>
        <v>1.41</v>
      </c>
      <c r="AP28" s="11">
        <f>ROUND($B$10*(1+$T$2*(1+H2+O2)*E2+$T$3*(1+H3+O3)*E3+ROUND($T$4*(1+H4+O4),0)*E4+$T$5*(1+H5+O5)*E5+$T$6*(1+H6+O6)*E6),0)</f>
        <v>580</v>
      </c>
      <c r="AR28" s="10" t="s">
        <v>35</v>
      </c>
      <c r="AS28" s="10">
        <f>ROUND($B$8*(1+$T$2*(1+I2+O2)*B2+$T$3*(1+I3+O3)*B3+$T$4*(1+I4+O4)*B4+$T$5*(1+I5+O5)*B5+$T$6*(1+I6+O6)*B6),0)</f>
        <v>208</v>
      </c>
      <c r="AT28" s="10">
        <f>ROUND($B$9*(1+$T$2*(1+I2+O2)*C2+$T$3*(1+I3+O3)*C3+$T$4*(1+I4+O4)*C4+$T$5*(1+I5+O5)*C5+$T$6*(1+I6+O6)*C6),0)</f>
        <v>54</v>
      </c>
      <c r="AU28" s="10">
        <f t="shared" si="21"/>
        <v>13</v>
      </c>
      <c r="AV28" s="11">
        <f>ROUND($B$11+ROUND($T$2*(1+I2+O2),0)*D2+$T$3*(1+I3+O3)*D3+$T$4*(1+I4+O4)*D4+$T$5*(1+I5+O5)*D5+$T$6*(1+I6+O6)*D6,2)</f>
        <v>1.55</v>
      </c>
      <c r="AW28" s="11">
        <f>ROUND($B$10*(1+$T$2*(1+I2+O2)*E2+$T$3*(1+I3+O3)*E3+ROUND($T$4*(1+I4+O4),0)*E4+$T$5*(1+I5+O5)*E5+$T$6*(1+I6+O6)*E6),0)</f>
        <v>600</v>
      </c>
      <c r="AY28" s="10" t="s">
        <v>35</v>
      </c>
      <c r="AZ28" s="11">
        <f>ROUND($B$8*(1+$T$2*(1+J2+O2)*B2+ROUND($T$3*(1+J3+O3),0)*B3+$T$4*(1+J4+O4)*B4+ROUND($T$5*(1+J5+O5),0)*B5+$T$6*(1+J6+O6)*B6),0)</f>
        <v>207</v>
      </c>
      <c r="BA28" s="10">
        <f>ROUND($B$9*(1+$T$2*(1+J2+O2)*C2+$T$3*(1+J3+O3)*C3+$T$4*(1+J4+O4)*C4+$T$5*(1+J5+O5)*C5+$T$6*(1+J6+O6)*C6),0)</f>
        <v>54</v>
      </c>
      <c r="BB28" s="10">
        <f t="shared" si="22"/>
        <v>13</v>
      </c>
      <c r="BC28" s="11">
        <f>ROUND($B$11+ROUND($T$2*(1+J2+O2),0)*D2+$T$3*(1+J3+O3)*D3+$T$4*(1+J4+O4)*D4+$T$5*(1+J5+O5)*D5+$T$6*(1+J6+O6)*D6,2)</f>
        <v>1.59</v>
      </c>
      <c r="BD28" s="11">
        <f>ROUND($B$10*(1+$T$2*(1+J2+O2)*E2+$T$3*(1+J3+O3)*E3+ROUND($T$4*(1+J4+O4),0)*E4+$T$5*(1+J5+O5)*E5+$T$6*(1+J6+O6)*E6),0)</f>
        <v>630</v>
      </c>
      <c r="BF28" s="10" t="s">
        <v>35</v>
      </c>
      <c r="BG28" s="11">
        <f>ROUND($B$8*(1+$T$2*(1+K2+O2)*B2+ROUND($T$3*(1+K3+O3),0)*B3+$T$4*(1+K4+O4)*B4+ROUND($T$5*(1+K5+O5),0)*B5+$T$6*(1+K6+O6)*B6),0)</f>
        <v>238</v>
      </c>
      <c r="BH28" s="10">
        <f>ROUND($B$9*(1+$T$2*(1+K2+O2)*C2+$T$3*(1+K3+O3)*C3+$T$4*(1+K4+O4)*C4+$T$5*(1+K5+O5)*C5+$T$6*(1+K6+O6)*C6),0)</f>
        <v>54</v>
      </c>
      <c r="BI28" s="10">
        <f t="shared" si="23"/>
        <v>12</v>
      </c>
      <c r="BJ28" s="11">
        <f>ROUND($B$11+ROUND($T$2*(1+K2+O2),0)*D2+$T$3*(1+K3+O3)*D3+$T$4*(1+K4+O4)*D4+$T$5*(1+K5+O5)*D5+$T$6*(1+K6+O6)*D6,2)</f>
        <v>1.45</v>
      </c>
      <c r="BK28" s="11">
        <f>ROUND($B$10*(1+$T$2*(1+K2+O2)*E2+$T$3*(1+K3+O3)*E3+ROUND($T$4*(1+K4+O4),0)*E4+$T$5*(1+K5+O5)*E5+$T$6*(1+K6+O6)*E6),0)</f>
        <v>550</v>
      </c>
    </row>
    <row r="29" spans="23:63" x14ac:dyDescent="0.2">
      <c r="W29" s="10" t="s">
        <v>36</v>
      </c>
      <c r="X29" s="11">
        <f>ROUND($B$8*(1+$T$2*(1+F2+P2)*B2+ROUND($T$3*(1+F3+P3),0)*B3+$T$4*(1+F4+P4)*B4+$T$5*(1+F5+P5)*B5+$T$6*(1+F6+P6)*B6),0)</f>
        <v>203</v>
      </c>
      <c r="Y29" s="10">
        <f>ROUND($B$9*(1+$T$2*(1+F2+P2)*C2+$T$3*(1+F3+P3)*C3+$T$4*(1+F4+P4)*C4+$T$5*(1+F5+P5)*C5+$T$6*(1+F6+P6)*C6),0)</f>
        <v>53</v>
      </c>
      <c r="Z29" s="10">
        <f t="shared" si="18"/>
        <v>13</v>
      </c>
      <c r="AA29" s="10">
        <f>ROUND($B$11+$T$2*(1+F2+P2)*D2+$T$3*(1+F3+P3)*D3+$T$4*(1+F4+P4)*D4+$T$5*(1+F5+P5)*D5+$T$6*(1+F6+P6)*D6,2)</f>
        <v>1.52</v>
      </c>
      <c r="AB29" s="10">
        <f>ROUND($B$10*(1+$T$2*(1+F2+P2)*E2+$T$3*(1+F3+P3)*E3+$T$4*(1+F4+P4)*E4+$T$5*(1+F5+P5)*E5+$T$6*(1+F6+P6)*E6),0)</f>
        <v>600</v>
      </c>
      <c r="AD29" s="10" t="s">
        <v>36</v>
      </c>
      <c r="AE29" s="11">
        <f>ROUND($B$8*(1+$T$2*(1+G2+P2)*B2+ROUND($T$3*(1+G3+P3),0)*B3+$T$4*(1+G4+P4)*B4+$T$5*(1+G5+P5)*B5+$T$6*(1+G6+P6)*B6),0)</f>
        <v>219</v>
      </c>
      <c r="AF29" s="10">
        <f>ROUND($B$9*(1+$T$2*(1+G2+P2)*C2+$T$3*(1+G3+P3)*C3+$T$4*(1+G4+P4)*C4+$T$5*(1+G5+P5)*C5+$T$6*(1+G6+P6)*C6),0)</f>
        <v>52</v>
      </c>
      <c r="AG29" s="10">
        <f t="shared" si="19"/>
        <v>12</v>
      </c>
      <c r="AH29" s="10">
        <f>ROUND($B$11+$T$2*(1+G2+P2)*D2+$T$3*(1+G3+P3)*D3+$T$4*(1+G4+P4)*D4+$T$5*(1+G5+P5)*D5+$T$6*(1+G6+P6)*D6,2)</f>
        <v>1.32</v>
      </c>
      <c r="AI29" s="10">
        <f>ROUND($B$10*(1+$T$2*(1+G2+P2)*E2+$T$3*(1+G3+P3)*E3+$T$4*(1+G4+P4)*E4+$T$5*(1+G5+P5)*E5+$T$6*(1+G6+P6)*E6),0)</f>
        <v>550</v>
      </c>
      <c r="AK29" s="10" t="s">
        <v>36</v>
      </c>
      <c r="AL29" s="11">
        <f>ROUND($B$8*(1+$T$2*(1+H2+P2)*B2+ROUND($T$3*(1+H3+P3),0)*B3+$T$4*(1+H4+P4)*B4+$T$5*(1+H5+P5)*B5+$T$6*(1+H6+P6)*B6),0)</f>
        <v>211</v>
      </c>
      <c r="AM29" s="10">
        <f>ROUND($B$9*(1+$T$2*(1+H2+P2)*C2+$T$3*(1+H3+P3)*C3+$T$4*(1+H4+P4)*C4+$T$5*(1+H5+P5)*C5+$T$6*(1+H6+P6)*C6),0)</f>
        <v>52</v>
      </c>
      <c r="AN29" s="10">
        <f t="shared" si="20"/>
        <v>12</v>
      </c>
      <c r="AO29" s="11">
        <f>ROUND($B$11+ROUND($T$2*(1+H2+P2),0)*D2+$T$3*(1+H3+P3)*D3+$T$4*(1+H4+P4)*D4+$T$5*(1+H5+P5)*D5+$T$6*(1+H6+P6)*D6,2)</f>
        <v>1.43</v>
      </c>
      <c r="AP29" s="11">
        <f>ROUND($B$10*(1+$T$2*(1+H2+P2)*E2+$T$3*(1+H3+P3)*E3+ROUND($T$4*(1+H4+P4),0)*E4+$T$5*(1+H5+P5)*E5+$T$6*(1+H6+P6)*E6),0)</f>
        <v>580</v>
      </c>
      <c r="AR29" s="10" t="s">
        <v>36</v>
      </c>
      <c r="AS29" s="11">
        <f>ROUND($B$8*(1+$T$2*(1+I2+P2)*B2+ROUND($T$3*(1+I3+P3),0)*B3+$T$4*(1+I4+P4)*B4+$T$5*(1+I5+P5)*B5+$T$6*(1+I6+P6)*B6),0)</f>
        <v>211</v>
      </c>
      <c r="AT29" s="10">
        <f>ROUND($B$9*(1+$T$2*(1+I2+P2)*C2+$T$3*(1+I3+P3)*C3+$T$4*(1+I4+P4)*C4+$T$5*(1+I5+P5)*C5+$T$6*(1+I6+P6)*C6),0)</f>
        <v>54</v>
      </c>
      <c r="AU29" s="10">
        <f t="shared" si="21"/>
        <v>13</v>
      </c>
      <c r="AV29" s="11">
        <f>ROUND($B$11+ROUND($T$2*(1+I2+P2),0)*D2+$T$3*(1+I3+P3)*D3+$T$4*(1+I4+P4)*D4+$T$5*(1+I5+P5)*D5+$T$6*(1+I6+P6)*D6,2)</f>
        <v>1.57</v>
      </c>
      <c r="AW29" s="11">
        <f>ROUND($B$10*(1+$T$2*(1+I2+P2)*E2+$T$3*(1+I3+P3)*E3+ROUND($T$4*(1+I4+P4),0)*E4+$T$5*(1+I5+P5)*E5+$T$6*(1+I6+P6)*E6),0)</f>
        <v>600</v>
      </c>
      <c r="AY29" s="10" t="s">
        <v>36</v>
      </c>
      <c r="AZ29" s="11">
        <f>ROUND($B$8*(1+$T$2*(1+J2+P2)*B2+ROUND($T$3*(1+J3+P3),0)*B3+$T$4*(1+J4+P4)*B4+ROUND($T$5*(1+J5+P5),0)*B5+$T$6*(1+J6+P6)*B6),0)</f>
        <v>209</v>
      </c>
      <c r="BA29" s="10">
        <f>ROUND($B$9*(1+$T$2*(1+J2+P2)*C2+$T$3*(1+J3+P3)*C3+$T$4*(1+J4+P4)*C4+$T$5*(1+J5+P5)*C5+$T$6*(1+J6+P6)*C6),0)</f>
        <v>54</v>
      </c>
      <c r="BB29" s="10">
        <f t="shared" si="22"/>
        <v>13</v>
      </c>
      <c r="BC29" s="11">
        <f>ROUND($B$11+ROUND($T$2*(1+J2+P2),0)*D2+$T$3*(1+J3+P3)*D3+$T$4*(1+J4+P4)*D4+$T$5*(1+J5+P5)*D5+$T$6*(1+J6+P6)*D6,2)</f>
        <v>1.6</v>
      </c>
      <c r="BD29" s="11">
        <f>ROUND($B$10*(1+$T$2*(1+J2+P2)*E2+$T$3*(1+J3+P3)*E3+ROUND($T$4*(1+J4+P4),0)*E4+$T$5*(1+J5+P5)*E5+$T$6*(1+J6+P6)*E6),0)</f>
        <v>630</v>
      </c>
      <c r="BF29" s="10" t="s">
        <v>36</v>
      </c>
      <c r="BG29" s="11">
        <f>ROUND($B$8*(1+$T$2*(1+K2+P2)*B2+ROUND($T$3*(1+K3+P3),0)*B3+$T$4*(1+K4+P4)*B4+ROUND($T$5*(1+K5+P5),0)*B5+$T$6*(1+K6+P6)*B6),0)</f>
        <v>242</v>
      </c>
      <c r="BH29" s="10">
        <f>ROUND($B$9*(1+$T$2*(1+K2+P2)*C2+$T$3*(1+K3+P3)*C3+$T$4*(1+K4+P4)*C4+$T$5*(1+K5+P5)*C5+$T$6*(1+K6+P6)*C6),0)</f>
        <v>54</v>
      </c>
      <c r="BI29" s="10">
        <f t="shared" si="23"/>
        <v>12</v>
      </c>
      <c r="BJ29" s="11">
        <f>ROUND($B$11+ROUND($T$2*(1+K2+P2),0)*D2+$T$3*(1+K3+P3)*D3+$T$4*(1+K4+P4)*D4+$T$5*(1+K5+P5)*D5+$T$6*(1+K6+P6)*D6,2)</f>
        <v>1.47</v>
      </c>
      <c r="BK29" s="11">
        <f>ROUND($B$10*(1+$T$2*(1+K2+P2)*E2+$T$3*(1+K3+P3)*E3+ROUND($T$4*(1+K4+P4),0)*E4+$T$5*(1+K5+P5)*E5+$T$6*(1+K6+P6)*E6),0)</f>
        <v>550</v>
      </c>
    </row>
    <row r="31" spans="23:63" x14ac:dyDescent="0.2">
      <c r="W31" s="10" t="s">
        <v>67</v>
      </c>
      <c r="X31" s="10" t="s">
        <v>43</v>
      </c>
      <c r="Y31" s="10" t="s">
        <v>45</v>
      </c>
      <c r="Z31" s="10" t="s">
        <v>54</v>
      </c>
      <c r="AA31" s="10" t="s">
        <v>62</v>
      </c>
      <c r="AB31" s="10" t="s">
        <v>55</v>
      </c>
      <c r="AD31" s="10" t="s">
        <v>67</v>
      </c>
      <c r="AE31" s="10" t="s">
        <v>43</v>
      </c>
      <c r="AF31" s="10" t="s">
        <v>45</v>
      </c>
      <c r="AG31" s="10" t="s">
        <v>54</v>
      </c>
      <c r="AH31" s="10" t="s">
        <v>62</v>
      </c>
      <c r="AI31" s="10" t="s">
        <v>55</v>
      </c>
      <c r="AK31" s="10" t="s">
        <v>67</v>
      </c>
      <c r="AL31" s="10" t="s">
        <v>43</v>
      </c>
      <c r="AM31" s="10" t="s">
        <v>45</v>
      </c>
      <c r="AN31" s="10" t="s">
        <v>54</v>
      </c>
      <c r="AO31" s="10" t="s">
        <v>62</v>
      </c>
      <c r="AP31" s="10" t="s">
        <v>55</v>
      </c>
      <c r="AR31" s="10" t="s">
        <v>67</v>
      </c>
      <c r="AS31" s="10" t="s">
        <v>43</v>
      </c>
      <c r="AT31" s="10" t="s">
        <v>45</v>
      </c>
      <c r="AU31" s="10" t="s">
        <v>54</v>
      </c>
      <c r="AV31" s="10" t="s">
        <v>62</v>
      </c>
      <c r="AW31" s="10" t="s">
        <v>55</v>
      </c>
      <c r="AY31" s="10" t="s">
        <v>67</v>
      </c>
      <c r="AZ31" s="10" t="s">
        <v>43</v>
      </c>
      <c r="BA31" s="10" t="s">
        <v>45</v>
      </c>
      <c r="BB31" s="10" t="s">
        <v>54</v>
      </c>
      <c r="BC31" s="10" t="s">
        <v>62</v>
      </c>
      <c r="BD31" s="10" t="s">
        <v>55</v>
      </c>
      <c r="BF31" s="10" t="s">
        <v>67</v>
      </c>
      <c r="BG31" s="10" t="s">
        <v>43</v>
      </c>
      <c r="BH31" s="10" t="s">
        <v>45</v>
      </c>
      <c r="BI31" s="10" t="s">
        <v>54</v>
      </c>
      <c r="BJ31" s="10" t="s">
        <v>62</v>
      </c>
      <c r="BK31" s="10" t="s">
        <v>55</v>
      </c>
    </row>
    <row r="32" spans="23:63" x14ac:dyDescent="0.2">
      <c r="W32" s="10" t="s">
        <v>32</v>
      </c>
      <c r="X32" s="20">
        <f>ROUND($B$8*(1+$U$2*(1+F2+L2)*B2+$U$3*(1+F3+L3)*B3+$U$4*(1+F4+L4)*B4+$U$5*(1+F5+L5)*B5+$U$6*(1+F6+L6)*B6),0)</f>
        <v>320</v>
      </c>
      <c r="Y32" s="10">
        <f>ROUND($B$9*(1+$U$2*(1+F2+L2)*C2+$U$3*(1+F3+L3)*C3+$U$4*(1+F4+L4)*C4+$U$5*(1+F5+L5)*C5+$U$6*(1+F6+L6)*C6),0)</f>
        <v>84</v>
      </c>
      <c r="Z32" s="10">
        <f>ROUND($B$12*(1+AA32),0)</f>
        <v>20</v>
      </c>
      <c r="AA32" s="10">
        <f>ROUND($B$11+$U$2*(1+F2+L2)*D2+$U$3*(1+F3+L3)*D3+$U$4*(1+F4+L4)*D4+$U$5*(1+F5+L5)*D5+$U$6*(1+F6+L6)*D6,2)</f>
        <v>3</v>
      </c>
      <c r="AB32" s="10">
        <f>ROUND($B$10*(1+$U$2*(1+F2+L2)*E2+$U$3*(1+F3+L3)*E3+$U$4*(1+F4+L4)*E4+$U$5*(1+F5+L5)*E5+$U$6*(1+F6+L6)*E6),0)</f>
        <v>1100</v>
      </c>
      <c r="AD32" s="10" t="s">
        <v>32</v>
      </c>
      <c r="AE32" s="10">
        <f>ROUND($B$8*(1+$U$2*(1+G2+L2)*B2+$U$3*(1+G3+L3)*B3+$U$4*(1+G4+L4)*B4+$U$5*(1+G5+L5)*B5+$U$6*(1+G6+L6)*B6),0)</f>
        <v>352</v>
      </c>
      <c r="AF32" s="20">
        <f>ROUND($B$9*(1+$U$2*(1+G2+L2)*C2+$U$3*(1+G3+L3)*C3+$U$4*(1+G4+L4)*C4+$U$5*(1+G5+L5)*C5+$U$6*(1+G6+L6)*C6),0)</f>
        <v>82</v>
      </c>
      <c r="AG32" s="20">
        <f t="shared" ref="AG32:AG35" si="24">ROUND($B$12*(1+AH32),0)</f>
        <v>18</v>
      </c>
      <c r="AH32" s="20">
        <f>ROUND($B$11+$U$2*(1+G2+L2)*D2+$U$3*(1+G3+L3)*D3+$U$4*(1+G4+L4)*D4+$U$5*(1+G5+L5)*D5+$U$6*(1+G6+L6)*D6,2)</f>
        <v>2.6</v>
      </c>
      <c r="AI32" s="20">
        <f>ROUND($B$10*(1+$U$2*(1+G2+L2)*E2+$U$3*(1+G3+L3)*E3+$U$4*(1+G4+L4)*E4+$U$5*(1+G5+L5)*E5+$U$6*(1+G6+L6)*E6),0)</f>
        <v>1000</v>
      </c>
      <c r="AK32" s="10" t="s">
        <v>32</v>
      </c>
      <c r="AL32" s="10">
        <f>ROUND($B$8*(1+$U$2*(1+H2+L2)*B2+$U$3*(1+H3+L3)*B3+$U$4*(1+H4+L4)*B4+$U$5*(1+H5+L5)*B5+$U$6*(1+H6+L6)*B6),0)</f>
        <v>336</v>
      </c>
      <c r="AM32" s="10">
        <f>ROUND($B$9*(1+$U$2*(1+H2+L2)*C2+$U$3*(1+H3+L3)*C3+$U$4*(1+H4+L4)*C4+$U$5*(1+H5+L5)*C5+$U$6*(1+H6+L6)*C6),0)</f>
        <v>83</v>
      </c>
      <c r="AN32" s="10">
        <f t="shared" ref="AN32:AN36" si="25">ROUND($B$12*(1+AO32),0)</f>
        <v>19</v>
      </c>
      <c r="AO32" s="10">
        <f>ROUND($B$11+$U$2*(1+H2+L2)*D2+$U$3*(1+H3+L3)*D3+$U$4*(1+H4+L4)*D4+$U$5*(1+H5+L5)*D5+$U$6*(1+H6+L6)*D6,2)</f>
        <v>2.8</v>
      </c>
      <c r="AP32" s="10">
        <f>ROUND($B$10*(1+$U$2*(1+H2+L2)*E2+$U$3*(1+H3+L3)*E3+$U$4*(1+H4+L4)*E4+$U$5*(1+H5+L5)*E5+$U$6*(1+H6+L6)*E6),0)</f>
        <v>1050</v>
      </c>
      <c r="AR32" s="10" t="s">
        <v>32</v>
      </c>
      <c r="AS32" s="10">
        <f>ROUND($B$8*(1+$U$2*(1+I2+L2)*B2+$U$3*(1+I3+L3)*B3+$U$4*(1+I4+L4)*B4+$U$5*(1+I5+L5)*B5+$U$6*(1+I6+L6)*B6),0)</f>
        <v>336</v>
      </c>
      <c r="AT32" s="10">
        <f>ROUND($B$9*(1+$U$2*(1+I2+L2)*C2+$U$3*(1+I3+L3)*C3+$U$4*(1+I4+L4)*C4+$U$5*(1+I5+L5)*C5+$U$6*(1+I6+L6)*C6),0)</f>
        <v>86</v>
      </c>
      <c r="AU32" s="19">
        <f t="shared" ref="AU32:AU36" si="26">ROUND($B$12*(1+AV32),0)</f>
        <v>21</v>
      </c>
      <c r="AV32" s="10">
        <f>ROUND($B$11+$U$2*(1+I2+L2)*D2+$U$3*(1+I3+L3)*D3+$U$4*(1+I4+L4)*D4+$U$5*(1+I5+L5)*D5+$U$6*(1+I6+L6)*D6,2)</f>
        <v>3.1</v>
      </c>
      <c r="AW32" s="10">
        <f>ROUND($B$10*(1+$U$2*(1+I2+L2)*E2+$U$3*(1+I3+L3)*E3+$U$4*(1+I4+L4)*E4+$U$5*(1+I5+L5)*E5+$U$6*(1+I6+L6)*E6),0)</f>
        <v>1090</v>
      </c>
      <c r="AY32" s="10" t="s">
        <v>32</v>
      </c>
      <c r="AZ32" s="10">
        <f>ROUND($B$8*(1+$U$2*(1+J2+L2)*B2+$U$3*(1+J3+L3)*B3+$U$4*(1+J4+L4)*B4+$U$5*(1+J5+L5)*B5+$U$6*(1+J6+L6)*B6),0)</f>
        <v>332</v>
      </c>
      <c r="BA32" s="10">
        <f>ROUND($B$9*(1+$U$2*(1+J2+L2)*C2+$U$3*(1+J3+L3)*C3+$U$4*(1+J4+L4)*C4+$U$5*(1+J5+L5)*C5+$U$6*(1+J6+L6)*C6),0)</f>
        <v>87</v>
      </c>
      <c r="BB32" s="19">
        <f t="shared" ref="BB32:BB36" si="27">ROUND($B$12*(1+BC32),0)</f>
        <v>21</v>
      </c>
      <c r="BC32" s="10">
        <f>ROUND($B$11+$U$2*(1+J2+L2)*D2+$U$3*(1+J3+L3)*D3+$U$4*(1+J4+L4)*D4+$U$5*(1+J5+L5)*D5+$U$6*(1+J6+L6)*D6,2)</f>
        <v>3.15</v>
      </c>
      <c r="BD32" s="10">
        <f>ROUND($B$10*(1+$U$2*(1+J2+L2)*E2+$U$3*(1+J3+L3)*E3+$U$4*(1+J4+L4)*E4+$U$5*(1+J5+L5)*E5+$U$6*(1+J6+L6)*E6),0)</f>
        <v>1150</v>
      </c>
      <c r="BF32" s="10" t="s">
        <v>32</v>
      </c>
      <c r="BG32" s="10">
        <f>ROUND($B$8*(1+$U$2*(1+K2+L2)*B2+$U$3*(1+K3+L3)*B3+$U$4*(1+K4+L4)*B4+$U$5*(1+K5+L5)*B5+$U$6*(1+K6+L6)*B6),0)</f>
        <v>396</v>
      </c>
      <c r="BH32" s="10">
        <f>ROUND($B$9*(1+$U$2*(1+K2+L2)*C2+$U$3*(1+K3+L3)*C3+$U$4*(1+K4+L4)*C4+$U$5*(1+K5+L5)*C5+$U$6*(1+K6+L6)*C6),0)</f>
        <v>87</v>
      </c>
      <c r="BI32" s="10">
        <f t="shared" ref="BI32:BI36" si="28">ROUND($B$12*(1+BJ32),0)</f>
        <v>20</v>
      </c>
      <c r="BJ32" s="10">
        <f>ROUND($B$11+$U$2*(1+K2+L2)*D2+$U$3*(1+K3+L3)*D3+$U$4*(1+K4+L4)*D4+$U$5*(1+K5+L5)*D5+$U$6*(1+K6+L6)*D6,2)</f>
        <v>2.9</v>
      </c>
      <c r="BK32" s="20">
        <f>ROUND($B$10*(1+$U$2*(1+K2+L2)*E2+$U$3*(1+K3+L3)*E3+$U$4*(1+K4+L4)*E4+$U$5*(1+K5+L5)*E5+$U$6*(1+K6+L6)*E6),0)</f>
        <v>1000</v>
      </c>
    </row>
    <row r="33" spans="17:63" x14ac:dyDescent="0.2">
      <c r="W33" s="10" t="s">
        <v>33</v>
      </c>
      <c r="X33" s="20">
        <f>ROUND($B$8*(1+$U$2*(1+F2+M2)*B2+$U$3*(1+F3+M3)*B3+$U$4*(1+F4+M4)*B4+$U$5*(1+F5+M5)*B5+$U$6*(1+F6+M6)*B6),0)</f>
        <v>320</v>
      </c>
      <c r="Y33" s="10">
        <f>ROUND($B$9*(1+$U$2*(1+F2+M2)*C2+$U$3*(1+F3+M3)*C3+$U$4*(1+F4+M4)*C4+$U$5*(1+F5+M5)*C5+$U$6*(1+F6+M6)*C6),0)</f>
        <v>84</v>
      </c>
      <c r="Z33" s="10">
        <f>ROUND($B$12*(1+AA33),0)</f>
        <v>20</v>
      </c>
      <c r="AA33" s="10">
        <f>ROUND($B$11+$U$2*(1+F2+M2)*D2+$U$3*(1+F3+M3)*D3+$U$4*(1+F4+M4)*D4+$U$5*(1+F5+M5)*D5+$U$6*(1+F6+M6)*D6,2)</f>
        <v>3</v>
      </c>
      <c r="AB33" s="10">
        <f>ROUND($B$10*(1+$U$2*(1+F2+M2)*E2+$U$3*(1+F3+M3)*E3+$U$4*(1+F4+M4)*E4+$U$5*(1+F5+M5)*E5+$U$6*(1+F6+M6)*E6),0)</f>
        <v>1110</v>
      </c>
      <c r="AD33" s="10" t="s">
        <v>33</v>
      </c>
      <c r="AE33" s="10">
        <f>ROUND($B$8*(1+$U$2*(1+G2+M2)*B2+$U$3*(1+G3+M3)*B3+$U$4*(1+G4+M4)*B4+$U$5*(1+G5+M5)*B5+$U$6*(1+G6+M6)*B6),0)</f>
        <v>352</v>
      </c>
      <c r="AF33" s="20">
        <f>ROUND($B$9*(1+$U$2*(1+G2+M2)*C2+$U$3*(1+G3+M3)*C3+$U$4*(1+G4+M4)*C4+$U$5*(1+G5+M5)*C5+$U$6*(1+G6+M6)*C6),0)</f>
        <v>82</v>
      </c>
      <c r="AG33" s="20">
        <f t="shared" si="24"/>
        <v>18</v>
      </c>
      <c r="AH33" s="20">
        <f>ROUND($B$11+$U$2*(1+G2+M2)*D2+$U$3*(1+G3+M3)*D3+$U$4*(1+G4+M4)*D4+$U$5*(1+G5+M5)*D5+$U$6*(1+G6+M6)*D6,2)</f>
        <v>2.6</v>
      </c>
      <c r="AI33" s="10">
        <f>ROUND($B$10*(1+$U$2*(1+G2+M2)*E2+$U$3*(1+G3+M3)*E3+$U$4*(1+G4+M4)*E4+$U$5*(1+G5+M5)*E5+$U$6*(1+G6+M6)*E6),0)</f>
        <v>1010</v>
      </c>
      <c r="AK33" s="10" t="s">
        <v>33</v>
      </c>
      <c r="AL33" s="10">
        <f>ROUND($B$8*(1+$U$2*(1+H2+M2)*B2+$U$3*(1+H3+M3)*B3+$U$4*(1+H4+M4)*B4+$U$5*(1+H5+M5)*B5+$U$6*(1+H6+M6)*B6),0)</f>
        <v>336</v>
      </c>
      <c r="AM33" s="10">
        <f>ROUND($B$9*(1+$U$2*(1+H2+M2)*C2+$U$3*(1+H3+M3)*C3+$U$4*(1+H4+M4)*C4+$U$5*(1+H5+M5)*C5+$U$6*(1+H6+M6)*C6),0)</f>
        <v>83</v>
      </c>
      <c r="AN33" s="10">
        <f t="shared" si="25"/>
        <v>19</v>
      </c>
      <c r="AO33" s="10">
        <f>ROUND($B$11+$U$2*(1+H2+M2)*D2+$U$3*(1+H3+M3)*D3+$U$4*(1+H4+M4)*D4+$U$5*(1+H5+M5)*D5+$U$6*(1+H6+M6)*D6,2)</f>
        <v>2.8</v>
      </c>
      <c r="AP33" s="10">
        <f>ROUND($B$10*(1+$U$2*(1+H2+M2)*E2+$U$3*(1+H3+M3)*E3+$U$4*(1+H4+M4)*E4+$U$5*(1+H5+M5)*E5+$U$6*(1+H6+M6)*E6),0)</f>
        <v>1060</v>
      </c>
      <c r="AR33" s="10" t="s">
        <v>33</v>
      </c>
      <c r="AS33" s="10">
        <f>ROUND($B$8*(1+$U$2*(1+I2+M2)*B2+$U$3*(1+I3+M3)*B3+$U$4*(1+I4+M4)*B4+$U$5*(1+I5+M5)*B5+$U$6*(1+I6+M6)*B6),0)</f>
        <v>336</v>
      </c>
      <c r="AT33" s="10">
        <f>ROUND($B$9*(1+$U$2*(1+I2+M2)*C2+$U$3*(1+I3+M3)*C3+$U$4*(1+I4+M4)*C4+$U$5*(1+I5+M5)*C5+$U$6*(1+I6+M6)*C6),0)</f>
        <v>86</v>
      </c>
      <c r="AU33" s="19">
        <f t="shared" si="26"/>
        <v>21</v>
      </c>
      <c r="AV33" s="10">
        <f>ROUND($B$11+$U$2*(1+I2+M2)*D2+$U$3*(1+I3+M3)*D3+$U$4*(1+I4+M4)*D4+$U$5*(1+I5+M5)*D5+$U$6*(1+I6+M6)*D6,2)</f>
        <v>3.1</v>
      </c>
      <c r="AW33" s="10">
        <f>ROUND($B$10*(1+$U$2*(1+I2+M2)*E2+$U$3*(1+I3+M3)*E3+$U$4*(1+I4+M4)*E4+$U$5*(1+I5+M5)*E5+$U$6*(1+I6+M6)*E6),0)</f>
        <v>1100</v>
      </c>
      <c r="AY33" s="10" t="s">
        <v>33</v>
      </c>
      <c r="AZ33" s="10">
        <f>ROUND($B$8*(1+$U$2*(1+J2+M2)*B2+$U$3*(1+J3+M3)*B3+$U$4*(1+J4+M4)*B4+$U$5*(1+J5+M5)*B5+$U$6*(1+J6+M6)*B6),0)</f>
        <v>332</v>
      </c>
      <c r="BA33" s="10">
        <f>ROUND($B$9*(1+$U$2*(1+J2+M2)*C2+$U$3*(1+J3+M3)*C3+$U$4*(1+J4+M4)*C4+$U$5*(1+J5+M5)*C5+$U$6*(1+J6+M6)*C6),0)</f>
        <v>87</v>
      </c>
      <c r="BB33" s="19">
        <f t="shared" si="27"/>
        <v>21</v>
      </c>
      <c r="BC33" s="10">
        <f>ROUND($B$11+$U$2*(1+J2+M2)*D2+$U$3*(1+J3+M3)*D3+$U$4*(1+J4+M4)*D4+$U$5*(1+J5+M5)*D5+$U$6*(1+J6+M6)*D6,2)</f>
        <v>3.15</v>
      </c>
      <c r="BD33" s="19">
        <f>ROUND($B$10*(1+$U$2*(1+J2+M2)*E2+$U$3*(1+J3+M3)*E3+$U$4*(1+J4+M4)*E4+$U$5*(1+J5+M5)*E5+$U$6*(1+J6+M6)*E6),0)</f>
        <v>1160</v>
      </c>
      <c r="BF33" s="10" t="s">
        <v>33</v>
      </c>
      <c r="BG33" s="10">
        <f>ROUND($B$8*(1+$U$2*(1+K2+M2)*B2+$U$3*(1+K3+M3)*B3+$U$4*(1+K4+M4)*B4+$U$5*(1+K5+M5)*B5+$U$6*(1+K6+M6)*B6),0)</f>
        <v>396</v>
      </c>
      <c r="BH33" s="10">
        <f>ROUND($B$9*(1+$U$2*(1+K2+M2)*C2+$U$3*(1+K3+M3)*C3+$U$4*(1+K4+M4)*C4+$U$5*(1+K5+M5)*C5+$U$6*(1+K6+M6)*C6),0)</f>
        <v>87</v>
      </c>
      <c r="BI33" s="10">
        <f t="shared" si="28"/>
        <v>20</v>
      </c>
      <c r="BJ33" s="10">
        <f>ROUND($B$11+$U$2*(1+K2+M2)*D2+$U$3*(1+K3+M3)*D3+$U$4*(1+K4+M4)*D4+$U$5*(1+K5+M5)*D5+$U$6*(1+K6+M6)*D6,2)</f>
        <v>2.9</v>
      </c>
      <c r="BK33" s="10">
        <f>ROUND($B$10*(1+$U$2*(1+K2+M2)*E2+$U$3*(1+K3+M3)*E3+$U$4*(1+K4+M4)*E4+$U$5*(1+K5+M5)*E5+$U$6*(1+K6+M6)*E6),0)</f>
        <v>1010</v>
      </c>
    </row>
    <row r="34" spans="17:63" x14ac:dyDescent="0.2">
      <c r="W34" s="10" t="s">
        <v>34</v>
      </c>
      <c r="X34" s="20">
        <f>ROUND($B$8*(1+$U$2*(1+F2+N2)*B2+$U$3*(1+F3+N3)*B3+$U$4*(1+F4+N4)*B4+$U$5*(1+F5+N5)*B5+$U$6*(1+F6+N6)*B6),0)</f>
        <v>320</v>
      </c>
      <c r="Y34" s="10">
        <f>ROUND($B$9*(1+$U$2*(1+F2+N2)*C2+$U$3*(1+F3+N3)*C3+$U$4*(1+F4+N4)*C4+$U$5*(1+F5+N5)*C5+$U$6*(1+F6+N6)*C6),0)</f>
        <v>85</v>
      </c>
      <c r="Z34" s="10">
        <f t="shared" ref="Z34:Z36" si="29">ROUND($B$12*(1+AA34),0)</f>
        <v>20</v>
      </c>
      <c r="AA34" s="10">
        <f>ROUND($B$11+$U$2*(1+F2+N2)*D2+$U$3*(1+F3+N3)*D3+$U$4*(1+F4+N4)*D4+$U$5*(1+F5+N5)*D5+$U$6*(1+F6+N6)*D6,2)</f>
        <v>3.06</v>
      </c>
      <c r="AB34" s="10">
        <f>ROUND($B$10*(1+$U$2*(1+F2+N2)*E2+$U$3*(1+F3+N3)*E3+$U$4*(1+F4+N4)*E4+$U$5*(1+F5+N5)*E5+$U$6*(1+F6+N6)*E6),0)</f>
        <v>1100</v>
      </c>
      <c r="AD34" s="10" t="s">
        <v>34</v>
      </c>
      <c r="AE34" s="10">
        <f>ROUND($B$8*(1+$U$2*(1+G2+N2)*B2+$U$3*(1+G3+N3)*B3+$U$4*(1+G4+N4)*B4+$U$5*(1+G5+N5)*B5+$U$6*(1+G6+N6)*B6),0)</f>
        <v>352</v>
      </c>
      <c r="AF34" s="10">
        <f>ROUND($B$9*(1+$U$2*(1+G2+N2)*C2+$U$3*(1+G3+N3)*C3+$U$4*(1+G4+N4)*C4+$U$5*(1+G5+N5)*C5+$U$6*(1+G6+N6)*C6),0)</f>
        <v>83</v>
      </c>
      <c r="AG34" s="20">
        <f t="shared" si="24"/>
        <v>18</v>
      </c>
      <c r="AH34" s="10">
        <f>ROUND($B$11+$U$2*(1+G2+N2)*D2+$U$3*(1+G3+N3)*D3+$U$4*(1+G4+N4)*D4+$U$5*(1+G5+N5)*D5+$U$6*(1+G6+N6)*D6,2)</f>
        <v>2.66</v>
      </c>
      <c r="AI34" s="20">
        <f>ROUND($B$10*(1+$U$2*(1+G2+N2)*E2+$U$3*(1+G3+N3)*E3+$U$4*(1+G4+N4)*E4+$U$5*(1+G5+N5)*E5+$U$6*(1+G6+N6)*E6),0)</f>
        <v>1000</v>
      </c>
      <c r="AK34" s="10" t="s">
        <v>34</v>
      </c>
      <c r="AL34" s="10">
        <f>ROUND($B$8*(1+$U$2*(1+H2+N2)*B2+$U$3*(1+H3+N3)*B3+$U$4*(1+H4+N4)*B4+$U$5*(1+H5+N5)*B5+$U$6*(1+H6+N6)*B6),0)</f>
        <v>336</v>
      </c>
      <c r="AM34" s="10">
        <f>ROUND($B$9*(1+$U$2*(1+H2+N2)*C2+$U$3*(1+H3+N3)*C3+$U$4*(1+H4+N4)*C4+$U$5*(1+H5+N5)*C5+$U$6*(1+H6+N6)*C6),0)</f>
        <v>84</v>
      </c>
      <c r="AN34" s="10">
        <f t="shared" si="25"/>
        <v>19</v>
      </c>
      <c r="AO34" s="10">
        <f>ROUND($B$11+$U$2*(1+H2+N2)*D2+$U$3*(1+H3+N3)*D3+$U$4*(1+H4+N4)*D4+$U$5*(1+H5+N5)*D5+$U$6*(1+H6+N6)*D6,2)</f>
        <v>2.86</v>
      </c>
      <c r="AP34" s="10">
        <f>ROUND($B$10*(1+$U$2*(1+H2+N2)*E2+$U$3*(1+H3+N3)*E3+$U$4*(1+H4+N4)*E4+$U$5*(1+H5+N5)*E5+$U$6*(1+H6+N6)*E6),0)</f>
        <v>1050</v>
      </c>
      <c r="AR34" s="10" t="s">
        <v>34</v>
      </c>
      <c r="AS34" s="10">
        <f>ROUND($B$8*(1+$U$2*(1+I2+N2)*B2+$U$3*(1+I3+N3)*B3+$U$4*(1+I4+N4)*B4+$U$5*(1+I5+N5)*B5+$U$6*(1+I6+N6)*B6),0)</f>
        <v>336</v>
      </c>
      <c r="AT34" s="10">
        <f>ROUND($B$9*(1+$U$2*(1+I2+N2)*C2+$U$3*(1+I3+N3)*C3+$U$4*(1+I4+N4)*C4+$U$5*(1+I5+N5)*C5+$U$6*(1+I6+N6)*C6),0)</f>
        <v>87</v>
      </c>
      <c r="AU34" s="19">
        <f t="shared" si="26"/>
        <v>21</v>
      </c>
      <c r="AV34" s="10">
        <f>ROUND($B$11+$U$2*(1+I2+N2)*D2+$U$3*(1+I3+N3)*D3+$U$4*(1+I4+N4)*D4+$U$5*(1+I5+N5)*D5+$U$6*(1+I6+N6)*D6,2)</f>
        <v>3.16</v>
      </c>
      <c r="AW34" s="10">
        <f>ROUND($B$10*(1+$U$2*(1+I2+N2)*E2+$U$3*(1+I3+N3)*E3+$U$4*(1+I4+N4)*E4+$U$5*(1+I5+N5)*E5+$U$6*(1+I6+N6)*E6),0)</f>
        <v>1090</v>
      </c>
      <c r="AY34" s="10" t="s">
        <v>34</v>
      </c>
      <c r="AZ34" s="10">
        <f>ROUND($B$8*(1+$U$2*(1+J2+N2)*B2+$U$3*(1+J3+N3)*B3+$U$4*(1+J4+N4)*B4+$U$5*(1+J5+N5)*B5+$U$6*(1+J6+N6)*B6),0)</f>
        <v>332</v>
      </c>
      <c r="BA34" s="19">
        <f>ROUND($B$9*(1+$U$2*(1+J2+N2)*C2+$U$3*(1+J3+N3)*C3+$U$4*(1+J4+N4)*C4+$U$5*(1+J5+N5)*C5+$U$6*(1+J6+N6)*C6),0)</f>
        <v>88</v>
      </c>
      <c r="BB34" s="19">
        <f t="shared" si="27"/>
        <v>21</v>
      </c>
      <c r="BC34" s="19">
        <f>ROUND($B$11+$U$2*(1+J2+N2)*D2+$U$3*(1+J3+N3)*D3+$U$4*(1+J4+N4)*D4+$U$5*(1+J5+N5)*D5+$U$6*(1+J6+N6)*D6,2)</f>
        <v>3.21</v>
      </c>
      <c r="BD34" s="10">
        <f>ROUND($B$10*(1+$U$2*(1+J2+N2)*E2+$U$3*(1+J3+N3)*E3+$U$4*(1+J4+N4)*E4+$U$5*(1+J5+N5)*E5+$U$6*(1+J6+N6)*E6),0)</f>
        <v>1150</v>
      </c>
      <c r="BF34" s="10" t="s">
        <v>34</v>
      </c>
      <c r="BG34" s="10">
        <f>ROUND($B$8*(1+$U$2*(1+K2+N2)*B2+$U$3*(1+K3+N3)*B3+$U$4*(1+K4+N4)*B4+$U$5*(1+K5+N5)*B5+$U$6*(1+K6+N6)*B6),0)</f>
        <v>396</v>
      </c>
      <c r="BH34" s="19">
        <f>ROUND($B$9*(1+$U$2*(1+K2+N2)*C2+$U$3*(1+K3+N3)*C3+$U$4*(1+K4+N4)*C4+$U$5*(1+K5+N5)*C5+$U$6*(1+K6+N6)*C6),0)</f>
        <v>88</v>
      </c>
      <c r="BI34" s="10">
        <f t="shared" si="28"/>
        <v>20</v>
      </c>
      <c r="BJ34" s="10">
        <f>ROUND($B$11+$U$2*(1+K2+N2)*D2+$U$3*(1+K3+N3)*D3+$U$4*(1+K4+N4)*D4+$U$5*(1+K5+N5)*D5+$U$6*(1+K6+N6)*D6,2)</f>
        <v>2.96</v>
      </c>
      <c r="BK34" s="20">
        <f>ROUND($B$10*(1+$U$2*(1+K2+N2)*E2+$U$3*(1+K3+N3)*E3+$U$4*(1+K4+N4)*E4+$U$5*(1+K5+N5)*E5+$U$6*(1+K6+N6)*E6),0)</f>
        <v>1000</v>
      </c>
    </row>
    <row r="35" spans="17:63" x14ac:dyDescent="0.2">
      <c r="W35" s="10" t="s">
        <v>35</v>
      </c>
      <c r="X35" s="20">
        <f>ROUND($B$8*(1+$U$2*(1+F2+O2)*B2+$U$3*(1+F3+O3)*B3+$U$4*(1+F4+O4)*B4+$U$5*(1+F5+O5)*B5+$U$6*(1+F6+O6)*B6),0)</f>
        <v>320</v>
      </c>
      <c r="Y35" s="10">
        <f>ROUND($B$9*(1+$U$2*(1+F2+O2)*C2+$U$3*(1+F3+O3)*C3+$U$4*(1+F4+O4)*C4+$U$5*(1+F5+O5)*C5+$U$6*(1+F6+O6)*C6),0)</f>
        <v>84</v>
      </c>
      <c r="Z35" s="10">
        <f t="shared" si="29"/>
        <v>20</v>
      </c>
      <c r="AA35" s="10">
        <f>ROUND($B$11+$U$2*(1+F2+O2)*D2+$U$3*(1+F3+O3)*D3+$U$4*(1+F4+O4)*D4+$U$5*(1+F5+O5)*D5+$U$6*(1+F6+O6)*D6,2)</f>
        <v>3</v>
      </c>
      <c r="AB35" s="10">
        <f>ROUND($B$10*(1+$U$2*(1+F2+O2)*E2+$U$3*(1+F3+O3)*E3+$U$4*(1+F4+O4)*E4+$U$5*(1+F5+O5)*E5+$U$6*(1+F6+O6)*E6),0)</f>
        <v>1100</v>
      </c>
      <c r="AD35" s="10" t="s">
        <v>35</v>
      </c>
      <c r="AE35" s="10">
        <f>ROUND($B$8*(1+$U$2*(1+G2+O2)*B2+$U$3*(1+G3+O3)*B3+$U$4*(1+G4+O4)*B4+$U$5*(1+G5+O5)*B5+$U$6*(1+G6+O6)*B6),0)</f>
        <v>352</v>
      </c>
      <c r="AF35" s="20">
        <f>ROUND($B$9*(1+$U$2*(1+G2+O2)*C2+$U$3*(1+G3+O3)*C3+$U$4*(1+G4+O4)*C4+$U$5*(1+G5+O5)*C5+$U$6*(1+G6+O6)*C6),0)</f>
        <v>82</v>
      </c>
      <c r="AG35" s="20">
        <f t="shared" si="24"/>
        <v>18</v>
      </c>
      <c r="AH35" s="20">
        <f>ROUND($B$11+$U$2*(1+G2+O2)*D2+$U$3*(1+G3+O3)*D3+$U$4*(1+G4+O4)*D4+$U$5*(1+G5+O5)*D5+$U$6*(1+G6+O6)*D6,2)</f>
        <v>2.6</v>
      </c>
      <c r="AI35" s="20">
        <f>ROUND($B$10*(1+$U$2*(1+G2+O2)*E2+$U$3*(1+G3+O3)*E3+$U$4*(1+G4+O4)*E4+$U$5*(1+G5+O5)*E5+$U$6*(1+G6+O6)*E6),0)</f>
        <v>1000</v>
      </c>
      <c r="AK35" s="10" t="s">
        <v>35</v>
      </c>
      <c r="AL35" s="10">
        <f>ROUND($B$8*(1+$U$2*(1+H2+O2)*B2+$U$3*(1+H3+O3)*B3+$U$4*(1+H4+O4)*B4+$U$5*(1+H5+O5)*B5+$U$6*(1+H6+O6)*B6),0)</f>
        <v>336</v>
      </c>
      <c r="AM35" s="10">
        <f>ROUND($B$9*(1+$U$2*(1+H2+O2)*C2+$U$3*(1+H3+O3)*C3+$U$4*(1+H4+O4)*C4+$U$5*(1+H5+O5)*C5+$U$6*(1+H6+O6)*C6),0)</f>
        <v>83</v>
      </c>
      <c r="AN35" s="10">
        <f t="shared" si="25"/>
        <v>19</v>
      </c>
      <c r="AO35" s="10">
        <f>ROUND($B$11+$U$2*(1+H2+O2)*D2+$U$3*(1+H3+O3)*D3+$U$4*(1+H4+O4)*D4+$U$5*(1+H5+O5)*D5+$U$6*(1+H6+O6)*D6,2)</f>
        <v>2.8</v>
      </c>
      <c r="AP35" s="10">
        <f>ROUND($B$10*(1+$U$2*(1+H2+O2)*E2+$U$3*(1+H3+O3)*E3+$U$4*(1+H4+O4)*E4+$U$5*(1+H5+O5)*E5+$U$6*(1+H6+O6)*E6),0)</f>
        <v>1050</v>
      </c>
      <c r="AR35" s="10" t="s">
        <v>35</v>
      </c>
      <c r="AS35" s="10">
        <f>ROUND($B$8*(1+$U$2*(1+I2+O2)*B2+$U$3*(1+I3+O3)*B3+$U$4*(1+I4+O4)*B4+$U$5*(1+I5+O5)*B5+$U$6*(1+I6+O6)*B6),0)</f>
        <v>336</v>
      </c>
      <c r="AT35" s="10">
        <f>ROUND($B$9*(1+$U$2*(1+I2+O2)*C2+$U$3*(1+I3+O3)*C3+$U$4*(1+I4+O4)*C4+$U$5*(1+I5+O5)*C5+$U$6*(1+I6+O6)*C6),0)</f>
        <v>86</v>
      </c>
      <c r="AU35" s="19">
        <f t="shared" si="26"/>
        <v>21</v>
      </c>
      <c r="AV35" s="10">
        <f>ROUND($B$11+$U$2*(1+I2+O2)*D2+$U$3*(1+I3+O3)*D3+$U$4*(1+I4+O4)*D4+$U$5*(1+I5+O5)*D5+$U$6*(1+I6+O6)*D6,2)</f>
        <v>3.1</v>
      </c>
      <c r="AW35" s="10">
        <f>ROUND($B$10*(1+$U$2*(1+I2+O2)*E2+$U$3*(1+I3+O3)*E3+$U$4*(1+I4+O4)*E4+$U$5*(1+I5+O5)*E5+$U$6*(1+I6+O6)*E6),0)</f>
        <v>1090</v>
      </c>
      <c r="AY35" s="10" t="s">
        <v>35</v>
      </c>
      <c r="AZ35" s="10">
        <f>ROUND($B$8*(1+$U$2*(1+J2+O2)*B2+$U$3*(1+J3+O3)*B3+$U$4*(1+J4+O4)*B4+$U$5*(1+J5+O5)*B5+$U$6*(1+J6+O6)*B6),0)</f>
        <v>332</v>
      </c>
      <c r="BA35" s="10">
        <f>ROUND($B$9*(1+$U$2*(1+J2+O2)*C2+$U$3*(1+J3+O3)*C3+$U$4*(1+J4+O4)*C4+$U$5*(1+J5+O5)*C5+$U$6*(1+J6+O6)*C6),0)</f>
        <v>87</v>
      </c>
      <c r="BB35" s="19">
        <f t="shared" si="27"/>
        <v>21</v>
      </c>
      <c r="BC35" s="10">
        <f>ROUND($B$11+$U$2*(1+J2+O2)*D2+$U$3*(1+J3+O3)*D3+$U$4*(1+J4+O4)*D4+$U$5*(1+J5+O5)*D5+$U$6*(1+J6+O6)*D6,2)</f>
        <v>3.15</v>
      </c>
      <c r="BD35" s="10">
        <f>ROUND($B$10*(1+$U$2*(1+J2+O2)*E2+$U$3*(1+J3+O3)*E3+$U$4*(1+J4+O4)*E4+$U$5*(1+J5+O5)*E5+$U$6*(1+J6+O6)*E6),0)</f>
        <v>1150</v>
      </c>
      <c r="BF35" s="10" t="s">
        <v>35</v>
      </c>
      <c r="BG35" s="10">
        <f>ROUND($B$8*(1+$U$2*(1+K2+O2)*B2+$U$3*(1+K3+O3)*B3+$U$4*(1+K4+O4)*B4+$U$5*(1+K5+O5)*B5+$U$6*(1+K6+O6)*B6),0)</f>
        <v>396</v>
      </c>
      <c r="BH35" s="10">
        <f>ROUND($B$9*(1+$U$2*(1+K2+O2)*C2+$U$3*(1+K3+O3)*C3+$U$4*(1+K4+O4)*C4+$U$5*(1+K5+O5)*C5+$U$6*(1+K6+O6)*C6),0)</f>
        <v>87</v>
      </c>
      <c r="BI35" s="10">
        <f t="shared" si="28"/>
        <v>20</v>
      </c>
      <c r="BJ35" s="10">
        <f>ROUND($B$11+$U$2*(1+K2+O2)*D2+$U$3*(1+K3+O3)*D3+$U$4*(1+K4+O4)*D4+$U$5*(1+K5+O5)*D5+$U$6*(1+K6+O6)*D6,2)</f>
        <v>2.9</v>
      </c>
      <c r="BK35" s="20">
        <f>ROUND($B$10*(1+$U$2*(1+K2+O2)*E2+$U$3*(1+K3+O3)*E3+$U$4*(1+K4+O4)*E4+$U$5*(1+K5+O5)*E5+$U$6*(1+K6+O6)*E6),0)</f>
        <v>1000</v>
      </c>
    </row>
    <row r="36" spans="17:63" x14ac:dyDescent="0.2">
      <c r="W36" s="10" t="s">
        <v>36</v>
      </c>
      <c r="X36" s="10">
        <f>ROUND($B$8*(1+$U$2*(1+F2+P2)*B2+$U$3*(1+F3+P3)*B3+$U$4*(1+F4+P4)*B4+$U$5*(1+F5+P5)*B5+$U$6*(1+F6+P6)*B6),0)</f>
        <v>325</v>
      </c>
      <c r="Y36" s="10">
        <f>ROUND($B$9*(1+$U$2*(1+F2+P2)*C2+$U$3*(1+F3+P3)*C3+$U$4*(1+F4+P4)*C4+$U$5*(1+F5+P5)*C5+$U$6*(1+F6+P6)*C6),0)</f>
        <v>85</v>
      </c>
      <c r="Z36" s="10">
        <f t="shared" si="29"/>
        <v>20</v>
      </c>
      <c r="AA36" s="10">
        <f>ROUND($B$11+$U$2*(1+F2+P2)*D2+$U$3*(1+F3+P3)*D3+$U$4*(1+F4+P4)*D4+$U$5*(1+F5+P5)*D5+$U$6*(1+F6+P6)*D6,2)</f>
        <v>3.03</v>
      </c>
      <c r="AB36" s="10">
        <f>ROUND($B$10*(1+$U$2*(1+F2+P2)*E2+$U$3*(1+F3+P3)*E3+$U$4*(1+F4+P4)*E4+$U$5*(1+F5+P5)*E5+$U$6*(1+F6+P6)*E6),0)</f>
        <v>1100</v>
      </c>
      <c r="AD36" s="10" t="s">
        <v>36</v>
      </c>
      <c r="AE36" s="10">
        <f>ROUND($B$8*(1+$U$2*(1+G2+P2)*B2+$U$3*(1+G3+P3)*B3+$U$4*(1+G4+P4)*B4+$U$5*(1+G5+P5)*B5+$U$6*(1+G6+P6)*B6),0)</f>
        <v>357</v>
      </c>
      <c r="AF36" s="10">
        <f>ROUND($B$9*(1+$U$2*(1+G2+P2)*C2+$U$3*(1+G3+P3)*C3+$U$4*(1+G4+P4)*C4+$U$5*(1+G5+P5)*C5+$U$6*(1+G6+P6)*C6),0)</f>
        <v>83</v>
      </c>
      <c r="AG36" s="20">
        <f>ROUND($B$12*(1+AH36),0)</f>
        <v>18</v>
      </c>
      <c r="AH36" s="10">
        <f>ROUND($B$11+$U$2*(1+G2+P2)*D2+$U$3*(1+G3+P3)*D3+$U$4*(1+G4+P4)*D4+$U$5*(1+G5+P5)*D5+$U$6*(1+G6+P6)*D6,2)</f>
        <v>2.63</v>
      </c>
      <c r="AI36" s="20">
        <f>ROUND($B$10*(1+$U$2*(1+G2+P2)*E2+$U$3*(1+G3+P3)*E3+$U$4*(1+G4+P4)*E4+$U$5*(1+G5+P5)*E5+$U$6*(1+G6+P6)*E6),0)</f>
        <v>1000</v>
      </c>
      <c r="AK36" s="10" t="s">
        <v>36</v>
      </c>
      <c r="AL36" s="10">
        <f>ROUND($B$8*(1+$U$2*(1+H2+P2)*B2+$U$3*(1+H3+P3)*B3+$U$4*(1+H4+P4)*B4+$U$5*(1+H5+P5)*B5+$U$6*(1+H6+P6)*B6),0)</f>
        <v>341</v>
      </c>
      <c r="AM36" s="10">
        <f>ROUND($B$9*(1+$U$2*(1+H2+P2)*C2+$U$3*(1+H3+P3)*C3+$U$4*(1+H4+P4)*C4+$U$5*(1+H5+P5)*C5+$U$6*(1+H6+P6)*C6),0)</f>
        <v>84</v>
      </c>
      <c r="AN36" s="10">
        <f t="shared" si="25"/>
        <v>19</v>
      </c>
      <c r="AO36" s="10">
        <f>ROUND($B$11+$U$2*(1+H2+P2)*D2+$U$3*(1+H3+P3)*D3+$U$4*(1+H4+P4)*D4+$U$5*(1+H5+P5)*D5+$U$6*(1+H6+P6)*D6,2)</f>
        <v>2.83</v>
      </c>
      <c r="AP36" s="10">
        <f>ROUND($B$10*(1+$U$2*(1+H2+P2)*E2+$U$3*(1+H3+P3)*E3+$U$4*(1+H4+P4)*E4+$U$5*(1+H5+P5)*E5+$U$6*(1+H6+P6)*E6),0)</f>
        <v>1050</v>
      </c>
      <c r="AR36" s="10" t="s">
        <v>36</v>
      </c>
      <c r="AS36" s="10">
        <f>ROUND($B$8*(1+$U$2*(1+I2+P2)*B2+$U$3*(1+I3+P3)*B3+$U$4*(1+I4+P4)*B4+$U$5*(1+I5+P5)*B5+$U$6*(1+I6+P6)*B6),0)</f>
        <v>341</v>
      </c>
      <c r="AT36" s="10">
        <f>ROUND($B$9*(1+$U$2*(1+I2+P2)*C2+$U$3*(1+I3+P3)*C3+$U$4*(1+I4+P4)*C4+$U$5*(1+I5+P5)*C5+$U$6*(1+I6+P6)*C6),0)</f>
        <v>87</v>
      </c>
      <c r="AU36" s="19">
        <f t="shared" si="26"/>
        <v>21</v>
      </c>
      <c r="AV36" s="10">
        <f>ROUND($B$11+$U$2*(1+I2+P2)*D2+$U$3*(1+I3+P3)*D3+$U$4*(1+I4+P4)*D4+$U$5*(1+I5+P5)*D5+$U$6*(1+I6+P6)*D6,2)</f>
        <v>3.13</v>
      </c>
      <c r="AW36" s="10">
        <f>ROUND($B$10*(1+$U$2*(1+I2+P2)*E2+$U$3*(1+I3+P3)*E3+$U$4*(1+I4+P4)*E4+$U$5*(1+I5+P5)*E5+$U$6*(1+I6+P6)*E6),0)</f>
        <v>1090</v>
      </c>
      <c r="AY36" s="10" t="s">
        <v>36</v>
      </c>
      <c r="AZ36" s="10">
        <f>ROUND($B$8*(1+$U$2*(1+J2+P2)*B2+$U$3*(1+J3+P3)*B3+$U$4*(1+J4+P4)*B4+$U$5*(1+J5+P5)*B5+$U$6*(1+J6+P6)*B6),0)</f>
        <v>337</v>
      </c>
      <c r="BA36" s="19">
        <f>ROUND($B$9*(1+$U$2*(1+J2+P2)*C2+$U$3*(1+J3+P3)*C3+$U$4*(1+J4+P4)*C4+$U$5*(1+J5+P5)*C5+$U$6*(1+J6+P6)*C6),0)</f>
        <v>88</v>
      </c>
      <c r="BB36" s="19">
        <f t="shared" si="27"/>
        <v>21</v>
      </c>
      <c r="BC36" s="10">
        <f>ROUND($B$11+$U$2*(1+J2+P2)*D2+$U$3*(1+J3+P3)*D3+$U$4*(1+J4+P4)*D4+$U$5*(1+J5+P5)*D5+$U$6*(1+J6+P6)*D6,2)</f>
        <v>3.18</v>
      </c>
      <c r="BD36" s="10">
        <f>ROUND($B$10*(1+$U$2*(1+J2+P2)*E2+$U$3*(1+J3+P3)*E3+$U$4*(1+J4+P4)*E4+$U$5*(1+J5+P5)*E5+$U$6*(1+J6+P6)*E6),0)</f>
        <v>1150</v>
      </c>
      <c r="BF36" s="10" t="s">
        <v>36</v>
      </c>
      <c r="BG36" s="19">
        <f>ROUND($B$8*(1+$U$2*(1+K2+P2)*B2+$U$3*(1+K3+P3)*B3+$U$4*(1+K4+P4)*B4+$U$5*(1+K5+P5)*B5+$U$6*(1+K6+P6)*B6),0)</f>
        <v>401</v>
      </c>
      <c r="BH36" s="19">
        <f>ROUND($B$9*(1+$U$2*(1+K2+P2)*C2+$U$3*(1+K3+P3)*C3+$U$4*(1+K4+P4)*C4+$U$5*(1+K5+P5)*C5+$U$6*(1+K6+P6)*C6),0)</f>
        <v>88</v>
      </c>
      <c r="BI36" s="10">
        <f t="shared" si="28"/>
        <v>20</v>
      </c>
      <c r="BJ36" s="10">
        <f>ROUND($B$11+$U$2*(1+K2+P2)*D2+$U$3*(1+K3+P3)*D3+$U$4*(1+K4+P4)*D4+$U$5*(1+K5+P5)*D5+$U$6*(1+K6+P6)*D6,2)</f>
        <v>2.93</v>
      </c>
      <c r="BK36" s="20">
        <f>ROUND($B$10*(1+$U$2*(1+K2+P2)*E2+$U$3*(1+K3+P3)*E3+$U$4*(1+K4+P4)*E4+$U$5*(1+K5+P5)*E5+$U$6*(1+K6+P6)*E6),0)</f>
        <v>1000</v>
      </c>
    </row>
    <row r="38" spans="17:63" x14ac:dyDescent="0.2">
      <c r="Q38" s="8">
        <v>5</v>
      </c>
      <c r="R38" s="8">
        <v>5</v>
      </c>
      <c r="S38" s="8">
        <v>5</v>
      </c>
      <c r="T38" s="8">
        <v>5</v>
      </c>
      <c r="U38" s="8">
        <v>5</v>
      </c>
    </row>
    <row r="39" spans="17:63" x14ac:dyDescent="0.2">
      <c r="Q39" s="8">
        <v>1</v>
      </c>
      <c r="R39" s="8">
        <v>5</v>
      </c>
      <c r="S39" s="8">
        <v>5</v>
      </c>
      <c r="T39" s="8">
        <v>5</v>
      </c>
      <c r="U39" s="8">
        <v>5</v>
      </c>
    </row>
    <row r="40" spans="17:63" x14ac:dyDescent="0.2">
      <c r="Q40" s="8">
        <v>1</v>
      </c>
      <c r="R40" s="8">
        <v>1</v>
      </c>
      <c r="S40" s="8">
        <v>5</v>
      </c>
      <c r="T40" s="8">
        <v>5</v>
      </c>
      <c r="U40" s="8">
        <v>5</v>
      </c>
    </row>
    <row r="41" spans="17:63" x14ac:dyDescent="0.2">
      <c r="Q41" s="8">
        <v>1</v>
      </c>
      <c r="R41" s="8">
        <v>1</v>
      </c>
      <c r="S41" s="8">
        <v>1</v>
      </c>
      <c r="T41" s="8">
        <v>5</v>
      </c>
      <c r="U41" s="8">
        <v>5</v>
      </c>
    </row>
    <row r="42" spans="17:63" x14ac:dyDescent="0.2">
      <c r="Q42" s="8">
        <v>1</v>
      </c>
      <c r="R42" s="8">
        <v>1</v>
      </c>
      <c r="S42" s="8">
        <v>1</v>
      </c>
      <c r="T42" s="8">
        <v>1</v>
      </c>
      <c r="U42" s="8">
        <v>2</v>
      </c>
      <c r="W42" s="10" t="s">
        <v>36</v>
      </c>
      <c r="X42" s="10"/>
      <c r="Y42" s="10"/>
      <c r="Z42" s="10"/>
      <c r="AA42" s="10"/>
      <c r="AB42" s="10"/>
    </row>
    <row r="43" spans="17:63" x14ac:dyDescent="0.2">
      <c r="W43" s="10" t="s">
        <v>43</v>
      </c>
      <c r="X43" s="10">
        <f>ROUND($B$8*(1+Q38*(1+$F$2+$P$2)*$B$2+Q39*(1+$F$3+$P$3)*$B$3+Q40*(1+$F$4+$P$4)*$B$4+Q41*(1+$F$5+$P$5)*$B$5+Q42*(1+$F$6+$P$6)*$B$6),0)</f>
        <v>82</v>
      </c>
      <c r="Y43" s="10">
        <f>ROUND($B$8*(1+R38*(1+$F$2+$P$2)*$B$2+R39*(1+$F$3+$P$3)*$B$3+R40*(1+$F$4+$P$4)*$B$4+R41*(1+$F$5+$P$5)*$B$5+R42*(1+$F$6+$P$6)*$B$6),0)</f>
        <v>89</v>
      </c>
      <c r="Z43" s="10">
        <f>ROUND($B$8*(1+S38*(1+$F$2+$P$2)*$B$2+S39*(1+$F$3+$P$3)*$B$3+S40*(1+$F$4+$P$4)*$B$4+S41*(1+$F$5+$P$5)*$B$5+S42*(1+$F$6+$P$6)*$B$6),0)</f>
        <v>89</v>
      </c>
      <c r="AA43" s="10">
        <f>ROUND($B$8*(1+T38*(1+$F$2+$P$2)*$B$2+T39*(1+$F$3+$P$3)*$B$3+T40*(1+$F$4+$P$4)*$B$4+T41*(1+$F$5+$P$5)*$B$5+T42*(1+$F$6+$P$6)*$B$6),0)</f>
        <v>92</v>
      </c>
      <c r="AB43" s="10">
        <f>ROUND($B$8*(1+U38*(1+$F$2+$P$2)*$B$2+U39*(1+$F$3+$P$3)*$B$3+U40*(1+$F$4+$P$4)*$B$4+U41*(1+$F$5+$P$5)*$B$5+U42*(1+$F$6+$P$6)*$B$6),0)</f>
        <v>92</v>
      </c>
    </row>
    <row r="44" spans="17:63" x14ac:dyDescent="0.2">
      <c r="W44" s="10" t="s">
        <v>45</v>
      </c>
      <c r="X44" s="10">
        <f>ROUND($B$9*(1+Q38*(1+$F$2+$P$2)*$C$2+Q39*(1+$F$3+$P$3)*$C$3+Q40*(1+$F$4+$P$4)*$C$4+Q41*(1+$F$5+$P$5)*$C$5+Q42*(1+$F$6+$P$6)*$C$6),0)</f>
        <v>22</v>
      </c>
      <c r="Y44" s="10">
        <f>ROUND($B$9*(1+R38*(1+$F$2+$P$2)*$C$2+R39*(1+$F$3+$P$3)*$C$3+R40*(1+$F$4+$P$4)*$C$4+R41*(1+$F$5+$P$5)*$C$5+R42*(1+$F$6+$P$6)*$C$6),0)</f>
        <v>23</v>
      </c>
      <c r="Z44" s="10">
        <f>ROUND($B$9*(1+S38*(1+$F$2+$P$2)*$C$2+S39*(1+$F$3+$P$3)*$C$3+S40*(1+$F$4+$P$4)*$C$4+S41*(1+$F$5+$P$5)*$C$5+S42*(1+$F$6+$P$6)*$C$6),0)</f>
        <v>23</v>
      </c>
      <c r="AA44" s="10">
        <f>ROUND($B$9*(1+T38*(1+$F$2+$P$2)*$C$2+T39*(1+$F$3+$P$3)*$C$3+T40*(1+$F$4+$P$4)*$C$4+T41*(1+$F$5+$P$5)*$C$5+T42*(1+$F$6+$P$6)*$C$6),0)</f>
        <v>24</v>
      </c>
      <c r="AB44" s="10">
        <f>ROUND($B$9*(1+U38*(1+$F$2+$P$2)*$C$2+U39*(1+$F$3+$P$3)*$C$3+U40*(1+$F$4+$P$4)*$C$4+U41*(1+$F$5+$P$5)*$C$5+U42*(1+$F$6+$P$6)*$C$6),0)</f>
        <v>24</v>
      </c>
    </row>
    <row r="45" spans="17:63" x14ac:dyDescent="0.2">
      <c r="Q45" s="8">
        <v>1</v>
      </c>
      <c r="R45" s="8">
        <v>1</v>
      </c>
      <c r="S45" s="8">
        <v>4</v>
      </c>
      <c r="T45" s="8">
        <v>5</v>
      </c>
      <c r="U45" s="8">
        <v>5</v>
      </c>
      <c r="W45" s="10" t="s">
        <v>54</v>
      </c>
      <c r="X45" s="10">
        <f>ROUND($B$12*(1+X46),0)</f>
        <v>6</v>
      </c>
      <c r="Y45" s="10">
        <f t="shared" ref="Y45:AB45" si="30">ROUND($B$12*(1+Y46),0)</f>
        <v>6</v>
      </c>
      <c r="Z45" s="10">
        <f t="shared" si="30"/>
        <v>6</v>
      </c>
      <c r="AA45" s="10">
        <f t="shared" si="30"/>
        <v>6</v>
      </c>
      <c r="AB45" s="10">
        <f t="shared" si="30"/>
        <v>6</v>
      </c>
    </row>
    <row r="46" spans="17:63" x14ac:dyDescent="0.2">
      <c r="Q46" s="8">
        <v>3</v>
      </c>
      <c r="R46" s="8">
        <v>5</v>
      </c>
      <c r="S46" s="8">
        <v>5</v>
      </c>
      <c r="T46" s="8">
        <v>5</v>
      </c>
      <c r="U46" s="8">
        <v>5</v>
      </c>
      <c r="W46" s="10" t="s">
        <v>62</v>
      </c>
      <c r="X46" s="10">
        <f>ROUND($B$11+Q38*(1+$F$2+$P$2)*$D$2+Q39*(1+$F$3+$P$3)*$D$3+Q40*(1+$F$4+$P$4)*$D$4+Q41*(1+$F$5+$P$5)*$D$5+Q42*(1+$F$6+$P$6)*$D$6,2)</f>
        <v>0.11</v>
      </c>
      <c r="Y46" s="10">
        <f>ROUND($B$11+R38*(1+$F$2+$P$2)*$D$2+R39*(1+$F$3+$P$3)*$D$3+R40*(1+$F$4+$P$4)*$D$4+R41*(1+$F$5+$P$5)*$D$5+R42*(1+$F$6+$P$6)*$D$6,2)</f>
        <v>0.15</v>
      </c>
      <c r="Z46" s="10">
        <f>ROUND($B$11+S38*(1+$F$2+$P$2)*$D$2+S39*(1+$F$3+$P$3)*$D$3+S40*(1+$F$4+$P$4)*$D$4+S41*(1+$F$5+$P$5)*$D$5+S42*(1+$F$6+$P$6)*$D$6,2)</f>
        <v>0.15</v>
      </c>
      <c r="AA46" s="10">
        <f>ROUND($B$11+T38*(1+$F$2+$P$2)*$D$2+T39*(1+$F$3+$P$3)*$D$3+T40*(1+$F$4+$P$4)*$D$4+T41*(1+$F$5+$P$5)*$D$5+T42*(1+$F$6+$P$6)*$D$6,2)</f>
        <v>0.15</v>
      </c>
      <c r="AB46" s="10">
        <f>ROUND($B$11+U38*(1+$F$2+$P$2)*$D$2+U39*(1+$F$3+$P$3)*$D$3+U40*(1+$F$4+$P$4)*$D$4+U41*(1+$F$5+$P$5)*$D$5+U42*(1+$F$6+$P$6)*$D$6,2)</f>
        <v>0.15</v>
      </c>
    </row>
    <row r="47" spans="17:63" x14ac:dyDescent="0.2">
      <c r="Q47" s="8">
        <v>2</v>
      </c>
      <c r="R47" s="8">
        <v>3</v>
      </c>
      <c r="S47" s="8">
        <v>5</v>
      </c>
      <c r="T47" s="8">
        <v>5</v>
      </c>
      <c r="U47" s="8">
        <v>5</v>
      </c>
      <c r="W47" s="10" t="s">
        <v>55</v>
      </c>
      <c r="X47" s="10">
        <f>ROUND($B$10*(1+Q38*(1+$F$2+$P$2)*$E$2+Q39*(1+$F$3+$P$3)*$E$3+Q40*(1+$F$4+$P$4)*$E$4+Q41*(1+$F$5+$P$5)*$E$5+Q42*(1+$F$6+$P$6)*$E$6),0)</f>
        <v>110</v>
      </c>
      <c r="Y47" s="10">
        <f>ROUND($B$10*(1+R38*(1+$F$2+$P$2)*$E$2+R39*(1+$F$3+$P$3)*$E$3+R40*(1+$F$4+$P$4)*$E$4+R41*(1+$F$5+$P$5)*$E$5+R42*(1+$F$6+$P$6)*$E$6),0)</f>
        <v>110</v>
      </c>
      <c r="Z47" s="10">
        <f>ROUND($B$10*(1+S38*(1+$F$2+$P$2)*$E$2+S39*(1+$F$3+$P$3)*$E$3+S40*(1+$F$4+$P$4)*$E$4+S41*(1+$F$5+$P$5)*$E$5+S42*(1+$F$6+$P$6)*$E$6),0)</f>
        <v>150</v>
      </c>
      <c r="AA47" s="10">
        <f>ROUND($B$10*(1+T38*(1+$F$2+$P$2)*$E$2+T39*(1+$F$3+$P$3)*$E$3+T40*(1+$F$4+$P$4)*$E$4+T41*(1+$F$5+$P$5)*$E$5+T42*(1+$F$6+$P$6)*$E$6),0)</f>
        <v>150</v>
      </c>
      <c r="AB47" s="10">
        <f>ROUND($B$10*(1+U38*(1+$F$2+$P$2)*$E$2+U39*(1+$F$3+$P$3)*$E$3+U40*(1+$F$4+$P$4)*$E$4+U41*(1+$F$5+$P$5)*$E$5+U42*(1+$F$6+$P$6)*$E$6),0)</f>
        <v>150</v>
      </c>
    </row>
    <row r="48" spans="17:63" x14ac:dyDescent="0.2">
      <c r="Q48" s="8">
        <v>3</v>
      </c>
      <c r="R48" s="8">
        <v>5</v>
      </c>
      <c r="S48" s="8">
        <v>5</v>
      </c>
      <c r="T48" s="8">
        <v>5</v>
      </c>
      <c r="U48" s="8">
        <v>5</v>
      </c>
    </row>
    <row r="49" spans="17:28" x14ac:dyDescent="0.2">
      <c r="Q49" s="8">
        <v>1</v>
      </c>
      <c r="R49" s="8">
        <v>1</v>
      </c>
      <c r="S49" s="8">
        <v>1</v>
      </c>
      <c r="T49" s="8">
        <v>2</v>
      </c>
      <c r="U49" s="8">
        <v>2</v>
      </c>
      <c r="W49" s="10" t="s">
        <v>36</v>
      </c>
      <c r="X49" s="10"/>
      <c r="Y49" s="10"/>
      <c r="Z49" s="10"/>
      <c r="AA49" s="10"/>
      <c r="AB49" s="10"/>
    </row>
    <row r="50" spans="17:28" x14ac:dyDescent="0.2">
      <c r="W50" s="10" t="s">
        <v>43</v>
      </c>
      <c r="X50" s="10">
        <f>ROUND($B$8*(1+Q45*(1+$F$2+$P$2)*$B$2+Q46*(1+$F$3+$P$3)*$B$3+Q47*(1+$F$4+$P$4)*$B$4+Q48*(1+$F$5+$P$5)*$B$5+Q49*(1+$F$6+$P$6)*$B$6),0)</f>
        <v>87</v>
      </c>
      <c r="Y50" s="10">
        <f>ROUND($B$8*(1+R45*(1+$F$2+$P$2)*$B$2+R46*(1+$F$3+$P$3)*$B$3+R47*(1+$F$4+$P$4)*$B$4+R48*(1+$F$5+$P$5)*$B$5+R49*(1+$F$6+$P$6)*$B$6),0)</f>
        <v>92</v>
      </c>
      <c r="Z50" s="10">
        <f>ROUND($B$8*(1+S45*(1+$F$2+$P$2)*$B$2+S46*(1+$F$3+$P$3)*$B$3+S47*(1+$F$4+$P$4)*$B$4+S48*(1+$F$5+$P$5)*$B$5+S49*(1+$F$6+$P$6)*$B$6),0)</f>
        <v>92</v>
      </c>
      <c r="AA50" s="10">
        <f>ROUND($B$8*(1+T45*(1+$F$2+$P$2)*$B$2+T46*(1+$F$3+$P$3)*$B$3+T47*(1+$F$4+$P$4)*$B$4+T48*(1+$F$5+$P$5)*$B$5+T49*(1+$F$6+$P$6)*$B$6),0)</f>
        <v>92</v>
      </c>
      <c r="AB50" s="10">
        <f>ROUND($B$8*(1+U45*(1+$F$2+$P$2)*$B$2+U46*(1+$F$3+$P$3)*$B$3+U47*(1+$F$4+$P$4)*$B$4+U48*(1+$F$5+$P$5)*$B$5+U49*(1+$F$6+$P$6)*$B$6),0)</f>
        <v>92</v>
      </c>
    </row>
    <row r="51" spans="17:28" x14ac:dyDescent="0.2">
      <c r="W51" s="10" t="s">
        <v>45</v>
      </c>
      <c r="X51" s="10">
        <f>ROUND($B$9*(1+Q45*(1+$F$2+$P$2)*$C$2+Q46*(1+$F$3+$P$3)*$C$3+Q47*(1+$F$4+$P$4)*$C$4+Q48*(1+$F$5+$P$5)*$C$5+Q49*(1+$F$6+$P$6)*$C$6),0)</f>
        <v>22</v>
      </c>
      <c r="Y51" s="10">
        <f>ROUND($B$9*(1+R45*(1+$F$2+$P$2)*$C$2+R46*(1+$F$3+$P$3)*$C$3+R47*(1+$F$4+$P$4)*$C$4+R48*(1+$F$5+$P$5)*$C$5+R49*(1+$F$6+$P$6)*$C$6),0)</f>
        <v>23</v>
      </c>
      <c r="Z51" s="10">
        <f>ROUND($B$9*(1+S45*(1+$F$2+$P$2)*$C$2+S46*(1+$F$3+$P$3)*$C$3+S47*(1+$F$4+$P$4)*$C$4+S48*(1+$F$5+$P$5)*$C$5+S49*(1+$F$6+$P$6)*$C$6),0)</f>
        <v>24</v>
      </c>
      <c r="AA51" s="10">
        <f>ROUND($B$9*(1+T45*(1+$F$2+$P$2)*$C$2+T46*(1+$F$3+$P$3)*$C$3+T47*(1+$F$4+$P$4)*$C$4+T48*(1+$F$5+$P$5)*$C$5+T49*(1+$F$6+$P$6)*$C$6),0)</f>
        <v>24</v>
      </c>
      <c r="AB51" s="10">
        <f>ROUND($B$9*(1+U45*(1+$F$2+$P$2)*$C$2+U46*(1+$F$3+$P$3)*$C$3+U47*(1+$F$4+$P$4)*$C$4+U48*(1+$F$5+$P$5)*$C$5+U49*(1+$F$6+$P$6)*$C$6),0)</f>
        <v>24</v>
      </c>
    </row>
    <row r="52" spans="17:28" x14ac:dyDescent="0.2">
      <c r="W52" s="10" t="s">
        <v>54</v>
      </c>
      <c r="X52" s="10">
        <f>ROUND($B$12*(1+X53),0)</f>
        <v>5</v>
      </c>
      <c r="Y52" s="10">
        <f t="shared" ref="Y52" si="31">ROUND($B$12*(1+Y53),0)</f>
        <v>5</v>
      </c>
      <c r="Z52" s="10">
        <f t="shared" ref="Z52" si="32">ROUND($B$12*(1+Z53),0)</f>
        <v>6</v>
      </c>
      <c r="AA52" s="10">
        <f t="shared" ref="AA52" si="33">ROUND($B$12*(1+AA53),0)</f>
        <v>6</v>
      </c>
      <c r="AB52" s="10">
        <f t="shared" ref="AB52" si="34">ROUND($B$12*(1+AB53),0)</f>
        <v>6</v>
      </c>
    </row>
    <row r="53" spans="17:28" x14ac:dyDescent="0.2">
      <c r="W53" s="10" t="s">
        <v>62</v>
      </c>
      <c r="X53" s="10">
        <f>ROUND($B$11+Q45*(1+$F$2+$P$2)*$D$2+Q46*(1+$F$3+$P$3)*$D$3+Q47*(1+$F$4+$P$4)*$D$4+Q48*(1+$F$5+$P$5)*$D$5+Q49*(1+$F$6+$P$6)*$D$6,2)</f>
        <v>0.05</v>
      </c>
      <c r="Y53" s="10">
        <f>ROUND($B$11+R45*(1+$F$2+$P$2)*$D$2+R46*(1+$F$3+$P$3)*$D$3+R47*(1+$F$4+$P$4)*$D$4+R48*(1+$F$5+$P$5)*$D$5+R49*(1+$F$6+$P$6)*$D$6,2)</f>
        <v>7.0000000000000007E-2</v>
      </c>
      <c r="Z53" s="10">
        <f>ROUND($B$11+S45*(1+$F$2+$P$2)*$D$2+S46*(1+$F$3+$P$3)*$D$3+S47*(1+$F$4+$P$4)*$D$4+S48*(1+$F$5+$P$5)*$D$5+S49*(1+$F$6+$P$6)*$D$6,2)</f>
        <v>0.13</v>
      </c>
      <c r="AA53" s="10">
        <f>ROUND($B$11+T45*(1+$F$2+$P$2)*$D$2+T46*(1+$F$3+$P$3)*$D$3+T47*(1+$F$4+$P$4)*$D$4+T48*(1+$F$5+$P$5)*$D$5+T49*(1+$F$6+$P$6)*$D$6,2)</f>
        <v>0.15</v>
      </c>
      <c r="AB53" s="10">
        <f>ROUND($B$11+U45*(1+$F$2+$P$2)*$D$2+U46*(1+$F$3+$P$3)*$D$3+U47*(1+$F$4+$P$4)*$D$4+U48*(1+$F$5+$P$5)*$D$5+U49*(1+$F$6+$P$6)*$D$6,2)</f>
        <v>0.15</v>
      </c>
    </row>
    <row r="54" spans="17:28" x14ac:dyDescent="0.2">
      <c r="W54" s="10" t="s">
        <v>55</v>
      </c>
      <c r="X54" s="10">
        <f>ROUND($B$10*(1+Q45*(1+$F$2+$P$2)*$E$2+Q46*(1+$F$3+$P$3)*$E$3+Q47*(1+$F$4+$P$4)*$E$4+Q48*(1+$F$5+$P$5)*$E$5+Q49*(1+$F$6+$P$6)*$E$6),0)</f>
        <v>120</v>
      </c>
      <c r="Y54" s="10">
        <f>ROUND($B$10*(1+R45*(1+$F$2+$P$2)*$E$2+R46*(1+$F$3+$P$3)*$E$3+R47*(1+$F$4+$P$4)*$E$4+R48*(1+$F$5+$P$5)*$E$5+R49*(1+$F$6+$P$6)*$E$6),0)</f>
        <v>130</v>
      </c>
      <c r="Z54" s="10">
        <f>ROUND($B$10*(1+S45*(1+$F$2+$P$2)*$E$2+S46*(1+$F$3+$P$3)*$E$3+S47*(1+$F$4+$P$4)*$E$4+S48*(1+$F$5+$P$5)*$E$5+S49*(1+$F$6+$P$6)*$E$6),0)</f>
        <v>150</v>
      </c>
      <c r="AA54" s="10">
        <f>ROUND($B$10*(1+T45*(1+$F$2+$P$2)*$E$2+T46*(1+$F$3+$P$3)*$E$3+T47*(1+$F$4+$P$4)*$E$4+T48*(1+$F$5+$P$5)*$E$5+T49*(1+$F$6+$P$6)*$E$6),0)</f>
        <v>150</v>
      </c>
      <c r="AB54" s="10">
        <f>ROUND($B$10*(1+U45*(1+$F$2+$P$2)*$E$2+U46*(1+$F$3+$P$3)*$E$3+U47*(1+$F$4+$P$4)*$E$4+U48*(1+$F$5+$P$5)*$E$5+U49*(1+$F$6+$P$6)*$E$6),0)</f>
        <v>150</v>
      </c>
    </row>
  </sheetData>
  <mergeCells count="6">
    <mergeCell ref="W1:AB1"/>
    <mergeCell ref="AD1:AI1"/>
    <mergeCell ref="AK1:AP1"/>
    <mergeCell ref="AR1:AW1"/>
    <mergeCell ref="BF1:BK1"/>
    <mergeCell ref="AY1:BD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10</vt:i4>
      </vt:variant>
    </vt:vector>
  </HeadingPairs>
  <TitlesOfParts>
    <vt:vector size="10" baseType="lpstr">
      <vt:lpstr>caste list</vt:lpstr>
      <vt:lpstr>race list</vt:lpstr>
      <vt:lpstr>god list</vt:lpstr>
      <vt:lpstr>attribute list</vt:lpstr>
      <vt:lpstr>settings</vt:lpstr>
      <vt:lpstr>levels</vt:lpstr>
      <vt:lpstr>magic</vt:lpstr>
      <vt:lpstr>magic casting</vt:lpstr>
      <vt:lpstr>calculation</vt:lpstr>
      <vt:lpstr>endurance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Mikló Attila</dc:creator>
  <cp:lastModifiedBy>Attila Mikló</cp:lastModifiedBy>
  <dcterms:created xsi:type="dcterms:W3CDTF">2023-05-08T16:49:30Z</dcterms:created>
  <dcterms:modified xsi:type="dcterms:W3CDTF">2023-08-17T11:59:49Z</dcterms:modified>
</cp:coreProperties>
</file>