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394" documentId="8_{652F4476-B36F-42CD-831D-0D71B9923ED1}" xr6:coauthVersionLast="47" xr6:coauthVersionMax="47" xr10:uidLastSave="{6116ED62-7E29-410F-B5B2-A48A43392C7C}"/>
  <bookViews>
    <workbookView xWindow="-108" yWindow="-108" windowWidth="23256" windowHeight="12576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CW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<sst xmlns="http://schemas.openxmlformats.org/spreadsheetml/2006/main" count="1481" uniqueCount="85">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</sst>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tabSelected="1" workbookViewId="0"/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4" t="s">
        <v>78</v>
      </c>
      <c r="B2" s="21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5" t="s">
        <v>1</v>
      </c>
      <c r="B3" s="23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36"/>
      <c r="B4" s="23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36"/>
      <c r="B5" s="23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36"/>
      <c r="B6" s="22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7"/>
      <c r="B7" s="21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35" t="s">
        <v>5</v>
      </c>
      <c r="B8" s="23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6"/>
      <c r="B9" s="23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6"/>
      <c r="B10" s="23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37"/>
      <c r="B11" s="21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5" t="s">
        <v>79</v>
      </c>
      <c r="B12" s="23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6"/>
      <c r="B13" s="39" t="s">
        <v>10</v>
      </c>
      <c r="C13" s="41" t="s">
        <v>39</v>
      </c>
      <c r="D13" s="41" t="s">
        <v>39</v>
      </c>
      <c r="E13" s="41" t="s">
        <v>39</v>
      </c>
      <c r="F13" s="41" t="s">
        <v>39</v>
      </c>
      <c r="G13" s="41" t="s">
        <v>39</v>
      </c>
      <c r="H13" s="41" t="s">
        <v>39</v>
      </c>
      <c r="I13" s="41" t="s">
        <v>39</v>
      </c>
      <c r="J13" s="41" t="s">
        <v>39</v>
      </c>
      <c r="K13" s="41" t="s">
        <v>40</v>
      </c>
      <c r="L13" s="42" t="s">
        <v>39</v>
      </c>
      <c r="M13" s="41" t="s">
        <v>39</v>
      </c>
      <c r="N13" s="41" t="s">
        <v>39</v>
      </c>
      <c r="O13" s="41" t="s">
        <v>39</v>
      </c>
      <c r="P13" s="41" t="s">
        <v>39</v>
      </c>
      <c r="Q13" s="41" t="s">
        <v>39</v>
      </c>
      <c r="R13" s="42" t="s">
        <v>39</v>
      </c>
    </row>
    <row r="14" spans="1:18" x14ac:dyDescent="0.3">
      <c r="A14" s="36"/>
      <c r="B14" s="39" t="s">
        <v>11</v>
      </c>
      <c r="C14" s="41" t="s">
        <v>39</v>
      </c>
      <c r="D14" s="41" t="s">
        <v>39</v>
      </c>
      <c r="E14" s="41" t="s">
        <v>39</v>
      </c>
      <c r="F14" s="41" t="s">
        <v>39</v>
      </c>
      <c r="G14" s="41" t="s">
        <v>39</v>
      </c>
      <c r="H14" s="41" t="s">
        <v>39</v>
      </c>
      <c r="I14" s="41" t="s">
        <v>39</v>
      </c>
      <c r="J14" s="41" t="s">
        <v>39</v>
      </c>
      <c r="K14" s="41" t="s">
        <v>40</v>
      </c>
      <c r="L14" s="42" t="s">
        <v>39</v>
      </c>
      <c r="M14" s="41" t="s">
        <v>39</v>
      </c>
      <c r="N14" s="41" t="s">
        <v>39</v>
      </c>
      <c r="O14" s="41" t="s">
        <v>39</v>
      </c>
      <c r="P14" s="41" t="s">
        <v>39</v>
      </c>
      <c r="Q14" s="41" t="s">
        <v>39</v>
      </c>
      <c r="R14" s="42" t="s">
        <v>39</v>
      </c>
    </row>
    <row r="15" spans="1:18" x14ac:dyDescent="0.3">
      <c r="A15" s="37"/>
      <c r="B15" s="40" t="s">
        <v>12</v>
      </c>
      <c r="C15" s="41" t="s">
        <v>39</v>
      </c>
      <c r="D15" s="41" t="s">
        <v>39</v>
      </c>
      <c r="E15" s="41" t="s">
        <v>39</v>
      </c>
      <c r="F15" s="41" t="s">
        <v>39</v>
      </c>
      <c r="G15" s="41" t="s">
        <v>39</v>
      </c>
      <c r="H15" s="41" t="s">
        <v>39</v>
      </c>
      <c r="I15" s="41" t="s">
        <v>39</v>
      </c>
      <c r="J15" s="41" t="s">
        <v>39</v>
      </c>
      <c r="K15" s="41" t="s">
        <v>40</v>
      </c>
      <c r="L15" s="42" t="s">
        <v>39</v>
      </c>
      <c r="M15" s="41" t="s">
        <v>39</v>
      </c>
      <c r="N15" s="41" t="s">
        <v>39</v>
      </c>
      <c r="O15" s="41" t="s">
        <v>39</v>
      </c>
      <c r="P15" s="41" t="s">
        <v>39</v>
      </c>
      <c r="Q15" s="41" t="s">
        <v>39</v>
      </c>
      <c r="R15" s="42" t="s">
        <v>39</v>
      </c>
    </row>
    <row r="16" spans="1:18" x14ac:dyDescent="0.3">
      <c r="A16" s="35" t="s">
        <v>80</v>
      </c>
      <c r="B16" s="23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6"/>
      <c r="B17" s="23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36"/>
      <c r="B18" s="23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37"/>
      <c r="B19" s="21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35" t="s">
        <v>81</v>
      </c>
      <c r="B20" s="23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36"/>
      <c r="B21" s="23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36"/>
      <c r="B22" s="23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37"/>
      <c r="B23" s="21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0.05</v>
      </c>
      <c r="H2" s="7">
        <v>0</v>
      </c>
      <c r="I2" s="28">
        <v>0</v>
      </c>
    </row>
    <row r="3" spans="1:9" x14ac:dyDescent="0.3">
      <c r="A3" s="1" t="s">
        <v>33</v>
      </c>
      <c r="B3" s="7">
        <v>0</v>
      </c>
      <c r="C3" s="7">
        <v>0</v>
      </c>
      <c r="D3" s="7">
        <v>0.01</v>
      </c>
      <c r="E3" s="7">
        <v>0</v>
      </c>
      <c r="F3" s="7">
        <v>0</v>
      </c>
      <c r="G3" s="7">
        <v>0</v>
      </c>
      <c r="H3" s="7">
        <v>0</v>
      </c>
      <c r="I3" s="28">
        <v>0</v>
      </c>
    </row>
    <row r="4" spans="1:9" x14ac:dyDescent="0.3">
      <c r="A4" s="1" t="s">
        <v>34</v>
      </c>
      <c r="B4" s="7">
        <v>0.03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28">
        <v>0</v>
      </c>
    </row>
    <row r="5" spans="1:9" x14ac:dyDescent="0.3">
      <c r="A5" s="1" t="s">
        <v>35</v>
      </c>
      <c r="B5" s="7">
        <v>0</v>
      </c>
      <c r="C5" s="7">
        <v>0</v>
      </c>
      <c r="D5" s="7">
        <v>0</v>
      </c>
      <c r="E5" s="7">
        <v>0</v>
      </c>
      <c r="F5" s="7">
        <v>0.02</v>
      </c>
      <c r="G5" s="7">
        <v>0</v>
      </c>
      <c r="H5" s="7">
        <v>0</v>
      </c>
      <c r="I5" s="28">
        <v>0</v>
      </c>
    </row>
    <row r="6" spans="1:9" x14ac:dyDescent="0.3">
      <c r="A6" s="1" t="s">
        <v>36</v>
      </c>
      <c r="B6" s="7">
        <v>0</v>
      </c>
      <c r="C6" s="7">
        <v>0.03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28">
        <v>0</v>
      </c>
    </row>
    <row r="7" spans="1:9" x14ac:dyDescent="0.3">
      <c r="A7" s="29" t="s">
        <v>37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0.01</v>
      </c>
      <c r="I7" s="28">
        <v>0</v>
      </c>
    </row>
    <row r="8" spans="1:9" x14ac:dyDescent="0.3">
      <c r="A8" s="33" t="s">
        <v>38</v>
      </c>
      <c r="B8" s="7">
        <v>0</v>
      </c>
      <c r="C8" s="7">
        <v>0</v>
      </c>
      <c r="D8" s="7">
        <v>0</v>
      </c>
      <c r="E8" s="7">
        <v>0.05</v>
      </c>
      <c r="F8" s="7">
        <v>0</v>
      </c>
      <c r="G8" s="7">
        <v>0</v>
      </c>
      <c r="H8" s="7">
        <v>0</v>
      </c>
      <c r="I8" s="28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41" t="s">
        <v>10</v>
      </c>
      <c r="S1" s="41" t="s">
        <v>11</v>
      </c>
      <c r="T1" s="42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7">
        <v>0</v>
      </c>
      <c r="C2" s="7">
        <v>0.01</v>
      </c>
      <c r="D2" s="7">
        <v>0.02</v>
      </c>
      <c r="E2" s="7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41">
        <v>16</v>
      </c>
      <c r="S2" s="41">
        <v>35</v>
      </c>
      <c r="T2" s="42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7">
        <v>0.02</v>
      </c>
      <c r="C3" s="7">
        <v>0.01</v>
      </c>
      <c r="D3" s="7">
        <v>0.01</v>
      </c>
      <c r="E3" s="7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41">
        <v>18</v>
      </c>
      <c r="S3" s="41">
        <v>42</v>
      </c>
      <c r="T3" s="42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7">
        <v>0</v>
      </c>
      <c r="C4" s="7">
        <v>0</v>
      </c>
      <c r="D4" s="7">
        <v>0</v>
      </c>
      <c r="E4" s="7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41">
        <v>20</v>
      </c>
      <c r="S4" s="41">
        <v>45</v>
      </c>
      <c r="T4" s="42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7">
        <v>0.01</v>
      </c>
      <c r="C5" s="7">
        <v>0.01</v>
      </c>
      <c r="D5" s="7">
        <v>0</v>
      </c>
      <c r="E5" s="7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41">
        <v>18</v>
      </c>
      <c r="S5" s="41">
        <v>45</v>
      </c>
      <c r="T5" s="42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7">
        <v>0</v>
      </c>
      <c r="C6" s="7">
        <v>0</v>
      </c>
      <c r="D6" s="7">
        <v>0</v>
      </c>
      <c r="E6" s="7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41">
        <v>7</v>
      </c>
      <c r="S6" s="41">
        <v>20</v>
      </c>
      <c r="T6" s="42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7">
        <v>0</v>
      </c>
      <c r="C7" s="7">
        <v>0</v>
      </c>
      <c r="D7" s="7">
        <v>0</v>
      </c>
      <c r="E7" s="7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 s="41">
        <v>7</v>
      </c>
      <c r="S7" s="41">
        <v>18</v>
      </c>
      <c r="T7" s="42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7">
        <v>0</v>
      </c>
      <c r="C8" s="7">
        <v>0</v>
      </c>
      <c r="D8" s="7">
        <v>0</v>
      </c>
      <c r="E8" s="7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 s="41">
        <v>2</v>
      </c>
      <c r="S8" s="41">
        <v>5</v>
      </c>
      <c r="T8" s="42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7">
        <v>0</v>
      </c>
      <c r="C9" s="7">
        <v>0</v>
      </c>
      <c r="D9" s="7">
        <v>0</v>
      </c>
      <c r="E9" s="7">
        <v>0</v>
      </c>
      <c r="F9" s="1">
        <v>1</v>
      </c>
      <c r="G9" s="30">
        <v>0</v>
      </c>
      <c r="H9" s="25">
        <v>1</v>
      </c>
      <c r="I9" s="25">
        <v>5</v>
      </c>
      <c r="J9" s="25">
        <v>15</v>
      </c>
      <c r="K9" s="6">
        <v>20</v>
      </c>
      <c r="L9" s="29">
        <v>25</v>
      </c>
      <c r="M9" s="25">
        <v>1</v>
      </c>
      <c r="N9" s="25">
        <v>2</v>
      </c>
      <c r="O9" s="25">
        <v>5</v>
      </c>
      <c r="P9" s="29">
        <v>10</v>
      </c>
      <c r="Q9" s="25">
        <v>2</v>
      </c>
      <c r="R9" s="43">
        <v>12</v>
      </c>
      <c r="S9" s="43">
        <v>40</v>
      </c>
      <c r="T9" s="44">
        <v>100</v>
      </c>
      <c r="U9" s="25">
        <v>1</v>
      </c>
      <c r="V9" s="25">
        <v>3</v>
      </c>
      <c r="W9" s="25">
        <v>10</v>
      </c>
      <c r="X9" s="29">
        <v>25</v>
      </c>
      <c r="Y9" s="25">
        <v>1</v>
      </c>
      <c r="Z9" s="25">
        <v>2</v>
      </c>
      <c r="AA9" s="25">
        <v>5</v>
      </c>
      <c r="AB9" s="29">
        <v>25</v>
      </c>
      <c r="AC9" s="31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4">
        <v>100</v>
      </c>
    </row>
    <row r="4" spans="1:2" x14ac:dyDescent="0.3">
      <c r="A4" t="s">
        <v>60</v>
      </c>
      <c r="B4" s="5">
        <v>0</v>
      </c>
    </row>
    <row r="5" spans="1:2" x14ac:dyDescent="0.3">
      <c r="A5" t="s">
        <v>59</v>
      </c>
      <c r="B5" s="4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7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8" bestFit="1" customWidth="1"/>
    <col min="2" max="2" width="6.109375" style="8" bestFit="1" customWidth="1"/>
    <col min="3" max="3" width="5.77734375" style="8" bestFit="1" customWidth="1"/>
    <col min="4" max="4" width="4.77734375" style="8" bestFit="1" customWidth="1"/>
    <col min="5" max="5" width="5" style="8" bestFit="1" customWidth="1"/>
    <col min="6" max="6" width="4.5546875" style="8" bestFit="1" customWidth="1"/>
    <col min="7" max="7" width="4.21875" style="8" bestFit="1" customWidth="1"/>
    <col min="8" max="8" width="5.77734375" style="8" bestFit="1" customWidth="1"/>
    <col min="9" max="9" width="5.33203125" style="8" bestFit="1" customWidth="1"/>
    <col min="10" max="10" width="7.21875" style="8" bestFit="1" customWidth="1"/>
    <col min="11" max="11" width="6.44140625" style="8" bestFit="1" customWidth="1"/>
    <col min="12" max="12" width="3.77734375" style="8" bestFit="1" customWidth="1"/>
    <col min="13" max="13" width="3.5546875" style="8" bestFit="1" customWidth="1"/>
    <col min="14" max="15" width="4.33203125" style="8" bestFit="1" customWidth="1"/>
    <col min="16" max="16" width="3.88671875" style="8" bestFit="1" customWidth="1"/>
    <col min="17" max="17" width="6.33203125" style="8" bestFit="1" customWidth="1"/>
    <col min="18" max="18" width="5" style="8" bestFit="1" customWidth="1"/>
    <col min="19" max="19" width="4.109375" style="8" bestFit="1" customWidth="1"/>
    <col min="20" max="20" width="7.77734375" style="8" bestFit="1" customWidth="1"/>
    <col min="21" max="21" width="3.6640625" style="8" bestFit="1" customWidth="1"/>
    <col min="22" max="22" width="8.88671875" style="8"/>
    <col min="23" max="23" width="9" style="8" bestFit="1" customWidth="1"/>
    <col min="24" max="24" width="6.109375" style="8" customWidth="1"/>
    <col min="25" max="25" width="5.77734375" style="8" customWidth="1"/>
    <col min="26" max="26" width="4.77734375" style="8" customWidth="1"/>
    <col min="27" max="27" width="9" style="8" customWidth="1"/>
    <col min="28" max="28" width="5" style="8" customWidth="1"/>
    <col min="29" max="29" width="8.88671875" style="8" customWidth="1"/>
    <col min="30" max="30" width="7.88671875" style="8" customWidth="1"/>
    <col min="31" max="31" width="6.109375" style="8" customWidth="1"/>
    <col min="32" max="32" width="5.77734375" style="8" customWidth="1"/>
    <col min="33" max="33" width="4.77734375" style="8" customWidth="1"/>
    <col min="34" max="34" width="9" style="8" customWidth="1"/>
    <col min="35" max="35" width="5" style="8" customWidth="1"/>
    <col min="36" max="36" width="8.88671875" style="8" customWidth="1"/>
    <col min="37" max="37" width="7.88671875" style="8" customWidth="1"/>
    <col min="38" max="38" width="6.109375" style="8" customWidth="1"/>
    <col min="39" max="39" width="5.77734375" style="8" customWidth="1"/>
    <col min="40" max="40" width="4.77734375" style="8" customWidth="1"/>
    <col min="41" max="41" width="9" style="8" customWidth="1"/>
    <col min="42" max="42" width="5" style="8" customWidth="1"/>
    <col min="43" max="43" width="8.88671875" style="8" customWidth="1"/>
    <col min="44" max="44" width="7.88671875" style="8" bestFit="1" customWidth="1"/>
    <col min="45" max="45" width="6.109375" style="8" bestFit="1" customWidth="1"/>
    <col min="46" max="46" width="5.77734375" style="8" bestFit="1" customWidth="1"/>
    <col min="47" max="47" width="4.77734375" style="8" bestFit="1" customWidth="1"/>
    <col min="48" max="48" width="9" style="8" bestFit="1" customWidth="1"/>
    <col min="49" max="49" width="5" style="8" bestFit="1" customWidth="1"/>
    <col min="50" max="50" width="8.88671875" style="8"/>
    <col min="51" max="51" width="7.88671875" style="8" bestFit="1" customWidth="1"/>
    <col min="52" max="52" width="6.109375" style="8" bestFit="1" customWidth="1"/>
    <col min="53" max="53" width="5.77734375" style="8" bestFit="1" customWidth="1"/>
    <col min="54" max="54" width="4.77734375" style="8" bestFit="1" customWidth="1"/>
    <col min="55" max="55" width="9" style="8" bestFit="1" customWidth="1"/>
    <col min="56" max="56" width="5" style="8" bestFit="1" customWidth="1"/>
    <col min="57" max="57" width="8.88671875" style="8"/>
    <col min="58" max="58" width="7.88671875" style="8" bestFit="1" customWidth="1"/>
    <col min="59" max="59" width="6.109375" style="8" bestFit="1" customWidth="1"/>
    <col min="60" max="60" width="5.77734375" style="8" bestFit="1" customWidth="1"/>
    <col min="61" max="61" width="4.77734375" style="8" bestFit="1" customWidth="1"/>
    <col min="62" max="62" width="9" style="8" bestFit="1" customWidth="1"/>
    <col min="63" max="63" width="5" style="8" bestFit="1" customWidth="1"/>
    <col min="64" max="16384" width="8.88671875" style="8"/>
  </cols>
  <sheetData>
    <row r="1" spans="1:63" x14ac:dyDescent="0.2">
      <c r="A1" s="12"/>
      <c r="B1" s="14" t="s">
        <v>43</v>
      </c>
      <c r="C1" s="8" t="s">
        <v>45</v>
      </c>
      <c r="D1" s="8" t="s">
        <v>54</v>
      </c>
      <c r="E1" s="12" t="s">
        <v>55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29</v>
      </c>
      <c r="K1" s="12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12" t="s">
        <v>36</v>
      </c>
      <c r="Q1" s="14" t="s">
        <v>0</v>
      </c>
      <c r="R1" s="8" t="s">
        <v>5</v>
      </c>
      <c r="S1" s="8" t="s">
        <v>6</v>
      </c>
      <c r="T1" s="8" t="s">
        <v>7</v>
      </c>
      <c r="U1" s="12" t="s">
        <v>8</v>
      </c>
      <c r="W1" s="38" t="s">
        <v>68</v>
      </c>
      <c r="X1" s="38"/>
      <c r="Y1" s="38"/>
      <c r="Z1" s="38"/>
      <c r="AA1" s="38"/>
      <c r="AB1" s="38"/>
      <c r="AD1" s="38" t="s">
        <v>69</v>
      </c>
      <c r="AE1" s="38"/>
      <c r="AF1" s="38"/>
      <c r="AG1" s="38"/>
      <c r="AH1" s="38"/>
      <c r="AI1" s="38"/>
      <c r="AK1" s="38" t="s">
        <v>70</v>
      </c>
      <c r="AL1" s="38"/>
      <c r="AM1" s="38"/>
      <c r="AN1" s="38"/>
      <c r="AO1" s="38"/>
      <c r="AP1" s="38"/>
      <c r="AR1" s="38" t="s">
        <v>71</v>
      </c>
      <c r="AS1" s="38"/>
      <c r="AT1" s="38"/>
      <c r="AU1" s="38"/>
      <c r="AV1" s="38"/>
      <c r="AW1" s="38"/>
      <c r="AY1" s="38" t="s">
        <v>77</v>
      </c>
      <c r="AZ1" s="38"/>
      <c r="BA1" s="38"/>
      <c r="BB1" s="38"/>
      <c r="BC1" s="38"/>
      <c r="BD1" s="38"/>
      <c r="BF1" s="38" t="s">
        <v>72</v>
      </c>
      <c r="BG1" s="38"/>
      <c r="BH1" s="38"/>
      <c r="BI1" s="38"/>
      <c r="BJ1" s="38"/>
      <c r="BK1" s="38"/>
    </row>
    <row r="2" spans="1:63" x14ac:dyDescent="0.2">
      <c r="A2" s="12" t="s">
        <v>48</v>
      </c>
      <c r="B2" s="15">
        <v>0</v>
      </c>
      <c r="C2" s="16">
        <v>0.01</v>
      </c>
      <c r="D2" s="16">
        <v>0.02</v>
      </c>
      <c r="E2" s="17">
        <v>0</v>
      </c>
      <c r="F2" s="16">
        <v>0</v>
      </c>
      <c r="G2" s="16">
        <v>-0.3</v>
      </c>
      <c r="H2" s="16">
        <v>-0.15</v>
      </c>
      <c r="I2" s="16">
        <v>0</v>
      </c>
      <c r="J2" s="16">
        <v>0.05</v>
      </c>
      <c r="K2" s="17">
        <v>-0.3</v>
      </c>
      <c r="L2" s="16">
        <v>0</v>
      </c>
      <c r="M2" s="16">
        <v>0</v>
      </c>
      <c r="N2" s="16">
        <v>0.03</v>
      </c>
      <c r="O2" s="16">
        <v>0</v>
      </c>
      <c r="P2" s="17">
        <v>0</v>
      </c>
      <c r="Q2" s="14">
        <v>1</v>
      </c>
      <c r="R2" s="8">
        <v>5</v>
      </c>
      <c r="S2" s="8">
        <v>20</v>
      </c>
      <c r="T2" s="8">
        <v>50</v>
      </c>
      <c r="U2" s="12">
        <v>100</v>
      </c>
    </row>
    <row r="3" spans="1:63" x14ac:dyDescent="0.2">
      <c r="A3" s="12" t="s">
        <v>50</v>
      </c>
      <c r="B3" s="15">
        <v>0.02</v>
      </c>
      <c r="C3" s="16">
        <v>0.01</v>
      </c>
      <c r="D3" s="16">
        <v>0.01</v>
      </c>
      <c r="E3" s="17">
        <v>0</v>
      </c>
      <c r="F3" s="16">
        <v>0</v>
      </c>
      <c r="G3" s="16">
        <v>0.2</v>
      </c>
      <c r="H3" s="16">
        <v>0.1</v>
      </c>
      <c r="I3" s="16">
        <v>0.1</v>
      </c>
      <c r="J3" s="16">
        <v>0.05</v>
      </c>
      <c r="K3" s="17">
        <v>0.5</v>
      </c>
      <c r="L3" s="16">
        <v>0</v>
      </c>
      <c r="M3" s="16">
        <v>0</v>
      </c>
      <c r="N3" s="16">
        <v>0</v>
      </c>
      <c r="O3" s="16">
        <v>0</v>
      </c>
      <c r="P3" s="17">
        <v>0.03</v>
      </c>
      <c r="Q3" s="14">
        <v>1</v>
      </c>
      <c r="R3" s="8">
        <v>5</v>
      </c>
      <c r="S3" s="8">
        <v>20</v>
      </c>
      <c r="T3" s="8">
        <v>50</v>
      </c>
      <c r="U3" s="12">
        <v>100</v>
      </c>
      <c r="W3" s="10" t="s">
        <v>63</v>
      </c>
      <c r="X3" s="10" t="s">
        <v>43</v>
      </c>
      <c r="Y3" s="10" t="s">
        <v>45</v>
      </c>
      <c r="Z3" s="10" t="s">
        <v>54</v>
      </c>
      <c r="AA3" s="10" t="s">
        <v>62</v>
      </c>
      <c r="AB3" s="10" t="s">
        <v>55</v>
      </c>
      <c r="AD3" s="10" t="s">
        <v>63</v>
      </c>
      <c r="AE3" s="10" t="s">
        <v>43</v>
      </c>
      <c r="AF3" s="10" t="s">
        <v>45</v>
      </c>
      <c r="AG3" s="10" t="s">
        <v>54</v>
      </c>
      <c r="AH3" s="10" t="s">
        <v>62</v>
      </c>
      <c r="AI3" s="10" t="s">
        <v>55</v>
      </c>
      <c r="AK3" s="10" t="s">
        <v>63</v>
      </c>
      <c r="AL3" s="10" t="s">
        <v>43</v>
      </c>
      <c r="AM3" s="10" t="s">
        <v>45</v>
      </c>
      <c r="AN3" s="10" t="s">
        <v>54</v>
      </c>
      <c r="AO3" s="10" t="s">
        <v>62</v>
      </c>
      <c r="AP3" s="10" t="s">
        <v>55</v>
      </c>
      <c r="AR3" s="10" t="s">
        <v>63</v>
      </c>
      <c r="AS3" s="10" t="s">
        <v>43</v>
      </c>
      <c r="AT3" s="10" t="s">
        <v>45</v>
      </c>
      <c r="AU3" s="10" t="s">
        <v>54</v>
      </c>
      <c r="AV3" s="10" t="s">
        <v>62</v>
      </c>
      <c r="AW3" s="10" t="s">
        <v>55</v>
      </c>
      <c r="AY3" s="10" t="s">
        <v>63</v>
      </c>
      <c r="AZ3" s="10" t="s">
        <v>43</v>
      </c>
      <c r="BA3" s="10" t="s">
        <v>45</v>
      </c>
      <c r="BB3" s="10" t="s">
        <v>54</v>
      </c>
      <c r="BC3" s="10" t="s">
        <v>62</v>
      </c>
      <c r="BD3" s="10" t="s">
        <v>55</v>
      </c>
      <c r="BF3" s="10" t="s">
        <v>63</v>
      </c>
      <c r="BG3" s="10" t="s">
        <v>43</v>
      </c>
      <c r="BH3" s="10" t="s">
        <v>45</v>
      </c>
      <c r="BI3" s="10" t="s">
        <v>54</v>
      </c>
      <c r="BJ3" s="10" t="s">
        <v>62</v>
      </c>
      <c r="BK3" s="10" t="s">
        <v>55</v>
      </c>
    </row>
    <row r="4" spans="1:63" x14ac:dyDescent="0.2">
      <c r="A4" s="12" t="s">
        <v>47</v>
      </c>
      <c r="B4" s="15">
        <v>0</v>
      </c>
      <c r="C4" s="16">
        <v>0</v>
      </c>
      <c r="D4" s="16">
        <v>0</v>
      </c>
      <c r="E4" s="17">
        <v>0.1</v>
      </c>
      <c r="F4" s="16">
        <v>0</v>
      </c>
      <c r="G4" s="16">
        <v>-0.1</v>
      </c>
      <c r="H4" s="16">
        <v>-0.05</v>
      </c>
      <c r="I4" s="16">
        <v>-0.01</v>
      </c>
      <c r="J4" s="16">
        <v>0.05</v>
      </c>
      <c r="K4" s="17">
        <v>-0.1</v>
      </c>
      <c r="L4" s="16">
        <v>0</v>
      </c>
      <c r="M4" s="16">
        <v>0.01</v>
      </c>
      <c r="N4" s="16">
        <v>0</v>
      </c>
      <c r="O4" s="16">
        <v>0</v>
      </c>
      <c r="P4" s="17">
        <v>0</v>
      </c>
      <c r="Q4" s="14">
        <v>1</v>
      </c>
      <c r="R4" s="8">
        <v>5</v>
      </c>
      <c r="S4" s="8">
        <v>20</v>
      </c>
      <c r="T4" s="8">
        <v>50</v>
      </c>
      <c r="U4" s="12">
        <v>100</v>
      </c>
      <c r="W4" s="10" t="s">
        <v>32</v>
      </c>
      <c r="X4" s="10">
        <f>ROUND($B$8*(1+$Q$2*(1+F2+L2)*B2+$Q$3*(1+F3+L3)*B3+$Q$4*(1+F4+L4)*B4+$Q$5*(1+F5+L5)*B5+$Q$6*(1+F6+L6)*B6),0)</f>
        <v>82</v>
      </c>
      <c r="Y4" s="10">
        <f>ROUND($B$9*(1+$Q$2*(1+F2+L2)*C2+$Q$3*(1+F3+L3)*C3+$Q$4*(1+F4+L4)*C4+$Q$5*(1+F5+L5)*C5+$Q$6*(1+F6+L6)*C6),0)</f>
        <v>22</v>
      </c>
      <c r="Z4" s="10">
        <f>ROUND($B$12*(1+AA4),0)</f>
        <v>5</v>
      </c>
      <c r="AA4" s="10">
        <f>ROUND($B$11+$Q$2*(1+F2+L2)*D2+$Q$3*(1+F3+L3)*D3+$Q$4*(1+F4+L4)*D4+$Q$5*(1+F5+L5)*D5+$Q$6*(1+F6+L6)*D6,2)</f>
        <v>0.03</v>
      </c>
      <c r="AB4" s="10">
        <f>ROUND($B$10*(1+$Q$2*(1+F2+L2)*E2+$Q$3*(1+F3+L3)*E3+$Q$4*(1+F4+L4)*E4+$Q$5*(1+F5+L5)*E5+$Q$6*(1+F6+L6)*E6),0)</f>
        <v>110</v>
      </c>
      <c r="AD4" s="10" t="s">
        <v>32</v>
      </c>
      <c r="AE4" s="11">
        <f>ROUND($B$8*(1+$Q$2*(1+G2+L2)*B2+ROUND($Q$3*(1+G3+L3),0)*B3+$Q$4*(1+G4+L4)*B4+$Q$5*(1+G5+L5)*B5+$Q$6*(1+G6+L6)*B6),0)</f>
        <v>82</v>
      </c>
      <c r="AF4" s="10">
        <f>ROUND($B$9*(1+$Q$2*(1+G2+L2)*C2+$Q$3*(1+G3+L3)*C3+$Q$4*(1+G4+L4)*C4+$Q$5*(1+G5+L5)*C5+$Q$6*(1+G6+L6)*C6),0)</f>
        <v>22</v>
      </c>
      <c r="AG4" s="10">
        <f>ROUND($B$12*(1+AH4),0)</f>
        <v>5</v>
      </c>
      <c r="AH4" s="10">
        <f>ROUND($B$11+$Q$2*(1+G2+L2)*D2+$Q$3*(1+G3+L3)*D3+$Q$4*(1+G4+L4)*D4+$Q$5*(1+G5+L5)*D5+$Q$6*(1+G6+L6)*D6,2)</f>
        <v>0.03</v>
      </c>
      <c r="AI4" s="11">
        <f>ROUND($B$10*(1+$Q$2*(1+G2+L2)*E2+$Q$3*(1+G3+L3)*E3+ROUND($Q$4*(1+G4+L4),0)*E4+$Q$5*(1+G5+L5)*E5+$Q$6*(1+G6+L6)*E6),0)</f>
        <v>110</v>
      </c>
      <c r="AK4" s="10" t="s">
        <v>32</v>
      </c>
      <c r="AL4" s="11">
        <f>ROUND($B$8*(1+$Q$2*(1+H2+L2)*B2+ROUND($Q$3*(1+H3+L3),0)*B3+$Q$4*(1+H4+L4)*B4+$Q$5*(1+H5+L5)*B5+$Q$6*(1+H6+L6)*B6),0)</f>
        <v>82</v>
      </c>
      <c r="AM4" s="10">
        <f>ROUND($B$9*(1+$Q$2*(1+H2+L2)*C2+$Q$3*(1+H3+L3)*C3+$Q$4*(1+H4+L4)*C4+$Q$5*(1+H5+L5)*C5+$Q$6*(1+H6+L6)*C6),0)</f>
        <v>22</v>
      </c>
      <c r="AN4" s="10">
        <f>ROUND($B$12*(1+AO4),0)</f>
        <v>5</v>
      </c>
      <c r="AO4" s="10">
        <f>ROUND($B$11+$Q$2*(1+H2+L2)*D2+$Q$3*(1+H3+L3)*D3+$Q$4*(1+H4+L4)*D4+$Q$5*(1+H5+L5)*D5+$Q$6*(1+H6+L6)*D6,2)</f>
        <v>0.03</v>
      </c>
      <c r="AP4" s="11">
        <f>ROUND($B$10*(1+$Q$2*(1+H2+L2)*E2+$Q$3*(1+H3+L3)*E3+ROUND($Q$4*(1+H4+L4),0)*E4+$Q$5*(1+H5+L5)*E5+$Q$6*(1+H6+L6)*E6),0)</f>
        <v>110</v>
      </c>
      <c r="AR4" s="10" t="s">
        <v>32</v>
      </c>
      <c r="AS4" s="11">
        <f>ROUND($B$8*(1+$Q$2*(1+I2+L2)*B2+ROUND($Q$3*(1+I3+L3),0)*B3+$Q$4*(1+I4+L4)*B4+$Q$5*(1+I5+L5)*B5+$Q$6*(1+I6+L6)*B6),0)</f>
        <v>82</v>
      </c>
      <c r="AT4" s="10">
        <f>ROUND($B$9*(1+$Q$2*(1+I2+L2)*C2+$Q$3*(1+I3+L3)*C3+$Q$4*(1+I4+L4)*C4+$Q$5*(1+I5+L5)*C5+$Q$6*(1+I6+L6)*C6),0)</f>
        <v>22</v>
      </c>
      <c r="AU4" s="10">
        <f>ROUND($B$12*(1+AV4),0)</f>
        <v>5</v>
      </c>
      <c r="AV4" s="10">
        <f>ROUND($B$11+$Q$2*(1+I2+L2)*D2+$Q$3*(1+I3+L3)*D3+$Q$4*(1+I4+L4)*D4+$Q$5*(1+I5+L5)*D5+$Q$6*(1+I6+L6)*D6,2)</f>
        <v>0.03</v>
      </c>
      <c r="AW4" s="11">
        <f>ROUND($B$10*(1+$Q$2*(1+I2+L2)*E2+$Q$3*(1+I3+L3)*E3+ROUND($Q$4*(1+I4+L4),0)*E4+$Q$5*(1+I5+L5)*E5+$Q$6*(1+I6+L6)*E6),0)</f>
        <v>110</v>
      </c>
      <c r="AY4" s="10" t="s">
        <v>32</v>
      </c>
      <c r="AZ4" s="11">
        <f>ROUND($B$8*(1+$Q$2*(1+J2+L2)*B2+ROUND($Q$3*(1+J3+L3),0)*B3+$Q$4*(1+J4+L4)*B4+$Q$5*(1+J5+L5)*B5+$Q$6*(1+J6+L6)*B6),0)</f>
        <v>82</v>
      </c>
      <c r="BA4" s="10">
        <f>ROUND($B$9*(1+$Q$2*(1+J2+L2)*C2+$Q$3*(1+J3+L3)*C3+$Q$4*(1+J4+L4)*C4+$Q$5*(1+J5+L5)*C5+$Q$6*(1+J6+L6)*C6),0)</f>
        <v>22</v>
      </c>
      <c r="BB4" s="10">
        <f>ROUND($B$12*(1+BC4),0)</f>
        <v>5</v>
      </c>
      <c r="BC4" s="10">
        <f>ROUND($B$11+$Q$2*(1+J2+L2)*D2+$Q$3*(1+J3+L3)*D3+$Q$4*(1+J4+L4)*D4+$Q$5*(1+J5+L5)*D5+$Q$6*(1+J6+L6)*D6,2)</f>
        <v>0.03</v>
      </c>
      <c r="BD4" s="11">
        <f>ROUND($B$10*(1+$Q$2*(1+J2+L2)*E2+$Q$3*(1+J3+L3)*E3+ROUND($Q$4*(1+J4+L4),0)*E4+$Q$5*(1+J5+L5)*E5+$Q$6*(1+J6+L6)*E6),0)</f>
        <v>110</v>
      </c>
      <c r="BF4" s="10" t="s">
        <v>32</v>
      </c>
      <c r="BG4" s="11">
        <f>ROUND($B$8*(1+$Q$2*(1+K2+L2)*B2+ROUND($Q$3*(1+K3+L3),0)*B3+$Q$4*(1+K4+L4)*B4+$Q$5*(1+K5+L5)*B5+$Q$6*(1+K6+L6)*B6),0)</f>
        <v>84</v>
      </c>
      <c r="BH4" s="10">
        <f>ROUND($B$9*(1+$Q$2*(1+K2+L2)*C2+$Q$3*(1+K3+L3)*C3+$Q$4*(1+K4+L4)*C4+$Q$5*(1+K5+L5)*C5+$Q$6*(1+K6+L6)*C6),0)</f>
        <v>22</v>
      </c>
      <c r="BI4" s="10">
        <f>ROUND($B$12*(1+BJ4),0)</f>
        <v>5</v>
      </c>
      <c r="BJ4" s="11">
        <f>ROUND($B$11+ROUND($Q$2*(1+K2+L2),0)*D2+$Q$3*(1+K3+L3)*D3+$Q$4*(1+K4+L4)*D4+$Q$5*(1+K5+L5)*D5+$Q$6*(1+K6+L6)*D6,2)</f>
        <v>0.04</v>
      </c>
      <c r="BK4" s="11">
        <f>ROUND($B$10*(1+$Q$2*(1+K2+L2)*E2+$Q$3*(1+K3+L3)*E3+ROUND($Q$4*(1+K4+L4),0)*E4+$Q$5*(1+K5+L5)*E5+$Q$6*(1+K6+L6)*E6),0)</f>
        <v>110</v>
      </c>
    </row>
    <row r="5" spans="1:63" x14ac:dyDescent="0.2">
      <c r="A5" s="12" t="s">
        <v>52</v>
      </c>
      <c r="B5" s="15">
        <v>0.01</v>
      </c>
      <c r="C5" s="16">
        <v>0.01</v>
      </c>
      <c r="D5" s="16">
        <v>0</v>
      </c>
      <c r="E5" s="17">
        <v>0</v>
      </c>
      <c r="F5" s="16">
        <v>0</v>
      </c>
      <c r="G5" s="16">
        <v>0</v>
      </c>
      <c r="H5" s="16">
        <v>0</v>
      </c>
      <c r="I5" s="16">
        <v>0</v>
      </c>
      <c r="J5" s="16">
        <v>0.05</v>
      </c>
      <c r="K5" s="17">
        <v>-0.05</v>
      </c>
      <c r="L5" s="16">
        <v>0</v>
      </c>
      <c r="M5" s="16">
        <v>0</v>
      </c>
      <c r="N5" s="16">
        <v>0</v>
      </c>
      <c r="O5" s="16">
        <v>0</v>
      </c>
      <c r="P5" s="17">
        <v>0</v>
      </c>
      <c r="Q5" s="14">
        <v>1</v>
      </c>
      <c r="R5" s="8">
        <v>5</v>
      </c>
      <c r="S5" s="8">
        <v>20</v>
      </c>
      <c r="T5" s="8">
        <v>50</v>
      </c>
      <c r="U5" s="12">
        <v>100</v>
      </c>
      <c r="W5" s="10" t="s">
        <v>33</v>
      </c>
      <c r="X5" s="10">
        <f>ROUND($B$8*(1+$Q$2*(1+F2+M2)*B2+$Q$3*(1+F3+M3)*B3+$Q$4*(1+F4+M4)*B4+$Q$5*(1+F5+M5)*B5+$Q$6*(1+F6+M6)*B6),0)</f>
        <v>82</v>
      </c>
      <c r="Y5" s="10">
        <f>ROUND($B$9*(1+$Q$2*(1+F2+M2)*C2+$Q$3*(1+F3+M3)*C3+$Q$4*(1+F4+M4)*C4+$Q$5*(1+F5+M5)*C5+$Q$6*(1+F6+M6)*C6),0)</f>
        <v>22</v>
      </c>
      <c r="Z5" s="10">
        <f>ROUND($B$12*(1+AA5),0)</f>
        <v>5</v>
      </c>
      <c r="AA5" s="10">
        <f>ROUND($B$11+$Q$2*(1+F2+M2)*D2+$Q$3*(1+F3+M3)*D3+$Q$4*(1+F4+M4)*D4+$Q$5*(1+F5+M5)*D5+$Q$6*(1+F6+M6)*D6,2)</f>
        <v>0.03</v>
      </c>
      <c r="AB5" s="10">
        <f>ROUND($B$10*(1+$Q$2*(1+F2+M2)*E2+$Q$3*(1+F3+M3)*E3+$Q$4*(1+F4+M4)*E4+$Q$5*(1+F5+M5)*E5+$Q$6*(1+F6+M6)*E6),0)</f>
        <v>110</v>
      </c>
      <c r="AD5" s="10" t="s">
        <v>33</v>
      </c>
      <c r="AE5" s="11">
        <f>ROUND($B$8*(1+$Q$2*(1+G2+M2)*B2+ROUND($Q$3*(1+G3+M3),0)*B3+$Q$4*(1+G4+M4)*B4+$Q$5*(1+G5+M5)*B5+$Q$6*(1+G6+M6)*B6),0)</f>
        <v>82</v>
      </c>
      <c r="AF5" s="10">
        <f>ROUND($B$9*(1+$Q$2*(1+G2+M2)*C2+$Q$3*(1+G3+M3)*C3+$Q$4*(1+G4+M4)*C4+$Q$5*(1+G5+M5)*C5+$Q$6*(1+G6+M6)*C6),0)</f>
        <v>22</v>
      </c>
      <c r="AG5" s="10">
        <f>ROUND($B$12*(1+AH5),0)</f>
        <v>5</v>
      </c>
      <c r="AH5" s="10">
        <f>ROUND($B$11+$Q$2*(1+G2+M2)*D2+$Q$3*(1+G3+M3)*D3+$Q$4*(1+G4+M4)*D4+$Q$5*(1+G5+M5)*D5+$Q$6*(1+G6+M6)*D6,2)</f>
        <v>0.03</v>
      </c>
      <c r="AI5" s="11">
        <f>ROUND($B$10*(1+$Q$2*(1+G2+M2)*E2+$Q$3*(1+G3+M3)*E3+ROUND($Q$4*(1+G4+M4),0)*E4+$Q$5*(1+G5+M5)*E5+$Q$6*(1+G6+M6)*E6),0)</f>
        <v>110</v>
      </c>
      <c r="AK5" s="10" t="s">
        <v>33</v>
      </c>
      <c r="AL5" s="11">
        <f>ROUND($B$8*(1+$Q$2*(1+H2+M2)*B2+ROUND($Q$3*(1+H3+M3),0)*B3+$Q$4*(1+H4+M4)*B4+$Q$5*(1+H5+M5)*B5+$Q$6*(1+H6+M6)*B6),0)</f>
        <v>82</v>
      </c>
      <c r="AM5" s="10">
        <f>ROUND($B$9*(1+$Q$2*(1+H2+M2)*C2+$Q$3*(1+H3+M3)*C3+$Q$4*(1+H4+M4)*C4+$Q$5*(1+H5+M5)*C5+$Q$6*(1+H6+M6)*C6),0)</f>
        <v>22</v>
      </c>
      <c r="AN5" s="10">
        <f>ROUND($B$12*(1+AO5),0)</f>
        <v>5</v>
      </c>
      <c r="AO5" s="10">
        <f>ROUND($B$11+$Q$2*(1+H2+M2)*D2+$Q$3*(1+H3+M3)*D3+$Q$4*(1+H4+M4)*D4+$Q$5*(1+H5+M5)*D5+$Q$6*(1+H6+M6)*D6,2)</f>
        <v>0.03</v>
      </c>
      <c r="AP5" s="11">
        <f>ROUND($B$10*(1+$Q$2*(1+H2+M2)*E2+$Q$3*(1+H3+M3)*E3+ROUND($Q$4*(1+H4+M4),0)*E4+$Q$5*(1+H5+M5)*E5+$Q$6*(1+H6+M6)*E6),0)</f>
        <v>110</v>
      </c>
      <c r="AR5" s="10" t="s">
        <v>33</v>
      </c>
      <c r="AS5" s="11">
        <f>ROUND($B$8*(1+$Q$2*(1+I2+M2)*B2+ROUND($Q$3*(1+I3+M3),0)*B3+$Q$4*(1+I4+M4)*B4+$Q$5*(1+I5+M5)*B5+$Q$6*(1+I6+M6)*B6),0)</f>
        <v>82</v>
      </c>
      <c r="AT5" s="10">
        <f>ROUND($B$9*(1+$Q$2*(1+I2+M2)*C2+$Q$3*(1+I3+M3)*C3+$Q$4*(1+I4+M4)*C4+$Q$5*(1+I5+M5)*C5+$Q$6*(1+I6+M6)*C6),0)</f>
        <v>22</v>
      </c>
      <c r="AU5" s="10">
        <f>ROUND($B$12*(1+AV5),0)</f>
        <v>5</v>
      </c>
      <c r="AV5" s="10">
        <f>ROUND($B$11+$Q$2*(1+I2+M2)*D2+$Q$3*(1+I3+M3)*D3+$Q$4*(1+I4+M4)*D4+$Q$5*(1+I5+M5)*D5+$Q$6*(1+I6+M6)*D6,2)</f>
        <v>0.03</v>
      </c>
      <c r="AW5" s="11">
        <f>ROUND($B$10*(1+$Q$2*(1+I2+M2)*E2+$Q$3*(1+I3+M3)*E3+ROUND($Q$4*(1+I4+M4),0)*E4+$Q$5*(1+I5+M5)*E5+$Q$6*(1+I6+M6)*E6),0)</f>
        <v>110</v>
      </c>
      <c r="AY5" s="10" t="s">
        <v>33</v>
      </c>
      <c r="AZ5" s="11">
        <f>ROUND($B$8*(1+$Q$2*(1+J2+M2)*B2+ROUND($Q$3*(1+J3+M3),0)*B3+$Q$4*(1+J4+M4)*B4+$Q$5*(1+J5+M5)*B5+$Q$6*(1+J6+M6)*B6),0)</f>
        <v>82</v>
      </c>
      <c r="BA5" s="10">
        <f>ROUND($B$9*(1+$Q$2*(1+J2+M2)*C2+$Q$3*(1+J3+M3)*C3+$Q$4*(1+J4+M4)*C4+$Q$5*(1+J5+M5)*C5+$Q$6*(1+J6+M6)*C6),0)</f>
        <v>22</v>
      </c>
      <c r="BB5" s="10">
        <f>ROUND($B$12*(1+BC5),0)</f>
        <v>5</v>
      </c>
      <c r="BC5" s="10">
        <f>ROUND($B$11+$Q$2*(1+J2+M2)*D2+$Q$3*(1+J3+M3)*D3+$Q$4*(1+J4+M4)*D4+$Q$5*(1+J5+M5)*D5+$Q$6*(1+J6+M6)*D6,2)</f>
        <v>0.03</v>
      </c>
      <c r="BD5" s="11">
        <f>ROUND($B$10*(1+$Q$2*(1+J2+M2)*E2+$Q$3*(1+J3+M3)*E3+ROUND($Q$4*(1+J4+M4),0)*E4+$Q$5*(1+J5+M5)*E5+$Q$6*(1+J6+M6)*E6),0)</f>
        <v>110</v>
      </c>
      <c r="BF5" s="10" t="s">
        <v>33</v>
      </c>
      <c r="BG5" s="11">
        <f>ROUND($B$8*(1+$Q$2*(1+K2+M2)*B2+ROUND($Q$3*(1+K3+M3),0)*B3+$Q$4*(1+K4+M4)*B4+$Q$5*(1+K5+M5)*B5+$Q$6*(1+K6+M6)*B6),0)</f>
        <v>84</v>
      </c>
      <c r="BH5" s="10">
        <f>ROUND($B$9*(1+$Q$2*(1+K2+M2)*C2+$Q$3*(1+K3+M3)*C3+$Q$4*(1+K4+M4)*C4+$Q$5*(1+K5+M5)*C5+$Q$6*(1+K6+M6)*C6),0)</f>
        <v>22</v>
      </c>
      <c r="BI5" s="10">
        <f>ROUND($B$12*(1+BJ5),0)</f>
        <v>5</v>
      </c>
      <c r="BJ5" s="11">
        <f>ROUND($B$11+ROUND($Q$2*(1+K2+M2),0)*D2+$Q$3*(1+K3+M3)*D3+$Q$4*(1+K4+M4)*D4+$Q$5*(1+K5+M5)*D5+$Q$6*(1+K6+M6)*D6,2)</f>
        <v>0.04</v>
      </c>
      <c r="BK5" s="11">
        <f>ROUND($B$10*(1+$Q$2*(1+K2+M2)*E2+$Q$3*(1+K3+M3)*E3+ROUND($Q$4*(1+K4+M4),0)*E4+$Q$5*(1+K5+M5)*E5+$Q$6*(1+K6+M6)*E6),0)</f>
        <v>110</v>
      </c>
    </row>
    <row r="6" spans="1:63" x14ac:dyDescent="0.2">
      <c r="A6" s="12" t="s">
        <v>49</v>
      </c>
      <c r="B6" s="15">
        <v>0</v>
      </c>
      <c r="C6" s="16">
        <v>0</v>
      </c>
      <c r="D6" s="16">
        <v>0</v>
      </c>
      <c r="E6" s="17">
        <v>0</v>
      </c>
      <c r="F6" s="16">
        <v>0</v>
      </c>
      <c r="G6" s="16">
        <v>0.02</v>
      </c>
      <c r="H6" s="16">
        <v>0.01</v>
      </c>
      <c r="I6" s="16">
        <v>0</v>
      </c>
      <c r="J6" s="16">
        <v>-0.01</v>
      </c>
      <c r="K6" s="17">
        <v>0</v>
      </c>
      <c r="L6" s="16">
        <v>0</v>
      </c>
      <c r="M6" s="16">
        <v>0</v>
      </c>
      <c r="N6" s="16">
        <v>0</v>
      </c>
      <c r="O6" s="16">
        <v>0.02</v>
      </c>
      <c r="P6" s="17">
        <v>0</v>
      </c>
      <c r="Q6" s="14">
        <v>1</v>
      </c>
      <c r="R6" s="8">
        <v>2</v>
      </c>
      <c r="S6" s="8">
        <v>7</v>
      </c>
      <c r="T6" s="8">
        <v>20</v>
      </c>
      <c r="U6" s="12">
        <v>40</v>
      </c>
      <c r="W6" s="10" t="s">
        <v>34</v>
      </c>
      <c r="X6" s="10">
        <f>ROUND($B$8*(1+$Q$2*(1+F2+N2)*B2+$Q$3*(1+F3+N3)*B3+$Q$4*(1+F4+N4)*B4+$Q$5*(1+F5+N5)*B5+$Q$6*(1+F6+N6)*B6),0)</f>
        <v>82</v>
      </c>
      <c r="Y6" s="10">
        <f>ROUND($B$9*(1+$Q$2*(1+F2+N2)*C2+$Q$3*(1+F3+N3)*C3+$Q$4*(1+F4+N4)*C4+$Q$5*(1+F5+N5)*C5+$Q$6*(1+F6+N6)*C6),0)</f>
        <v>22</v>
      </c>
      <c r="Z6" s="10">
        <f>ROUND($B$12*(1+AA6),0)</f>
        <v>5</v>
      </c>
      <c r="AA6" s="10">
        <f>ROUND($B$11+$Q$2*(1+F2+N2)*D2+$Q$3*(1+F3+N3)*D3+$Q$4*(1+F4+N4)*D4+$Q$5*(1+F5+N5)*D5+$Q$6*(1+F6+N6)*D6,2)</f>
        <v>0.03</v>
      </c>
      <c r="AB6" s="10">
        <f>ROUND($B$10*(1+$Q$2*(1+F2+N2)*E2+$Q$3*(1+F3+N3)*E3+$Q$4*(1+F4+N4)*E4+$Q$5*(1+F5+N5)*E5+$Q$6*(1+F6+N6)*E6),0)</f>
        <v>110</v>
      </c>
      <c r="AD6" s="10" t="s">
        <v>34</v>
      </c>
      <c r="AE6" s="11">
        <f>ROUND($B$8*(1+$Q$2*(1+G2+N2)*B2+ROUND($Q$3*(1+G3+N3),0)*B3+$Q$4*(1+G4+N4)*B4+$Q$5*(1+G5+N5)*B5+$Q$6*(1+G6+N6)*B6),0)</f>
        <v>82</v>
      </c>
      <c r="AF6" s="10">
        <f>ROUND($B$9*(1+$Q$2*(1+G2+N2)*C2+$Q$3*(1+G3+N3)*C3+$Q$4*(1+G4+N4)*C4+$Q$5*(1+G5+N5)*C5+$Q$6*(1+G6+N6)*C6),0)</f>
        <v>22</v>
      </c>
      <c r="AG6" s="10">
        <f t="shared" ref="AG6:AG7" si="0">ROUND($B$12*(1+AH6),0)</f>
        <v>5</v>
      </c>
      <c r="AH6" s="10">
        <f>ROUND($B$11+$Q$2*(1+G2+N2)*D2+$Q$3*(1+G3+N3)*D3+$Q$4*(1+G4+N4)*D4+$Q$5*(1+G5+N5)*D5+$Q$6*(1+G6+N6)*D6,2)</f>
        <v>0.03</v>
      </c>
      <c r="AI6" s="11">
        <f>ROUND($B$10*(1+$Q$2*(1+G2+N2)*E2+$Q$3*(1+G3+N3)*E3+ROUND($Q$4*(1+G4+N4),0)*E4+$Q$5*(1+G5+N5)*E5+$Q$6*(1+G6+N6)*E6),0)</f>
        <v>110</v>
      </c>
      <c r="AK6" s="10" t="s">
        <v>34</v>
      </c>
      <c r="AL6" s="11">
        <f>ROUND($B$8*(1+$Q$2*(1+H2+N2)*B2+ROUND($Q$3*(1+H3+N3),0)*B3+$Q$4*(1+H4+N4)*B4+$Q$5*(1+H5+N5)*B5+$Q$6*(1+H6+N6)*B6),0)</f>
        <v>82</v>
      </c>
      <c r="AM6" s="10">
        <f>ROUND($B$9*(1+$Q$2*(1+H2+N2)*C2+$Q$3*(1+H3+N3)*C3+$Q$4*(1+H4+N4)*C4+$Q$5*(1+H5+N5)*C5+$Q$6*(1+H6+N6)*C6),0)</f>
        <v>22</v>
      </c>
      <c r="AN6" s="10">
        <f t="shared" ref="AN6:AN8" si="1">ROUND($B$12*(1+AO6),0)</f>
        <v>5</v>
      </c>
      <c r="AO6" s="10">
        <f>ROUND($B$11+$Q$2*(1+H2+N2)*D2+$Q$3*(1+H3+N3)*D3+$Q$4*(1+H4+N4)*D4+$Q$5*(1+H5+N5)*D5+$Q$6*(1+H6+N6)*D6,2)</f>
        <v>0.03</v>
      </c>
      <c r="AP6" s="11">
        <f>ROUND($B$10*(1+$Q$2*(1+H2+N2)*E2+$Q$3*(1+H3+N3)*E3+ROUND($Q$4*(1+H4+N4),0)*E4+$Q$5*(1+H5+N5)*E5+$Q$6*(1+H6+N6)*E6),0)</f>
        <v>110</v>
      </c>
      <c r="AR6" s="10" t="s">
        <v>34</v>
      </c>
      <c r="AS6" s="11">
        <f>ROUND($B$8*(1+$Q$2*(1+I2+N2)*B2+ROUND($Q$3*(1+I3+N3),0)*B3+$Q$4*(1+I4+N4)*B4+$Q$5*(1+I5+N5)*B5+$Q$6*(1+I6+N6)*B6),0)</f>
        <v>82</v>
      </c>
      <c r="AT6" s="10">
        <f>ROUND($B$9*(1+$Q$2*(1+I2+N2)*C2+$Q$3*(1+I3+N3)*C3+$Q$4*(1+I4+N4)*C4+$Q$5*(1+I5+N5)*C5+$Q$6*(1+I6+N6)*C6),0)</f>
        <v>22</v>
      </c>
      <c r="AU6" s="10">
        <f t="shared" ref="AU6:AU8" si="2">ROUND($B$12*(1+AV6),0)</f>
        <v>5</v>
      </c>
      <c r="AV6" s="10">
        <f>ROUND($B$11+$Q$2*(1+I2+N2)*D2+$Q$3*(1+I3+N3)*D3+$Q$4*(1+I4+N4)*D4+$Q$5*(1+I5+N5)*D5+$Q$6*(1+I6+N6)*D6,2)</f>
        <v>0.03</v>
      </c>
      <c r="AW6" s="11">
        <f>ROUND($B$10*(1+$Q$2*(1+I2+N2)*E2+$Q$3*(1+I3+N3)*E3+ROUND($Q$4*(1+I4+N4),0)*E4+$Q$5*(1+I5+N5)*E5+$Q$6*(1+I6+N6)*E6),0)</f>
        <v>110</v>
      </c>
      <c r="AY6" s="10" t="s">
        <v>34</v>
      </c>
      <c r="AZ6" s="11">
        <f>ROUND($B$8*(1+$Q$2*(1+J2+N2)*B2+ROUND($Q$3*(1+J3+N3),0)*B3+$Q$4*(1+J4+N4)*B4+$Q$5*(1+J5+N5)*B5+$Q$6*(1+J6+N6)*B6),0)</f>
        <v>82</v>
      </c>
      <c r="BA6" s="10">
        <f>ROUND($B$9*(1+$Q$2*(1+J2+N2)*C2+$Q$3*(1+J3+N3)*C3+$Q$4*(1+J4+N4)*C4+$Q$5*(1+J5+N5)*C5+$Q$6*(1+J6+N6)*C6),0)</f>
        <v>22</v>
      </c>
      <c r="BB6" s="10">
        <f t="shared" ref="BB6:BB8" si="3">ROUND($B$12*(1+BC6),0)</f>
        <v>5</v>
      </c>
      <c r="BC6" s="10">
        <f>ROUND($B$11+$Q$2*(1+J2+N2)*D2+$Q$3*(1+J3+N3)*D3+$Q$4*(1+J4+N4)*D4+$Q$5*(1+J5+N5)*D5+$Q$6*(1+J6+N6)*D6,2)</f>
        <v>0.03</v>
      </c>
      <c r="BD6" s="11">
        <f>ROUND($B$10*(1+$Q$2*(1+J2+N2)*E2+$Q$3*(1+J3+N3)*E3+ROUND($Q$4*(1+J4+N4),0)*E4+$Q$5*(1+J5+N5)*E5+$Q$6*(1+J6+N6)*E6),0)</f>
        <v>110</v>
      </c>
      <c r="BF6" s="10" t="s">
        <v>34</v>
      </c>
      <c r="BG6" s="11">
        <f>ROUND($B$8*(1+$Q$2*(1+K2+N2)*B2+ROUND($Q$3*(1+K3+N3),0)*B3+$Q$4*(1+K4+N4)*B4+$Q$5*(1+K5+N5)*B5+$Q$6*(1+K6+N6)*B6),0)</f>
        <v>84</v>
      </c>
      <c r="BH6" s="10">
        <f>ROUND($B$9*(1+$Q$2*(1+K2+N2)*C2+$Q$3*(1+K3+N3)*C3+$Q$4*(1+K4+N4)*C4+$Q$5*(1+K5+N5)*C5+$Q$6*(1+K6+N6)*C6),0)</f>
        <v>22</v>
      </c>
      <c r="BI6" s="10">
        <f t="shared" ref="BI6:BI8" si="4">ROUND($B$12*(1+BJ6),0)</f>
        <v>5</v>
      </c>
      <c r="BJ6" s="11">
        <f>ROUND($B$11+ROUND($Q$2*(1+K2+N2),0)*D2+$Q$3*(1+K3+N3)*D3+$Q$4*(1+K4+N4)*D4+$Q$5*(1+K5+N5)*D5+$Q$6*(1+K6+N6)*D6,2)</f>
        <v>0.04</v>
      </c>
      <c r="BK6" s="11">
        <f>ROUND($B$10*(1+$Q$2*(1+K2+N2)*E2+$Q$3*(1+K3+N3)*E3+ROUND($Q$4*(1+K4+N4),0)*E4+$Q$5*(1+K5+N5)*E5+$Q$6*(1+K6+N6)*E6),0)</f>
        <v>110</v>
      </c>
    </row>
    <row r="7" spans="1:63" x14ac:dyDescent="0.2">
      <c r="W7" s="10" t="s">
        <v>35</v>
      </c>
      <c r="X7" s="10">
        <f>ROUND($B$8*(1+$Q$2*(1+F2+O2)*B2+$Q$3*(1+F3+O3)*B3+$Q$4*(1+F4+O4)*B4+$Q$5*(1+F5+O5)*B5+$Q$6*(1+F6+O6)*B6),0)</f>
        <v>82</v>
      </c>
      <c r="Y7" s="10">
        <f>ROUND($B$9*(1+$Q$2*(1+F2+O2)*C2+$Q$3*(1+F3+O3)*C3+$Q$4*(1+F4+O4)*C4+$Q$5*(1+F5+O5)*C5+$Q$6*(1+F6+O6)*C6),0)</f>
        <v>22</v>
      </c>
      <c r="Z7" s="10">
        <f t="shared" ref="Z7" si="5">ROUND($B$12*(1+AA7),0)</f>
        <v>5</v>
      </c>
      <c r="AA7" s="10">
        <f>ROUND($B$11+$Q$2*(1+F2+O2)*D2+$Q$3*(1+F3+O3)*D3+$Q$4*(1+F4+O4)*D4+$Q$5*(1+F5+O5)*D5+$Q$6*(1+F6+O6)*D6,2)</f>
        <v>0.03</v>
      </c>
      <c r="AB7" s="10">
        <f>ROUND($B$10*(1+$Q$2*(1+F2+O2)*E2+$Q$3*(1+F3+O3)*E3+$Q$4*(1+F4+O4)*E4+$Q$5*(1+F5+O5)*E5+$Q$6*(1+F6+O6)*E6),0)</f>
        <v>110</v>
      </c>
      <c r="AD7" s="10" t="s">
        <v>35</v>
      </c>
      <c r="AE7" s="11">
        <f>ROUND($B$8*(1+$Q$2*(1+G2+O2)*B2+ROUND($Q$3*(1+G3+O3),0)*B3+$Q$4*(1+G4+O4)*B4+$Q$5*(1+G5+O5)*B5+$Q$6*(1+G6+O6)*B6),0)</f>
        <v>82</v>
      </c>
      <c r="AF7" s="10">
        <f>ROUND($B$9*(1+$Q$2*(1+G2+O2)*C2+$Q$3*(1+G3+O3)*C3+$Q$4*(1+G4+O4)*C4+$Q$5*(1+G5+O5)*C5+$Q$6*(1+G6+O6)*C6),0)</f>
        <v>22</v>
      </c>
      <c r="AG7" s="10">
        <f t="shared" si="0"/>
        <v>5</v>
      </c>
      <c r="AH7" s="10">
        <f>ROUND($B$11+$Q$2*(1+G2+O2)*D2+$Q$3*(1+G3+O3)*D3+$Q$4*(1+G4+O4)*D4+$Q$5*(1+G5+O5)*D5+$Q$6*(1+G6+O6)*D6,2)</f>
        <v>0.03</v>
      </c>
      <c r="AI7" s="11">
        <f>ROUND($B$10*(1+$Q$2*(1+G2+O2)*E2+$Q$3*(1+G3+O3)*E3+ROUND($Q$4*(1+G4+O4),0)*E4+$Q$5*(1+G5+O5)*E5+$Q$6*(1+G6+O6)*E6),0)</f>
        <v>110</v>
      </c>
      <c r="AK7" s="10" t="s">
        <v>35</v>
      </c>
      <c r="AL7" s="11">
        <f>ROUND($B$8*(1+$Q$2*(1+H2+O2)*B2+ROUND($Q$3*(1+H3+O3),0)*B3+$Q$4*(1+H4+O4)*B4+$Q$5*(1+H5+O5)*B5+$Q$6*(1+H6+O6)*B6),0)</f>
        <v>82</v>
      </c>
      <c r="AM7" s="10">
        <f>ROUND($B$9*(1+$Q$2*(1+H2+O2)*C2+$Q$3*(1+H3+O3)*C3+$Q$4*(1+H4+O4)*C4+$Q$5*(1+H5+O5)*C5+$Q$6*(1+H6+O6)*C6),0)</f>
        <v>22</v>
      </c>
      <c r="AN7" s="10">
        <f t="shared" si="1"/>
        <v>5</v>
      </c>
      <c r="AO7" s="10">
        <f>ROUND($B$11+$Q$2*(1+H2+O2)*D2+$Q$3*(1+H3+O3)*D3+$Q$4*(1+H4+O4)*D4+$Q$5*(1+H5+O5)*D5+$Q$6*(1+H6+O6)*D6,2)</f>
        <v>0.03</v>
      </c>
      <c r="AP7" s="11">
        <f>ROUND($B$10*(1+$Q$2*(1+H2+O2)*E2+$Q$3*(1+H3+O3)*E3+ROUND($Q$4*(1+H4+O4),0)*E4+$Q$5*(1+H5+O5)*E5+$Q$6*(1+H6+O6)*E6),0)</f>
        <v>110</v>
      </c>
      <c r="AR7" s="10" t="s">
        <v>35</v>
      </c>
      <c r="AS7" s="11">
        <f>ROUND($B$8*(1+$Q$2*(1+I2+O2)*B2+ROUND($Q$3*(1+I3+O3),0)*B3+$Q$4*(1+I4+O4)*B4+$Q$5*(1+I5+O5)*B5+$Q$6*(1+I6+O6)*B6),0)</f>
        <v>82</v>
      </c>
      <c r="AT7" s="10">
        <f>ROUND($B$9*(1+$Q$2*(1+I2+O2)*C2+$Q$3*(1+I3+O3)*C3+$Q$4*(1+I4+O4)*C4+$Q$5*(1+I5+O5)*C5+$Q$6*(1+I6+O6)*C6),0)</f>
        <v>22</v>
      </c>
      <c r="AU7" s="10">
        <f t="shared" si="2"/>
        <v>5</v>
      </c>
      <c r="AV7" s="10">
        <f>ROUND($B$11+$Q$2*(1+I2+O2)*D2+$Q$3*(1+I3+O3)*D3+$Q$4*(1+I4+O4)*D4+$Q$5*(1+I5+O5)*D5+$Q$6*(1+I6+O6)*D6,2)</f>
        <v>0.03</v>
      </c>
      <c r="AW7" s="11">
        <f>ROUND($B$10*(1+$Q$2*(1+I2+O2)*E2+$Q$3*(1+I3+O3)*E3+ROUND($Q$4*(1+I4+O4),0)*E4+$Q$5*(1+I5+O5)*E5+$Q$6*(1+I6+O6)*E6),0)</f>
        <v>110</v>
      </c>
      <c r="AY7" s="10" t="s">
        <v>35</v>
      </c>
      <c r="AZ7" s="11">
        <f>ROUND($B$8*(1+$Q$2*(1+J2+O2)*B2+ROUND($Q$3*(1+J3+O3),0)*B3+$Q$4*(1+J4+O4)*B4+$Q$5*(1+J5+O5)*B5+$Q$6*(1+J6+O6)*B6),0)</f>
        <v>82</v>
      </c>
      <c r="BA7" s="10">
        <f>ROUND($B$9*(1+$Q$2*(1+J2+O2)*C2+$Q$3*(1+J3+O3)*C3+$Q$4*(1+J4+O4)*C4+$Q$5*(1+J5+O5)*C5+$Q$6*(1+J6+O6)*C6),0)</f>
        <v>22</v>
      </c>
      <c r="BB7" s="10">
        <f t="shared" si="3"/>
        <v>5</v>
      </c>
      <c r="BC7" s="10">
        <f>ROUND($B$11+$Q$2*(1+J2+O2)*D2+$Q$3*(1+J3+O3)*D3+$Q$4*(1+J4+O4)*D4+$Q$5*(1+J5+O5)*D5+$Q$6*(1+J6+O6)*D6,2)</f>
        <v>0.03</v>
      </c>
      <c r="BD7" s="11">
        <f>ROUND($B$10*(1+$Q$2*(1+J2+O2)*E2+$Q$3*(1+J3+O3)*E3+ROUND($Q$4*(1+J4+O4),0)*E4+$Q$5*(1+J5+O5)*E5+$Q$6*(1+J6+O6)*E6),0)</f>
        <v>110</v>
      </c>
      <c r="BF7" s="10" t="s">
        <v>35</v>
      </c>
      <c r="BG7" s="11">
        <f>ROUND($B$8*(1+$Q$2*(1+K2+O2)*B2+ROUND($Q$3*(1+K3+O3),0)*B3+$Q$4*(1+K4+O4)*B4+$Q$5*(1+K5+O5)*B5+$Q$6*(1+K6+O6)*B6),0)</f>
        <v>84</v>
      </c>
      <c r="BH7" s="10">
        <f>ROUND($B$9*(1+$Q$2*(1+K2+O2)*C2+$Q$3*(1+K3+O3)*C3+$Q$4*(1+K4+O4)*C4+$Q$5*(1+K5+O5)*C5+$Q$6*(1+K6+O6)*C6),0)</f>
        <v>22</v>
      </c>
      <c r="BI7" s="10">
        <f t="shared" si="4"/>
        <v>5</v>
      </c>
      <c r="BJ7" s="11">
        <f>ROUND($B$11+ROUND($Q$2*(1+K2+O2),0)*D2+$Q$3*(1+K3+O3)*D3+$Q$4*(1+K4+O4)*D4+$Q$5*(1+K5+O5)*D5+$Q$6*(1+K6+O6)*D6,2)</f>
        <v>0.04</v>
      </c>
      <c r="BK7" s="11">
        <f>ROUND($B$10*(1+$Q$2*(1+K2+O2)*E2+$Q$3*(1+K3+O3)*E3+ROUND($Q$4*(1+K4+O4),0)*E4+$Q$5*(1+K5+O5)*E5+$Q$6*(1+K6+O6)*E6),0)</f>
        <v>110</v>
      </c>
    </row>
    <row r="8" spans="1:63" x14ac:dyDescent="0.2">
      <c r="A8" s="12" t="s">
        <v>43</v>
      </c>
      <c r="B8" s="13">
        <v>80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W8" s="10" t="s">
        <v>36</v>
      </c>
      <c r="X8" s="10">
        <f>ROUND($B$8*(1+$Q$2*(1+F2+P2)*B2+$Q$3*(1+F3+P3)*B3+$Q$4*(1+F4+P4)*B4+$Q$5*(1+F5+P5)*B5+$Q$6*(1+F6+P6)*B6),0)</f>
        <v>82</v>
      </c>
      <c r="Y8" s="10">
        <f>ROUND($B$9*(1+$Q$2*(1+F2+P2)*C2+$Q$3*(1+F3+P3)*C3+$Q$4*(1+F4+P4)*C4+$Q$5*(1+F5+P5)*C5+$Q$6*(1+F6+P6)*C6),0)</f>
        <v>22</v>
      </c>
      <c r="Z8" s="10">
        <f>ROUND($B$12*(1+AA8),0)</f>
        <v>5</v>
      </c>
      <c r="AA8" s="10">
        <f>ROUND($B$11+$Q$2*(1+F2+P2)*D2+$Q$3*(1+F3+P3)*D3+$Q$4*(1+F4+P4)*D4+$Q$5*(1+F5+P5)*D5+$Q$6*(1+F6+P6)*D6,2)</f>
        <v>0.03</v>
      </c>
      <c r="AB8" s="10">
        <f>ROUND($B$10*(1+$Q$2*(1+F2+P2)*E2+$Q$3*(1+F3+P3)*E3+$Q$4*(1+F4+P4)*E4+$Q$5*(1+F5+P5)*E5+$Q$6*(1+F6+P6)*E6),0)</f>
        <v>110</v>
      </c>
      <c r="AD8" s="10" t="s">
        <v>36</v>
      </c>
      <c r="AE8" s="11">
        <f>ROUND($B$8*(1+$Q$2*(1+G2+P2)*B2+ROUND($Q$3*(1+G3+P3),0)*B3+$Q$4*(1+G4+P4)*B4+$Q$5*(1+G5+P5)*B5+$Q$6*(1+G6+P6)*B6),0)</f>
        <v>82</v>
      </c>
      <c r="AF8" s="10">
        <f>ROUND($B$9*(1+$Q$2*(1+G2+P2)*C2+$Q$3*(1+G3+P3)*C3+$Q$4*(1+G4+P4)*C4+$Q$5*(1+G5+P5)*C5+$Q$6*(1+G6+P6)*C6),0)</f>
        <v>22</v>
      </c>
      <c r="AG8" s="10">
        <f>ROUND($B$12*(1+AH8),0)</f>
        <v>5</v>
      </c>
      <c r="AH8" s="10">
        <f>ROUND($B$11+$Q$2*(1+G2+P2)*D2+$Q$3*(1+G3+P3)*D3+$Q$4*(1+G4+P4)*D4+$Q$5*(1+G5+P5)*D5+$Q$6*(1+G6+P6)*D6,2)</f>
        <v>0.03</v>
      </c>
      <c r="AI8" s="11">
        <f>ROUND($B$10*(1+$Q$2*(1+G2+P2)*E2+$Q$3*(1+G3+P3)*E3+ROUND($Q$4*(1+G4+P4),0)*E4+$Q$5*(1+G5+P5)*E5+$Q$6*(1+G6+P6)*E6),0)</f>
        <v>110</v>
      </c>
      <c r="AK8" s="10" t="s">
        <v>36</v>
      </c>
      <c r="AL8" s="11">
        <f>ROUND($B$8*(1+$Q$2*(1+H2+P2)*B2+ROUND($Q$3*(1+H3+P3),0)*B3+$Q$4*(1+H4+P4)*B4+$Q$5*(1+H5+P5)*B5+$Q$6*(1+H6+P6)*B6),0)</f>
        <v>82</v>
      </c>
      <c r="AM8" s="10">
        <f>ROUND($B$9*(1+$Q$2*(1+H2+P2)*C2+$Q$3*(1+H3+P3)*C3+$Q$4*(1+H4+P4)*C4+$Q$5*(1+H5+P5)*C5+$Q$6*(1+H6+P6)*C6),0)</f>
        <v>22</v>
      </c>
      <c r="AN8" s="10">
        <f t="shared" si="1"/>
        <v>5</v>
      </c>
      <c r="AO8" s="10">
        <f>ROUND($B$11+$Q$2*(1+H2+P2)*D2+$Q$3*(1+H3+P3)*D3+$Q$4*(1+H4+P4)*D4+$Q$5*(1+H5+P5)*D5+$Q$6*(1+H6+P6)*D6,2)</f>
        <v>0.03</v>
      </c>
      <c r="AP8" s="11">
        <f>ROUND($B$10*(1+$Q$2*(1+H2+P2)*E2+$Q$3*(1+H3+P3)*E3+ROUND($Q$4*(1+H4+P4),0)*E4+$Q$5*(1+H5+P5)*E5+$Q$6*(1+H6+P6)*E6),0)</f>
        <v>110</v>
      </c>
      <c r="AR8" s="10" t="s">
        <v>36</v>
      </c>
      <c r="AS8" s="11">
        <f>ROUND($B$8*(1+$Q$2*(1+I2+P2)*B2+ROUND($Q$3*(1+I3+P3),0)*B3+$Q$4*(1+I4+P4)*B4+$Q$5*(1+I5+P5)*B5+$Q$6*(1+I6+P6)*B6),0)</f>
        <v>82</v>
      </c>
      <c r="AT8" s="10">
        <f>ROUND($B$9*(1+$Q$2*(1+I2+P2)*C2+$Q$3*(1+I3+P3)*C3+$Q$4*(1+I4+P4)*C4+$Q$5*(1+I5+P5)*C5+$Q$6*(1+I6+P6)*C6),0)</f>
        <v>22</v>
      </c>
      <c r="AU8" s="10">
        <f t="shared" si="2"/>
        <v>5</v>
      </c>
      <c r="AV8" s="10">
        <f>ROUND($B$11+$Q$2*(1+I2+P2)*D2+$Q$3*(1+I3+P3)*D3+$Q$4*(1+I4+P4)*D4+$Q$5*(1+I5+P5)*D5+$Q$6*(1+I6+P6)*D6,2)</f>
        <v>0.03</v>
      </c>
      <c r="AW8" s="11">
        <f>ROUND($B$10*(1+$Q$2*(1+I2+P2)*E2+$Q$3*(1+I3+P3)*E3+ROUND($Q$4*(1+I4+P4),0)*E4+$Q$5*(1+I5+P5)*E5+$Q$6*(1+I6+P6)*E6),0)</f>
        <v>110</v>
      </c>
      <c r="AY8" s="10" t="s">
        <v>36</v>
      </c>
      <c r="AZ8" s="11">
        <f>ROUND($B$8*(1+$Q$2*(1+J2+P2)*B2+ROUND($Q$3*(1+J3+P3),0)*B3+$Q$4*(1+J4+P4)*B4+$Q$5*(1+J5+P5)*B5+$Q$6*(1+J6+P6)*B6),0)</f>
        <v>82</v>
      </c>
      <c r="BA8" s="10">
        <f>ROUND($B$9*(1+$Q$2*(1+J2+P2)*C2+$Q$3*(1+J3+P3)*C3+$Q$4*(1+J4+P4)*C4+$Q$5*(1+J5+P5)*C5+$Q$6*(1+J6+P6)*C6),0)</f>
        <v>22</v>
      </c>
      <c r="BB8" s="10">
        <f t="shared" si="3"/>
        <v>5</v>
      </c>
      <c r="BC8" s="10">
        <f>ROUND($B$11+$Q$2*(1+J2+P2)*D2+$Q$3*(1+J3+P3)*D3+$Q$4*(1+J4+P4)*D4+$Q$5*(1+J5+P5)*D5+$Q$6*(1+J6+P6)*D6,2)</f>
        <v>0.03</v>
      </c>
      <c r="BD8" s="11">
        <f>ROUND($B$10*(1+$Q$2*(1+J2+P2)*E2+$Q$3*(1+J3+P3)*E3+ROUND($Q$4*(1+J4+P4),0)*E4+$Q$5*(1+J5+P5)*E5+$Q$6*(1+J6+P6)*E6),0)</f>
        <v>110</v>
      </c>
      <c r="BF8" s="10" t="s">
        <v>36</v>
      </c>
      <c r="BG8" s="11">
        <f>ROUND($B$8*(1+$Q$2*(1+K2+P2)*B2+ROUND($Q$3*(1+K3+P3),0)*B3+$Q$4*(1+K4+P4)*B4+$Q$5*(1+K5+P5)*B5+$Q$6*(1+K6+P6)*B6),0)</f>
        <v>84</v>
      </c>
      <c r="BH8" s="10">
        <f>ROUND($B$9*(1+$Q$2*(1+K2+P2)*C2+$Q$3*(1+K3+P3)*C3+$Q$4*(1+K4+P4)*C4+$Q$5*(1+K5+P5)*C5+$Q$6*(1+K6+P6)*C6),0)</f>
        <v>22</v>
      </c>
      <c r="BI8" s="10">
        <f t="shared" si="4"/>
        <v>5</v>
      </c>
      <c r="BJ8" s="11">
        <f>ROUND($B$11+ROUND($Q$2*(1+K2+P2),0)*D2+$Q$3*(1+K3+P3)*D3+$Q$4*(1+K4+P4)*D4+$Q$5*(1+K5+P5)*D5+$Q$6*(1+K6+P6)*D6,2)</f>
        <v>0.04</v>
      </c>
      <c r="BK8" s="11">
        <f>ROUND($B$10*(1+$Q$2*(1+K2+P2)*E2+$Q$3*(1+K3+P3)*E3+ROUND($Q$4*(1+K4+P4),0)*E4+$Q$5*(1+K5+P5)*E5+$Q$6*(1+K6+P6)*E6),0)</f>
        <v>110</v>
      </c>
    </row>
    <row r="9" spans="1:63" x14ac:dyDescent="0.2">
      <c r="A9" s="12" t="s">
        <v>45</v>
      </c>
      <c r="B9" s="13">
        <f>20+1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63" x14ac:dyDescent="0.2">
      <c r="A10" s="12" t="s">
        <v>83</v>
      </c>
      <c r="B10" s="13">
        <v>100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W10" s="10" t="s">
        <v>64</v>
      </c>
      <c r="X10" s="10" t="s">
        <v>43</v>
      </c>
      <c r="Y10" s="10" t="s">
        <v>45</v>
      </c>
      <c r="Z10" s="10" t="s">
        <v>54</v>
      </c>
      <c r="AA10" s="10" t="s">
        <v>62</v>
      </c>
      <c r="AB10" s="10" t="s">
        <v>55</v>
      </c>
      <c r="AD10" s="10" t="s">
        <v>64</v>
      </c>
      <c r="AE10" s="10" t="s">
        <v>43</v>
      </c>
      <c r="AF10" s="10" t="s">
        <v>45</v>
      </c>
      <c r="AG10" s="10" t="s">
        <v>54</v>
      </c>
      <c r="AH10" s="10" t="s">
        <v>62</v>
      </c>
      <c r="AI10" s="10" t="s">
        <v>55</v>
      </c>
      <c r="AK10" s="10" t="s">
        <v>64</v>
      </c>
      <c r="AL10" s="10" t="s">
        <v>43</v>
      </c>
      <c r="AM10" s="10" t="s">
        <v>45</v>
      </c>
      <c r="AN10" s="10" t="s">
        <v>54</v>
      </c>
      <c r="AO10" s="10" t="s">
        <v>62</v>
      </c>
      <c r="AP10" s="10" t="s">
        <v>55</v>
      </c>
      <c r="AR10" s="10" t="s">
        <v>64</v>
      </c>
      <c r="AS10" s="10" t="s">
        <v>43</v>
      </c>
      <c r="AT10" s="10" t="s">
        <v>45</v>
      </c>
      <c r="AU10" s="10" t="s">
        <v>54</v>
      </c>
      <c r="AV10" s="10" t="s">
        <v>62</v>
      </c>
      <c r="AW10" s="10" t="s">
        <v>55</v>
      </c>
      <c r="AY10" s="10" t="s">
        <v>64</v>
      </c>
      <c r="AZ10" s="10" t="s">
        <v>43</v>
      </c>
      <c r="BA10" s="10" t="s">
        <v>45</v>
      </c>
      <c r="BB10" s="10" t="s">
        <v>54</v>
      </c>
      <c r="BC10" s="10" t="s">
        <v>62</v>
      </c>
      <c r="BD10" s="10" t="s">
        <v>55</v>
      </c>
      <c r="BF10" s="10" t="s">
        <v>64</v>
      </c>
      <c r="BG10" s="10" t="s">
        <v>43</v>
      </c>
      <c r="BH10" s="10" t="s">
        <v>45</v>
      </c>
      <c r="BI10" s="10" t="s">
        <v>54</v>
      </c>
      <c r="BJ10" s="10" t="s">
        <v>62</v>
      </c>
      <c r="BK10" s="10" t="s">
        <v>55</v>
      </c>
    </row>
    <row r="11" spans="1:63" x14ac:dyDescent="0.2">
      <c r="A11" s="12" t="s">
        <v>62</v>
      </c>
      <c r="B11" s="13">
        <v>0</v>
      </c>
      <c r="C11" s="9"/>
      <c r="D11" s="9"/>
      <c r="E11" s="9"/>
      <c r="F11" s="9"/>
      <c r="G11" s="9"/>
      <c r="M11" s="9"/>
      <c r="N11" s="9"/>
      <c r="O11" s="9"/>
      <c r="P11" s="9"/>
      <c r="W11" s="10" t="s">
        <v>32</v>
      </c>
      <c r="X11" s="10">
        <f>ROUND($B$8*(1+$R$2*(1+F2+L2)*B2+$R$3*(1+F3+L3)*B3+$R$4*(1+F4+L4)*B4+$R$5*(1+F5+L5)*B5+$R$6*(1+F6+L6)*B6),0)</f>
        <v>92</v>
      </c>
      <c r="Y11" s="10">
        <f>ROUND($B$9*(1+$R$2*(1+F2+L2)*C2+$R$3*(1+F3+L3)*C3+$R$4*(1+F4+L4)*C4+$R$5*(1+F5+L5)*C5+$R$6*(1+F6+L6)*C6),0)</f>
        <v>24</v>
      </c>
      <c r="Z11" s="10">
        <f>ROUND($B$12*(1+AA11),0)</f>
        <v>6</v>
      </c>
      <c r="AA11" s="10">
        <f>ROUND($B$11+$R$2*(1+F2+L2)*D2+$R$3*(1+F3+L3)*D3+$R$4*(1+F4+L4)*D4+$R$5*(1+F5+L5)*D5+$R$6*(1+F6+L6)*D6,2)</f>
        <v>0.15</v>
      </c>
      <c r="AB11" s="11">
        <f>ROUND($B$10*(1+$R$2*(1+F2+L2)*E2+$R$3*(1+F3+L3)*E3+ROUND($R$4*(1+F4+L4),0)*E4+$R$5*(1+F5+L5)*E5+$R$6*(1+F6+L6)*E6),0)</f>
        <v>150</v>
      </c>
      <c r="AD11" s="10" t="s">
        <v>32</v>
      </c>
      <c r="AE11" s="10">
        <f>ROUND($B$8*(1+$R$2*(1+G2+L2)*B2+$R$3*(1+G3+L3)*B3+$R$4*(1+G4+L4)*B4+$R$5*(1+G5+L5)*B5+$R$6*(1+G6+L6)*B6),0)</f>
        <v>94</v>
      </c>
      <c r="AF11" s="10">
        <f>ROUND($B$9*(1+$R$2*(1+G2+L2)*C2+$R$3*(1+G3+L3)*C3+$R$4*(1+G4+L4)*C4+$R$5*(1+G5+L5)*C5+$R$6*(1+G6+L6)*C6),0)</f>
        <v>24</v>
      </c>
      <c r="AG11" s="10">
        <f>ROUND($B$12*(1+AH11),0)</f>
        <v>6</v>
      </c>
      <c r="AH11" s="11">
        <f>ROUND($B$11+ROUND($R$2*(1+G2+L2),0)*D2+$R$3*(1+G3+L3)*D3+$R$4*(1+G4+L4)*D4+$R$5*(1+G5+L5)*D5+$R$6*(1+G6+L6)*D6,2)</f>
        <v>0.14000000000000001</v>
      </c>
      <c r="AI11" s="11">
        <f>ROUND($B$10*(1+$R$2*(1+G2+L2)*E2+$R$3*(1+G3+L3)*E3+ROUND($R$4*(1+G4+L4),0)*E4+$R$5*(1+G5+L5)*E5+$R$6*(1+G6+L6)*E6),0)</f>
        <v>150</v>
      </c>
      <c r="AK11" s="10" t="s">
        <v>32</v>
      </c>
      <c r="AL11" s="11">
        <f>ROUND($B$8*(1+$R$2*(1+H2+L2)*B2+ROUND($R$3*(1+H3+L3),0)*B3+$R$4*(1+H4+L4)*B4+$R$5*(1+H5+L5)*B5+$R$6*(1+H6+L6)*B6),0)</f>
        <v>94</v>
      </c>
      <c r="AM11" s="10">
        <f>ROUND($B$9*(1+$R$2*(1+H2+L2)*C2+$R$3*(1+H3+L3)*C3+$R$4*(1+H4+L4)*C4+$R$5*(1+H5+L5)*C5+$R$6*(1+H6+L6)*C6),0)</f>
        <v>24</v>
      </c>
      <c r="AN11" s="10">
        <f t="shared" ref="AN11:AN15" si="6">ROUND($B$12*(1+AO11),0)</f>
        <v>6</v>
      </c>
      <c r="AO11" s="11">
        <f>ROUND($B$11+ROUND($R$2*(1+H2+L2),0)*D2+$R$3*(1+H3+L3)*D3+$R$4*(1+H4+L4)*D4+$R$5*(1+H5+L5)*D5+$R$6*(1+H6+L6)*D6,2)</f>
        <v>0.14000000000000001</v>
      </c>
      <c r="AP11" s="11">
        <f>ROUND($B$10*(1+$R$2*(1+H2+L2)*E2+$R$3*(1+H3+L3)*E3+ROUND($R$4*(1+H4+L4),0)*E4+$R$5*(1+H5+L5)*E5+$R$6*(1+H6+L6)*E6),0)</f>
        <v>150</v>
      </c>
      <c r="AR11" s="10" t="s">
        <v>32</v>
      </c>
      <c r="AS11" s="11">
        <f>ROUND($B$8*(1+$R$2*(1+I2+L2)*B2+ROUND($R$3*(1+I3+L3),0)*B3+$R$4*(1+I4+L4)*B4+$R$5*(1+I5+L5)*B5+$R$6*(1+I6+L6)*B6),0)</f>
        <v>94</v>
      </c>
      <c r="AT11" s="10">
        <f>ROUND($B$9*(1+$R$2*(1+I2+L2)*C2+$R$3*(1+I3+L3)*C3+$R$4*(1+I4+L4)*C4+$R$5*(1+I5+L5)*C5+$R$6*(1+I6+L6)*C6),0)</f>
        <v>24</v>
      </c>
      <c r="AU11" s="10">
        <f t="shared" ref="AU11:AU15" si="7">ROUND($B$12*(1+AV11),0)</f>
        <v>6</v>
      </c>
      <c r="AV11" s="11">
        <f>ROUND($B$11+ROUND($R$2*(1+I2+L2),0)*D2+$R$3*(1+I3+L3)*D3+$R$4*(1+I4+L4)*D4+$R$5*(1+I5+L5)*D5+$R$6*(1+I6+L6)*D6,2)</f>
        <v>0.16</v>
      </c>
      <c r="AW11" s="11">
        <f>ROUND($B$10*(1+$R$2*(1+I2+L2)*E2+$R$3*(1+I3+L3)*E3+ROUND($R$4*(1+I4+L4),0)*E4+$R$5*(1+I5+L5)*E5+$R$6*(1+I6+L6)*E6),0)</f>
        <v>150</v>
      </c>
      <c r="AY11" s="10" t="s">
        <v>32</v>
      </c>
      <c r="AZ11" s="11">
        <f>ROUND($B$8*(1+$R$2*(1+J2+L2)*B2+ROUND($R$3*(1+J3+L3),0)*B3+$R$4*(1+J4+L4)*B4+$R$5*(1+J5+L5)*B5+$R$6*(1+J6+L6)*B6),0)</f>
        <v>92</v>
      </c>
      <c r="BA11" s="10">
        <f>ROUND($B$9*(1+$R$2*(1+J2+L2)*C2+$R$3*(1+J3+L3)*C3+$R$4*(1+J4+L4)*C4+$R$5*(1+J5+L5)*C5+$R$6*(1+J6+L6)*C6),0)</f>
        <v>24</v>
      </c>
      <c r="BB11" s="10">
        <f t="shared" ref="BB11:BB15" si="8">ROUND($B$12*(1+BC11),0)</f>
        <v>6</v>
      </c>
      <c r="BC11" s="11">
        <f>ROUND($B$11+ROUND($R$2*(1+J2+L2),0)*D2+$R$3*(1+J3+L3)*D3+$R$4*(1+J4+L4)*D4+$R$5*(1+J5+L5)*D5+$R$6*(1+J6+L6)*D6,2)</f>
        <v>0.15</v>
      </c>
      <c r="BD11" s="11">
        <f>ROUND($B$10*(1+$R$2*(1+J2+L2)*E2+$R$3*(1+J3+L3)*E3+ROUND($R$4*(1+J4+L4),0)*E4+$R$5*(1+J5+L5)*E5+$R$6*(1+J6+L6)*E6),0)</f>
        <v>150</v>
      </c>
      <c r="BF11" s="10" t="s">
        <v>32</v>
      </c>
      <c r="BG11" s="11">
        <f>ROUND($B$8*(1+$R$2*(1+K2+L2)*B2+ROUND($R$3*(1+K3+L3),0)*B3+$R$4*(1+K4+L4)*B4+$R$5*(1+K5+L5)*B5+$R$6*(1+K6+L6)*B6),0)</f>
        <v>97</v>
      </c>
      <c r="BH11" s="10">
        <f>ROUND($B$9*(1+$R$2*(1+K2+L2)*C2+$R$3*(1+K3+L3)*C3+$R$4*(1+K4+L4)*C4+$R$5*(1+K5+L5)*C5+$R$6*(1+K6+L6)*C6),0)</f>
        <v>24</v>
      </c>
      <c r="BI11" s="10">
        <f t="shared" ref="BI11:BI15" si="9">ROUND($B$12*(1+BJ11),0)</f>
        <v>6</v>
      </c>
      <c r="BJ11" s="11">
        <f>ROUND($B$11+ROUND($R$2*(1+K2+L2),0)*D2+$R$3*(1+K3+L3)*D3+$R$4*(1+K4+L4)*D4+$R$5*(1+K5+L5)*D5+$R$6*(1+K6+L6)*D6,2)</f>
        <v>0.16</v>
      </c>
      <c r="BK11" s="11">
        <f>ROUND($B$10*(1+$R$2*(1+K2+L2)*E2+$R$3*(1+K3+L3)*E3+ROUND($R$4*(1+K4+L4),0)*E4+$R$5*(1+K5+L5)*E5+$R$6*(1+K6+L6)*E6),0)</f>
        <v>150</v>
      </c>
    </row>
    <row r="12" spans="1:63" x14ac:dyDescent="0.2">
      <c r="A12" s="12" t="s">
        <v>54</v>
      </c>
      <c r="B12" s="13">
        <f>0+5</f>
        <v>5</v>
      </c>
      <c r="C12" s="9"/>
      <c r="D12" s="9"/>
      <c r="E12" s="9"/>
      <c r="F12" s="9"/>
      <c r="G12" s="9"/>
      <c r="M12" s="9"/>
      <c r="N12" s="9"/>
      <c r="O12" s="9"/>
      <c r="P12" s="9"/>
      <c r="W12" s="10" t="s">
        <v>33</v>
      </c>
      <c r="X12" s="10">
        <f>ROUND($B$8*(1+$R$2*(1+F2+M2)*B2+$R$3*(1+F3+M3)*B3+$R$4*(1+F4+M4)*B4+$R$5*(1+F5+M5)*B5+$R$6*(1+F6+M6)*B6),0)</f>
        <v>92</v>
      </c>
      <c r="Y12" s="10">
        <f>ROUND($B$9*(1+$R$2*(1+F2+M2)*C2+$R$3*(1+F3+M3)*C3+$R$4*(1+F4+M4)*C4+$R$5*(1+F5+M5)*C5+$R$6*(1+F6+M6)*C6),0)</f>
        <v>24</v>
      </c>
      <c r="Z12" s="10">
        <f>ROUND($B$12*(1+AA12),0)</f>
        <v>6</v>
      </c>
      <c r="AA12" s="10">
        <f>ROUND($B$11+$R$2*(1+F2+M2)*D2+$R$3*(1+F3+M3)*D3+$R$4*(1+F4+M4)*D4+$R$5*(1+F5+M5)*D5+$R$6*(1+F6+M6)*D6,2)</f>
        <v>0.15</v>
      </c>
      <c r="AB12" s="11">
        <f>ROUND($B$10*(1+$R$2*(1+F2+M2)*E2+$R$3*(1+F3+M3)*E3+ROUND($R$4*(1+F4+M4),0)*E4+$R$5*(1+F5+M5)*E5+$R$6*(1+F6+M6)*E6),0)</f>
        <v>150</v>
      </c>
      <c r="AD12" s="10" t="s">
        <v>33</v>
      </c>
      <c r="AE12" s="10">
        <f>ROUND($B$8*(1+$R$2*(1+G2+M2)*B2+$R$3*(1+G3+M3)*B3+$R$4*(1+G4+M4)*B4+$R$5*(1+G5+M5)*B5+$R$6*(1+G6+M6)*B6),0)</f>
        <v>94</v>
      </c>
      <c r="AF12" s="10">
        <f>ROUND($B$9*(1+$R$2*(1+G2+M2)*C2+$R$3*(1+G3+M3)*C3+$R$4*(1+G4+M4)*C4+$R$5*(1+G5+M5)*C5+$R$6*(1+G6+M6)*C6),0)</f>
        <v>24</v>
      </c>
      <c r="AG12" s="10">
        <f>ROUND($B$12*(1+AH12),0)</f>
        <v>6</v>
      </c>
      <c r="AH12" s="11">
        <f>ROUND($B$11+ROUND($R$2*(1+G2+M2),0)*D2+$R$3*(1+G3+M3)*D3+$R$4*(1+G4+M4)*D4+$R$5*(1+G5+M5)*D5+$R$6*(1+G6+M6)*D6,2)</f>
        <v>0.14000000000000001</v>
      </c>
      <c r="AI12" s="11">
        <f>ROUND($B$10*(1+$R$2*(1+G2+M2)*E2+$R$3*(1+G3+M3)*E3+ROUND($R$4*(1+G4+M4),0)*E4+$R$5*(1+G5+M5)*E5+$R$6*(1+G6+M6)*E6),0)</f>
        <v>150</v>
      </c>
      <c r="AK12" s="10" t="s">
        <v>33</v>
      </c>
      <c r="AL12" s="11">
        <f>ROUND($B$8*(1+$R$2*(1+H2+M2)*B2+ROUND($R$3*(1+H3+M3),0)*B3+$R$4*(1+H4+M4)*B4+$R$5*(1+H5+M5)*B5+$R$6*(1+H6+M6)*B6),0)</f>
        <v>94</v>
      </c>
      <c r="AM12" s="10">
        <f>ROUND($B$9*(1+$R$2*(1+H2+M2)*C2+$R$3*(1+H3+M3)*C3+$R$4*(1+H4+M4)*C4+$R$5*(1+H5+M5)*C5+$R$6*(1+H6+M6)*C6),0)</f>
        <v>24</v>
      </c>
      <c r="AN12" s="10">
        <f t="shared" si="6"/>
        <v>6</v>
      </c>
      <c r="AO12" s="11">
        <f>ROUND($B$11+ROUND($R$2*(1+H2+M2),0)*D2+$R$3*(1+H3+M3)*D3+$R$4*(1+H4+M4)*D4+$R$5*(1+H5+M5)*D5+$R$6*(1+H6+M6)*D6,2)</f>
        <v>0.14000000000000001</v>
      </c>
      <c r="AP12" s="11">
        <f>ROUND($B$10*(1+$R$2*(1+H2+M2)*E2+$R$3*(1+H3+M3)*E3+ROUND($R$4*(1+H4+M4),0)*E4+$R$5*(1+H5+M5)*E5+$R$6*(1+H6+M6)*E6),0)</f>
        <v>150</v>
      </c>
      <c r="AR12" s="10" t="s">
        <v>33</v>
      </c>
      <c r="AS12" s="11">
        <f>ROUND($B$8*(1+$R$2*(1+I2+M2)*B2+ROUND($R$3*(1+I3+M3),0)*B3+$R$4*(1+I4+M4)*B4+$R$5*(1+I5+M5)*B5+$R$6*(1+I6+M6)*B6),0)</f>
        <v>94</v>
      </c>
      <c r="AT12" s="10">
        <f>ROUND($B$9*(1+$R$2*(1+I2+M2)*C2+$R$3*(1+I3+M3)*C3+$R$4*(1+I4+M4)*C4+$R$5*(1+I5+M5)*C5+$R$6*(1+I6+M6)*C6),0)</f>
        <v>24</v>
      </c>
      <c r="AU12" s="10">
        <f t="shared" si="7"/>
        <v>6</v>
      </c>
      <c r="AV12" s="11">
        <f>ROUND($B$11+ROUND($R$2*(1+I2+M2),0)*D2+$R$3*(1+I3+M3)*D3+$R$4*(1+I4+M4)*D4+$R$5*(1+I5+M5)*D5+$R$6*(1+I6+M6)*D6,2)</f>
        <v>0.16</v>
      </c>
      <c r="AW12" s="11">
        <f>ROUND($B$10*(1+$R$2*(1+I2+M2)*E2+$R$3*(1+I3+M3)*E3+ROUND($R$4*(1+I4+M4),0)*E4+$R$5*(1+I5+M5)*E5+$R$6*(1+I6+M6)*E6),0)</f>
        <v>150</v>
      </c>
      <c r="AY12" s="10" t="s">
        <v>33</v>
      </c>
      <c r="AZ12" s="11">
        <f>ROUND($B$8*(1+$R$2*(1+J2+M2)*B2+ROUND($R$3*(1+J3+M3),0)*B3+$R$4*(1+J4+M4)*B4+$R$5*(1+J5+M5)*B5+$R$6*(1+J6+M6)*B6),0)</f>
        <v>92</v>
      </c>
      <c r="BA12" s="10">
        <f>ROUND($B$9*(1+$R$2*(1+J2+M2)*C2+$R$3*(1+J3+M3)*C3+$R$4*(1+J4+M4)*C4+$R$5*(1+J5+M5)*C5+$R$6*(1+J6+M6)*C6),0)</f>
        <v>24</v>
      </c>
      <c r="BB12" s="10">
        <f t="shared" si="8"/>
        <v>6</v>
      </c>
      <c r="BC12" s="11">
        <f>ROUND($B$11+ROUND($R$2*(1+J2+M2),0)*D2+$R$3*(1+J3+M3)*D3+$R$4*(1+J4+M4)*D4+$R$5*(1+J5+M5)*D5+$R$6*(1+J6+M6)*D6,2)</f>
        <v>0.15</v>
      </c>
      <c r="BD12" s="11">
        <f>ROUND($B$10*(1+$R$2*(1+J2+M2)*E2+$R$3*(1+J3+M3)*E3+ROUND($R$4*(1+J4+M4),0)*E4+$R$5*(1+J5+M5)*E5+$R$6*(1+J6+M6)*E6),0)</f>
        <v>150</v>
      </c>
      <c r="BF12" s="10" t="s">
        <v>33</v>
      </c>
      <c r="BG12" s="11">
        <f>ROUND($B$8*(1+$R$2*(1+K2+M2)*B2+ROUND($R$3*(1+K3+M3),0)*B3+$R$4*(1+K4+M4)*B4+$R$5*(1+K5+M5)*B5+$R$6*(1+K6+M6)*B6),0)</f>
        <v>97</v>
      </c>
      <c r="BH12" s="10">
        <f>ROUND($B$9*(1+$R$2*(1+K2+M2)*C2+$R$3*(1+K3+M3)*C3+$R$4*(1+K4+M4)*C4+$R$5*(1+K5+M5)*C5+$R$6*(1+K6+M6)*C6),0)</f>
        <v>24</v>
      </c>
      <c r="BI12" s="10">
        <f t="shared" si="9"/>
        <v>6</v>
      </c>
      <c r="BJ12" s="11">
        <f>ROUND($B$11+ROUND($R$2*(1+K2+M2),0)*D2+$R$3*(1+K3+M3)*D3+$R$4*(1+K4+M4)*D4+$R$5*(1+K5+M5)*D5+$R$6*(1+K6+M6)*D6,2)</f>
        <v>0.16</v>
      </c>
      <c r="BK12" s="11">
        <f>ROUND($B$10*(1+$R$2*(1+K2+M2)*E2+$R$3*(1+K3+M3)*E3+ROUND($R$4*(1+K4+M4),0)*E4+$R$5*(1+K5+M5)*E5+$R$6*(1+K6+M6)*E6),0)</f>
        <v>150</v>
      </c>
    </row>
    <row r="13" spans="1:63" x14ac:dyDescent="0.2">
      <c r="G13" s="9"/>
      <c r="W13" s="10" t="s">
        <v>34</v>
      </c>
      <c r="X13" s="10">
        <f>ROUND($B$8*(1+$R$2*(1+F2+N2)*B2+$R$3*(1+F3+N3)*B3+$R$4*(1+F4+N4)*B4+$R$5*(1+F5+N5)*B5+$R$6*(1+F6+N6)*B6),0)</f>
        <v>92</v>
      </c>
      <c r="Y13" s="10">
        <f>ROUND($B$9*(1+$R$2*(1+F2+N2)*C2+$R$3*(1+F3+N3)*C3+$R$4*(1+F4+N4)*C4+$R$5*(1+F5+N5)*C5+$R$6*(1+F6+N6)*C6),0)</f>
        <v>24</v>
      </c>
      <c r="Z13" s="10">
        <f t="shared" ref="Z13:Z15" si="10">ROUND($B$12*(1+AA13),0)</f>
        <v>6</v>
      </c>
      <c r="AA13" s="10">
        <f>ROUND($B$11+$R$2*(1+F2+N2)*D2+$R$3*(1+F3+N3)*D3+$R$4*(1+F4+N4)*D4+$R$5*(1+F5+N5)*D5+$R$6*(1+F6+N6)*D6,2)</f>
        <v>0.15</v>
      </c>
      <c r="AB13" s="10">
        <f>ROUND($B$10*(1+$R$2*(1+F2+N2)*E2+$R$3*(1+F3+N3)*E3+$R$4*(1+F4+N4)*E4+$R$5*(1+F5+N5)*E5+$R$6*(1+F6+N6)*E6),0)</f>
        <v>150</v>
      </c>
      <c r="AD13" s="10" t="s">
        <v>34</v>
      </c>
      <c r="AE13" s="10">
        <f>ROUND($B$8*(1+$R$2*(1+G2+N2)*B2+$R$3*(1+G3+N3)*B3+$R$4*(1+G4+N4)*B4+$R$5*(1+G5+N5)*B5+$R$6*(1+G6+N6)*B6),0)</f>
        <v>94</v>
      </c>
      <c r="AF13" s="10">
        <f>ROUND($B$9*(1+$R$2*(1+G2+N2)*C2+$R$3*(1+G3+N3)*C3+$R$4*(1+G4+N4)*C4+$R$5*(1+G5+N5)*C5+$R$6*(1+G6+N6)*C6),0)</f>
        <v>24</v>
      </c>
      <c r="AG13" s="10">
        <f t="shared" ref="AG13:AG15" si="11">ROUND($B$12*(1+AH13),0)</f>
        <v>6</v>
      </c>
      <c r="AH13" s="11">
        <f>ROUND($B$11+ROUND($R$2*(1+G2+N2),0)*D2+$R$3*(1+G3+N3)*D3+$R$4*(1+G4+N4)*D4+$R$5*(1+G5+N5)*D5+$R$6*(1+G6+N6)*D6,2)</f>
        <v>0.14000000000000001</v>
      </c>
      <c r="AI13" s="11">
        <f>ROUND($B$10*(1+$R$2*(1+G2+N2)*E2+$R$3*(1+G3+N3)*E3+ROUND($R$4*(1+G4+N4),0)*E4+$R$5*(1+G5+N5)*E5+$R$6*(1+G6+N6)*E6),0)</f>
        <v>150</v>
      </c>
      <c r="AK13" s="10" t="s">
        <v>34</v>
      </c>
      <c r="AL13" s="11">
        <f>ROUND($B$8*(1+$R$2*(1+H2+N2)*B2+ROUND($R$3*(1+H3+N3),0)*B3+$R$4*(1+H4+N4)*B4+$R$5*(1+H5+N5)*B5+$R$6*(1+H6+N6)*B6),0)</f>
        <v>94</v>
      </c>
      <c r="AM13" s="10">
        <f>ROUND($B$9*(1+$R$2*(1+H2+N2)*C2+$R$3*(1+H3+N3)*C3+$R$4*(1+H4+N4)*C4+$R$5*(1+H5+N5)*C5+$R$6*(1+H6+N6)*C6),0)</f>
        <v>24</v>
      </c>
      <c r="AN13" s="10">
        <f t="shared" si="6"/>
        <v>6</v>
      </c>
      <c r="AO13" s="11">
        <f>ROUND($B$11+ROUND($R$2*(1+H2+N2),0)*D2+$R$3*(1+H3+N3)*D3+$R$4*(1+H4+N4)*D4+$R$5*(1+H5+N5)*D5+$R$6*(1+H6+N6)*D6,2)</f>
        <v>0.14000000000000001</v>
      </c>
      <c r="AP13" s="11">
        <f>ROUND($B$10*(1+$R$2*(1+H2+N2)*E2+$R$3*(1+H3+N3)*E3+ROUND($R$4*(1+H4+N4),0)*E4+$R$5*(1+H5+N5)*E5+$R$6*(1+H6+N6)*E6),0)</f>
        <v>150</v>
      </c>
      <c r="AR13" s="10" t="s">
        <v>34</v>
      </c>
      <c r="AS13" s="11">
        <f>ROUND($B$8*(1+$R$2*(1+I2+N2)*B2+ROUND($R$3*(1+I3+N3),0)*B3+$R$4*(1+I4+N4)*B4+$R$5*(1+I5+N5)*B5+$R$6*(1+I6+N6)*B6),0)</f>
        <v>94</v>
      </c>
      <c r="AT13" s="10">
        <f>ROUND($B$9*(1+$R$2*(1+I2+N2)*C2+$R$3*(1+I3+N3)*C3+$R$4*(1+I4+N4)*C4+$R$5*(1+I5+N5)*C5+$R$6*(1+I6+N6)*C6),0)</f>
        <v>24</v>
      </c>
      <c r="AU13" s="10">
        <f t="shared" si="7"/>
        <v>6</v>
      </c>
      <c r="AV13" s="11">
        <f>ROUND($B$11+ROUND($R$2*(1+I2+N2),0)*D2+$R$3*(1+I3+N3)*D3+$R$4*(1+I4+N4)*D4+$R$5*(1+I5+N5)*D5+$R$6*(1+I6+N6)*D6,2)</f>
        <v>0.16</v>
      </c>
      <c r="AW13" s="11">
        <f>ROUND($B$10*(1+$R$2*(1+I2+N2)*E2+$R$3*(1+I3+N3)*E3+ROUND($R$4*(1+I4+N4),0)*E4+$R$5*(1+I5+N5)*E5+$R$6*(1+I6+N6)*E6),0)</f>
        <v>150</v>
      </c>
      <c r="AY13" s="10" t="s">
        <v>34</v>
      </c>
      <c r="AZ13" s="11">
        <f>ROUND($B$8*(1+$R$2*(1+J2+N2)*B2+ROUND($R$3*(1+J3+N3),0)*B3+$R$4*(1+J4+N4)*B4+$R$5*(1+J5+N5)*B5+$R$6*(1+J6+N6)*B6),0)</f>
        <v>92</v>
      </c>
      <c r="BA13" s="10">
        <f>ROUND($B$9*(1+$R$2*(1+J2+N2)*C2+$R$3*(1+J3+N3)*C3+$R$4*(1+J4+N4)*C4+$R$5*(1+J5+N5)*C5+$R$6*(1+J6+N6)*C6),0)</f>
        <v>24</v>
      </c>
      <c r="BB13" s="10">
        <f t="shared" si="8"/>
        <v>6</v>
      </c>
      <c r="BC13" s="11">
        <f>ROUND($B$11+ROUND($R$2*(1+J2+N2),0)*D2+$R$3*(1+J3+N3)*D3+$R$4*(1+J4+N4)*D4+$R$5*(1+J5+N5)*D5+$R$6*(1+J6+N6)*D6,2)</f>
        <v>0.15</v>
      </c>
      <c r="BD13" s="11">
        <f>ROUND($B$10*(1+$R$2*(1+J2+N2)*E2+$R$3*(1+J3+N3)*E3+ROUND($R$4*(1+J4+N4),0)*E4+$R$5*(1+J5+N5)*E5+$R$6*(1+J6+N6)*E6),0)</f>
        <v>150</v>
      </c>
      <c r="BF13" s="10" t="s">
        <v>34</v>
      </c>
      <c r="BG13" s="11">
        <f>ROUND($B$8*(1+$R$2*(1+K2+N2)*B2+ROUND($R$3*(1+K3+N3),0)*B3+$R$4*(1+K4+N4)*B4+$R$5*(1+K5+N5)*B5+$R$6*(1+K6+N6)*B6),0)</f>
        <v>97</v>
      </c>
      <c r="BH13" s="10">
        <f>ROUND($B$9*(1+$R$2*(1+K2+N2)*C2+$R$3*(1+K3+N3)*C3+$R$4*(1+K4+N4)*C4+$R$5*(1+K5+N5)*C5+$R$6*(1+K6+N6)*C6),0)</f>
        <v>24</v>
      </c>
      <c r="BI13" s="10">
        <f t="shared" si="9"/>
        <v>6</v>
      </c>
      <c r="BJ13" s="11">
        <f>ROUND($B$11+ROUND($R$2*(1+K2+N2),0)*D2+$R$3*(1+K3+N3)*D3+$R$4*(1+K4+N4)*D4+$R$5*(1+K5+N5)*D5+$R$6*(1+K6+N6)*D6,2)</f>
        <v>0.16</v>
      </c>
      <c r="BK13" s="11">
        <f>ROUND($B$10*(1+$R$2*(1+K2+N2)*E2+$R$3*(1+K3+N3)*E3+ROUND($R$4*(1+K4+N4),0)*E4+$R$5*(1+K5+N5)*E5+$R$6*(1+K6+N6)*E6),0)</f>
        <v>150</v>
      </c>
    </row>
    <row r="14" spans="1:63" x14ac:dyDescent="0.2">
      <c r="G14" s="9"/>
      <c r="W14" s="10" t="s">
        <v>35</v>
      </c>
      <c r="X14" s="10">
        <f>ROUND($B$8*(1+$R$2*(1+F2+O2)*B2+$R$3*(1+F3+O3)*B3+$R$4*(1+F4+O4)*B4+$R$5*(1+F5+O5)*B5+$R$6*(1+F6+O6)*B6),0)</f>
        <v>92</v>
      </c>
      <c r="Y14" s="10">
        <f>ROUND($B$9*(1+$R$2*(1+F2+O2)*C2+$R$3*(1+F3+O3)*C3+$R$4*(1+F4+O4)*C4+$R$5*(1+F5+O5)*C5+$R$6*(1+F6+O6)*C6),0)</f>
        <v>24</v>
      </c>
      <c r="Z14" s="10">
        <f t="shared" si="10"/>
        <v>6</v>
      </c>
      <c r="AA14" s="10">
        <f>ROUND($B$11+$R$2*(1+F2+O2)*D2+$R$3*(1+F3+O3)*D3+$R$4*(1+F4+O4)*D4+$R$5*(1+F5+O5)*D5+$R$6*(1+F6+O6)*D6,2)</f>
        <v>0.15</v>
      </c>
      <c r="AB14" s="10">
        <f>ROUND($B$10*(1+$R$2*(1+F2+O2)*E2+$R$3*(1+F3+O3)*E3+$R$4*(1+F4+O4)*E4+$R$5*(1+F5+O5)*E5+$R$6*(1+F6+O6)*E6),0)</f>
        <v>150</v>
      </c>
      <c r="AD14" s="10" t="s">
        <v>35</v>
      </c>
      <c r="AE14" s="10">
        <f>ROUND($B$8*(1+$R$2*(1+G2+O2)*B2+$R$3*(1+G3+O3)*B3+$R$4*(1+G4+O4)*B4+$R$5*(1+G5+O5)*B5+$R$6*(1+G6+O6)*B6),0)</f>
        <v>94</v>
      </c>
      <c r="AF14" s="10">
        <f>ROUND($B$9*(1+$R$2*(1+G2+O2)*C2+$R$3*(1+G3+O3)*C3+$R$4*(1+G4+O4)*C4+$R$5*(1+G5+O5)*C5+$R$6*(1+G6+O6)*C6),0)</f>
        <v>24</v>
      </c>
      <c r="AG14" s="10">
        <f t="shared" si="11"/>
        <v>6</v>
      </c>
      <c r="AH14" s="11">
        <f>ROUND($B$11+ROUND($R$2*(1+G2+O2),0)*D2+$R$3*(1+G3+O3)*D3+$R$4*(1+G4+O4)*D4+$R$5*(1+G5+O5)*D5+$R$6*(1+G6+O6)*D6,2)</f>
        <v>0.14000000000000001</v>
      </c>
      <c r="AI14" s="11">
        <f>ROUND($B$10*(1+$R$2*(1+G2+O2)*E2+$R$3*(1+G3+O3)*E3+ROUND($R$4*(1+G4+O4),0)*E4+$R$5*(1+G5+O5)*E5+$R$6*(1+G6+O6)*E6),0)</f>
        <v>150</v>
      </c>
      <c r="AK14" s="10" t="s">
        <v>35</v>
      </c>
      <c r="AL14" s="11">
        <f>ROUND($B$8*(1+$R$2*(1+H2+O2)*B2+ROUND($R$3*(1+H3+O3),0)*B3+$R$4*(1+H4+O4)*B4+$R$5*(1+H5+O5)*B5+$R$6*(1+H6+O6)*B6),0)</f>
        <v>94</v>
      </c>
      <c r="AM14" s="10">
        <f>ROUND($B$9*(1+$R$2*(1+H2+O2)*C2+$R$3*(1+H3+O3)*C3+$R$4*(1+H4+O4)*C4+$R$5*(1+H5+O5)*C5+$R$6*(1+H6+O6)*C6),0)</f>
        <v>24</v>
      </c>
      <c r="AN14" s="10">
        <f t="shared" si="6"/>
        <v>6</v>
      </c>
      <c r="AO14" s="11">
        <f>ROUND($B$11+ROUND($R$2*(1+H2+O2),0)*D2+$R$3*(1+H3+O3)*D3+$R$4*(1+H4+O4)*D4+$R$5*(1+H5+O5)*D5+$R$6*(1+H6+O6)*D6,2)</f>
        <v>0.14000000000000001</v>
      </c>
      <c r="AP14" s="11">
        <f>ROUND($B$10*(1+$R$2*(1+H2+O2)*E2+$R$3*(1+H3+O3)*E3+ROUND($R$4*(1+H4+O4),0)*E4+$R$5*(1+H5+O5)*E5+$R$6*(1+H6+O6)*E6),0)</f>
        <v>150</v>
      </c>
      <c r="AR14" s="10" t="s">
        <v>35</v>
      </c>
      <c r="AS14" s="11">
        <f>ROUND($B$8*(1+$R$2*(1+I2+O2)*B2+ROUND($R$3*(1+I3+O3),0)*B3+$R$4*(1+I4+O4)*B4+$R$5*(1+I5+O5)*B5+$R$6*(1+I6+O6)*B6),0)</f>
        <v>94</v>
      </c>
      <c r="AT14" s="10">
        <f>ROUND($B$9*(1+$R$2*(1+I2+O2)*C2+$R$3*(1+I3+O3)*C3+$R$4*(1+I4+O4)*C4+$R$5*(1+I5+O5)*C5+$R$6*(1+I6+O6)*C6),0)</f>
        <v>24</v>
      </c>
      <c r="AU14" s="10">
        <f t="shared" si="7"/>
        <v>6</v>
      </c>
      <c r="AV14" s="11">
        <f>ROUND($B$11+ROUND($R$2*(1+I2+O2),0)*D2+$R$3*(1+I3+O3)*D3+$R$4*(1+I4+O4)*D4+$R$5*(1+I5+O5)*D5+$R$6*(1+I6+O6)*D6,2)</f>
        <v>0.16</v>
      </c>
      <c r="AW14" s="11">
        <f>ROUND($B$10*(1+$R$2*(1+I2+O2)*E2+$R$3*(1+I3+O3)*E3+ROUND($R$4*(1+I4+O4),0)*E4+$R$5*(1+I5+O5)*E5+$R$6*(1+I6+O6)*E6),0)</f>
        <v>150</v>
      </c>
      <c r="AY14" s="10" t="s">
        <v>35</v>
      </c>
      <c r="AZ14" s="11">
        <f>ROUND($B$8*(1+$R$2*(1+J2+O2)*B2+ROUND($R$3*(1+J3+O3),0)*B3+$R$4*(1+J4+O4)*B4+$R$5*(1+J5+O5)*B5+$R$6*(1+J6+O6)*B6),0)</f>
        <v>92</v>
      </c>
      <c r="BA14" s="10">
        <f>ROUND($B$9*(1+$R$2*(1+J2+O2)*C2+$R$3*(1+J3+O3)*C3+$R$4*(1+J4+O4)*C4+$R$5*(1+J5+O5)*C5+$R$6*(1+J6+O6)*C6),0)</f>
        <v>24</v>
      </c>
      <c r="BB14" s="10">
        <f t="shared" si="8"/>
        <v>6</v>
      </c>
      <c r="BC14" s="11">
        <f>ROUND($B$11+ROUND($R$2*(1+J2+O2),0)*D2+$R$3*(1+J3+O3)*D3+$R$4*(1+J4+O4)*D4+$R$5*(1+J5+O5)*D5+$R$6*(1+J6+O6)*D6,2)</f>
        <v>0.15</v>
      </c>
      <c r="BD14" s="11">
        <f>ROUND($B$10*(1+$R$2*(1+J2+O2)*E2+$R$3*(1+J3+O3)*E3+ROUND($R$4*(1+J4+O4),0)*E4+$R$5*(1+J5+O5)*E5+$R$6*(1+J6+O6)*E6),0)</f>
        <v>150</v>
      </c>
      <c r="BF14" s="10" t="s">
        <v>35</v>
      </c>
      <c r="BG14" s="11">
        <f>ROUND($B$8*(1+$R$2*(1+K2+N2)*B2+ROUND($R$3*(1+K3+N3),0)*B3+$R$4*(1+K4+N4)*B4+$R$5*(1+K5+N5)*B5+$R$6*(1+K6+N6)*B6),0)</f>
        <v>97</v>
      </c>
      <c r="BH14" s="10">
        <f>ROUND($B$9*(1+$R$2*(1+K2+O2)*C2+$R$3*(1+K3+O3)*C3+$R$4*(1+K4+O4)*C4+$R$5*(1+K5+O5)*C5+$R$6*(1+K6+O6)*C6),0)</f>
        <v>24</v>
      </c>
      <c r="BI14" s="10">
        <f t="shared" si="9"/>
        <v>6</v>
      </c>
      <c r="BJ14" s="11">
        <f>ROUND($B$11+ROUND($R$2*(1+K2+O2),0)*D2+$R$3*(1+K3+O3)*D3+$R$4*(1+K4+O4)*D4+$R$5*(1+K5+O5)*D5+$R$6*(1+K6+O6)*D6,2)</f>
        <v>0.16</v>
      </c>
      <c r="BK14" s="11">
        <f>ROUND($B$10*(1+$R$2*(1+K2+O2)*E2+$R$3*(1+K3+O3)*E3+ROUND($R$4*(1+K4+O4),0)*E4+$R$5*(1+K5+O5)*E5+$R$6*(1+K6+O6)*E6),0)</f>
        <v>150</v>
      </c>
    </row>
    <row r="15" spans="1:63" x14ac:dyDescent="0.2">
      <c r="G15" s="9"/>
      <c r="W15" s="10" t="s">
        <v>36</v>
      </c>
      <c r="X15" s="10">
        <f>ROUND($B$8*(1+$R$2*(1+F2+P2)*B2+$R$3*(1+F3+P3)*B3+$R$4*(1+F4+P4)*B4+$R$5*(1+F5+P5)*B5+$R$6*(1+F6+P6)*B6),0)</f>
        <v>92</v>
      </c>
      <c r="Y15" s="10">
        <f>ROUND($B$9*(1+$R$2*(1+F2+P2)*C2+$R$3*(1+F3+P3)*C3+$R$4*(1+F4+P4)*C4+$R$5*(1+F5+P5)*C5+$R$6*(1+F6+P6)*C6),0)</f>
        <v>24</v>
      </c>
      <c r="Z15" s="10">
        <f t="shared" si="10"/>
        <v>6</v>
      </c>
      <c r="AA15" s="10">
        <f>ROUND($B$11+$R$2*(1+F2+P2)*D2+$R$3*(1+F3+P3)*D3+$R$4*(1+F4+P4)*D4+$R$5*(1+F5+P5)*D5+$R$6*(1+F6+P6)*D6,2)</f>
        <v>0.15</v>
      </c>
      <c r="AB15" s="10">
        <f>ROUND($B$10*(1+$R$2*(1+F2+P2)*E2+$R$3*(1+F3+P3)*E3+$R$4*(1+F4+P4)*E4+$R$5*(1+F5+P5)*E5+$R$6*(1+F6+P6)*E6),0)</f>
        <v>150</v>
      </c>
      <c r="AD15" s="10" t="s">
        <v>36</v>
      </c>
      <c r="AE15" s="10">
        <f>ROUND($B$8*(1+$R$2*(1+G2+P2)*B2+$R$3*(1+G3+P3)*B3+$R$4*(1+G4+P4)*B4+$R$5*(1+G5+P5)*B5+$R$6*(1+G6+P6)*B6),0)</f>
        <v>94</v>
      </c>
      <c r="AF15" s="10">
        <f>ROUND($B$9*(1+$R$2*(1+G2+P2)*C2+$R$3*(1+G3+P3)*C3+$R$4*(1+G4+P4)*C4+$R$5*(1+G5+P5)*C5+$R$6*(1+G6+P6)*C6),0)</f>
        <v>24</v>
      </c>
      <c r="AG15" s="10">
        <f t="shared" si="11"/>
        <v>6</v>
      </c>
      <c r="AH15" s="11">
        <f>ROUND($B$11+ROUND($R$2*(1+G2+P2),0)*D2+$R$3*(1+G3+P3)*D3+$R$4*(1+G4+P4)*D4+$R$5*(1+G5+P5)*D5+$R$6*(1+G6+P6)*D6,2)</f>
        <v>0.14000000000000001</v>
      </c>
      <c r="AI15" s="11">
        <f>ROUND($B$10*(1+$R$2*(1+G2+P2)*E2+$R$3*(1+G3+P3)*E3+ROUND($R$4*(1+G4+P4),0)*E4+$R$5*(1+G5+P5)*E5+$R$6*(1+G6+P6)*E6),0)</f>
        <v>150</v>
      </c>
      <c r="AK15" s="10" t="s">
        <v>36</v>
      </c>
      <c r="AL15" s="11">
        <f>ROUND($B$8*(1+$R$2*(1+H2+P2)*B2+ROUND($R$3*(1+H3+P3),0)*B3+$R$4*(1+H4+P4)*B4+$R$5*(1+H5+P5)*B5+$R$6*(1+H6+P6)*B6),0)</f>
        <v>94</v>
      </c>
      <c r="AM15" s="10">
        <f>ROUND($B$9*(1+$R$2*(1+H2+P2)*C2+$R$3*(1+H3+P3)*C3+$R$4*(1+H4+P4)*C4+$R$5*(1+H5+P5)*C5+$R$6*(1+H6+P6)*C6),0)</f>
        <v>24</v>
      </c>
      <c r="AN15" s="10">
        <f t="shared" si="6"/>
        <v>6</v>
      </c>
      <c r="AO15" s="11">
        <f>ROUND($B$11+ROUND($R$2*(1+H2+P2),0)*D2+$R$3*(1+H3+P3)*D3+$R$4*(1+H4+P4)*D4+$R$5*(1+H5+P5)*D5+$R$6*(1+H6+P6)*D6,2)</f>
        <v>0.14000000000000001</v>
      </c>
      <c r="AP15" s="11">
        <f>ROUND($B$10*(1+$R$2*(1+H2+P2)*E2+$R$3*(1+H3+P3)*E3+ROUND($R$4*(1+H4+P4),0)*E4+$R$5*(1+H5+P5)*E5+$R$6*(1+H6+P6)*E6),0)</f>
        <v>150</v>
      </c>
      <c r="AR15" s="10" t="s">
        <v>36</v>
      </c>
      <c r="AS15" s="11">
        <f>ROUND($B$8*(1+$R$2*(1+I2+P2)*B2+ROUND($R$3*(1+I3+P3),0)*B3+$R$4*(1+I4+P4)*B4+$R$5*(1+I5+P5)*B5+$R$6*(1+I6+P6)*B6),0)</f>
        <v>94</v>
      </c>
      <c r="AT15" s="10">
        <f>ROUND($B$9*(1+$R$2*(1+I2+P2)*C2+$R$3*(1+I3+P3)*C3+$R$4*(1+I4+P4)*C4+$R$5*(1+I5+P5)*C5+$R$6*(1+I6+P6)*C6),0)</f>
        <v>24</v>
      </c>
      <c r="AU15" s="10">
        <f t="shared" si="7"/>
        <v>6</v>
      </c>
      <c r="AV15" s="11">
        <f>ROUND($B$11+ROUND($R$2*(1+I2+P2),0)*D2+$R$3*(1+I3+P3)*D3+$R$4*(1+I4+P4)*D4+$R$5*(1+I5+P5)*D5+$R$6*(1+I6+P6)*D6,2)</f>
        <v>0.16</v>
      </c>
      <c r="AW15" s="11">
        <f>ROUND($B$10*(1+$R$2*(1+I2+P2)*E2+$R$3*(1+I3+P3)*E3+ROUND($R$4*(1+I4+P4),0)*E4+$R$5*(1+I5+P5)*E5+$R$6*(1+I6+P6)*E6),0)</f>
        <v>150</v>
      </c>
      <c r="AY15" s="10" t="s">
        <v>36</v>
      </c>
      <c r="AZ15" s="11">
        <f>ROUND($B$8*(1+$R$2*(1+J2+P2)*B2+ROUND($R$3*(1+J3+P3),0)*B3+$R$4*(1+J4+P4)*B4+$R$5*(1+J5+P5)*B5+$R$6*(1+J6+P6)*B6),0)</f>
        <v>92</v>
      </c>
      <c r="BA15" s="10">
        <f>ROUND($B$9*(1+$R$2*(1+J2+P2)*C2+$R$3*(1+J3+P3)*C3+$R$4*(1+J4+P4)*C4+$R$5*(1+J5+P5)*C5+$R$6*(1+J6+P6)*C6),0)</f>
        <v>24</v>
      </c>
      <c r="BB15" s="10">
        <f t="shared" si="8"/>
        <v>6</v>
      </c>
      <c r="BC15" s="11">
        <f>ROUND($B$11+ROUND($R$2*(1+J2+P2),0)*D2+$R$3*(1+J3+P3)*D3+$R$4*(1+J4+P4)*D4+$R$5*(1+J5+P5)*D5+$R$6*(1+J6+P6)*D6,2)</f>
        <v>0.15</v>
      </c>
      <c r="BD15" s="11">
        <f>ROUND($B$10*(1+$R$2*(1+J2+P2)*E2+$R$3*(1+J3+P3)*E3+ROUND($R$4*(1+J4+P4),0)*E4+$R$5*(1+J5+P5)*E5+$R$6*(1+J6+P6)*E6),0)</f>
        <v>150</v>
      </c>
      <c r="BF15" s="10" t="s">
        <v>36</v>
      </c>
      <c r="BG15" s="11">
        <f>ROUND($B$8*(1+$R$2*(1+K2+P2)*B2+ROUND($R$3*(1+K3+P3),0)*B3+$R$4*(1+K4+P4)*B4+$R$5*(1+K5+P5)*B5+$R$6*(1+K6+P6)*B6),0)</f>
        <v>97</v>
      </c>
      <c r="BH15" s="10">
        <f>ROUND($B$9*(1+$R$2*(1+K2+P2)*C2+$R$3*(1+K3+P3)*C3+$R$4*(1+K4+P4)*C4+$R$5*(1+K5+P5)*C5+$R$6*(1+K6+P6)*C6),0)</f>
        <v>24</v>
      </c>
      <c r="BI15" s="10">
        <f t="shared" si="9"/>
        <v>6</v>
      </c>
      <c r="BJ15" s="11">
        <f>ROUND($B$11+ROUND($R$2*(1+K2+P2),0)*D2+$R$3*(1+K3+P3)*D3+$R$4*(1+K4+P4)*D4+$R$5*(1+K5+P5)*D5+$R$6*(1+K6+P6)*D6,2)</f>
        <v>0.16</v>
      </c>
      <c r="BK15" s="11">
        <f>ROUND($B$10*(1+$R$2*(1+K2+P2)*E2+$R$3*(1+K3+P3)*E3+ROUND($R$4*(1+K4+P4),0)*E4+$R$5*(1+K5+P5)*E5+$R$6*(1+K6+P6)*E6),0)</f>
        <v>150</v>
      </c>
    </row>
    <row r="16" spans="1:63" x14ac:dyDescent="0.2">
      <c r="G16" s="9"/>
    </row>
    <row r="17" spans="23:63" x14ac:dyDescent="0.2">
      <c r="W17" s="10" t="s">
        <v>65</v>
      </c>
      <c r="X17" s="10" t="s">
        <v>43</v>
      </c>
      <c r="Y17" s="10" t="s">
        <v>45</v>
      </c>
      <c r="Z17" s="10" t="s">
        <v>54</v>
      </c>
      <c r="AA17" s="10" t="s">
        <v>62</v>
      </c>
      <c r="AB17" s="10" t="s">
        <v>55</v>
      </c>
      <c r="AD17" s="10" t="s">
        <v>65</v>
      </c>
      <c r="AE17" s="10" t="s">
        <v>43</v>
      </c>
      <c r="AF17" s="10" t="s">
        <v>45</v>
      </c>
      <c r="AG17" s="10" t="s">
        <v>54</v>
      </c>
      <c r="AH17" s="10" t="s">
        <v>62</v>
      </c>
      <c r="AI17" s="10" t="s">
        <v>55</v>
      </c>
      <c r="AK17" s="10" t="s">
        <v>65</v>
      </c>
      <c r="AL17" s="10" t="s">
        <v>43</v>
      </c>
      <c r="AM17" s="10" t="s">
        <v>45</v>
      </c>
      <c r="AN17" s="10" t="s">
        <v>54</v>
      </c>
      <c r="AO17" s="10" t="s">
        <v>62</v>
      </c>
      <c r="AP17" s="10" t="s">
        <v>55</v>
      </c>
      <c r="AR17" s="10" t="s">
        <v>65</v>
      </c>
      <c r="AS17" s="10" t="s">
        <v>43</v>
      </c>
      <c r="AT17" s="10" t="s">
        <v>45</v>
      </c>
      <c r="AU17" s="10" t="s">
        <v>54</v>
      </c>
      <c r="AV17" s="10" t="s">
        <v>62</v>
      </c>
      <c r="AW17" s="10" t="s">
        <v>55</v>
      </c>
      <c r="AY17" s="10" t="s">
        <v>65</v>
      </c>
      <c r="AZ17" s="10" t="s">
        <v>43</v>
      </c>
      <c r="BA17" s="10" t="s">
        <v>45</v>
      </c>
      <c r="BB17" s="10" t="s">
        <v>54</v>
      </c>
      <c r="BC17" s="10" t="s">
        <v>62</v>
      </c>
      <c r="BD17" s="10" t="s">
        <v>55</v>
      </c>
      <c r="BF17" s="10" t="s">
        <v>65</v>
      </c>
      <c r="BG17" s="10" t="s">
        <v>43</v>
      </c>
      <c r="BH17" s="10" t="s">
        <v>45</v>
      </c>
      <c r="BI17" s="10" t="s">
        <v>54</v>
      </c>
      <c r="BJ17" s="10" t="s">
        <v>62</v>
      </c>
      <c r="BK17" s="10" t="s">
        <v>55</v>
      </c>
    </row>
    <row r="18" spans="23:63" x14ac:dyDescent="0.2">
      <c r="W18" s="10" t="s">
        <v>32</v>
      </c>
      <c r="X18" s="10">
        <f>ROUND($B$8*(1+$S$2*(1+F2+L2)*B2+$S$3*(1+F3+L3)*B3+$S$4*(1+F4+L4)*B4+$S$5*(1+F5+L5)*B5+$S$6*(1+F6+L6)*B6),0)</f>
        <v>128</v>
      </c>
      <c r="Y18" s="10">
        <f>ROUND($B$9*(1+$S$2*(1+F2+L2)*C2+$S$3*(1+F3+L3)*C3+$S$4*(1+F4+L4)*C4+$S$5*(1+F5+L5)*C5+$S$6*(1+F6+L6)*C6),0)</f>
        <v>34</v>
      </c>
      <c r="Z18" s="10">
        <f>ROUND($B$12*(1+AA18),0)</f>
        <v>8</v>
      </c>
      <c r="AA18" s="10">
        <f>ROUND($B$11+$S$2*(1+F2+L2)*D2+$S$3*(1+F3+L3)*D3+$S$4*(1+F4+L4)*D4+$S$5*(1+F5+L5)*D5+$S$6*(1+F6+L6)*D6,2)</f>
        <v>0.6</v>
      </c>
      <c r="AB18" s="11">
        <f>ROUND($B$10*(1+$S$2*(1+F2+L2)*E2+$S$3*(1+F3+L3)*E3+ROUND($S$4*(1+F4+L4),0)*E4+$S$5*(1+F5+L5)*E5+$S$6*(1+F6+L6)*E6),0)</f>
        <v>300</v>
      </c>
      <c r="AD18" s="10" t="s">
        <v>32</v>
      </c>
      <c r="AE18" s="10">
        <f>ROUND($B$8*(1+$S$2*(1+G2+L2)*B2+$S$3*(1+G3+L3)*B3+$S$4*(1+G4+L4)*B4+$S$5*(1+G5+L5)*B5+$S$6*(1+G6+L6)*B6),0)</f>
        <v>134</v>
      </c>
      <c r="AF18" s="10">
        <f>ROUND($B$9*(1+$S$2*(1+G2+L2)*C2+$S$3*(1+G3+L3)*C3+$S$4*(1+G4+L4)*C4+$S$5*(1+G5+L5)*C5+$S$6*(1+G6+L6)*C6),0)</f>
        <v>33</v>
      </c>
      <c r="AG18" s="10">
        <f>ROUND($B$12*(1+AH18),0)</f>
        <v>8</v>
      </c>
      <c r="AH18" s="10">
        <f>ROUND($B$11+$S$2*(1+G2+L2)*D2+$S$3*(1+G3+L3)*D3+$S$4*(1+G4+L4)*D4+$S$5*(1+G5+L5)*D5+$S$6*(1+G6+L6)*D6,2)</f>
        <v>0.52</v>
      </c>
      <c r="AI18" s="11">
        <f>ROUND($B$10*(1+$S$2*(1+G2+L2)*E2+$S$3*(1+G3+L3)*E3+ROUND($S$4*(1+G4+L4),0)*E4+$S$5*(1+G5+L5)*E5+$S$6*(1+G6+L6)*E6),0)</f>
        <v>280</v>
      </c>
      <c r="AK18" s="10" t="s">
        <v>32</v>
      </c>
      <c r="AL18" s="10">
        <f>ROUND($B$8*(1+$S$2*(1+H2+L2)*B2+$S$3*(1+H3+L3)*B3+$S$4*(1+H4+L4)*B4+$S$5*(1+H5+L5)*B5+$S$6*(1+H6+L6)*B6),0)</f>
        <v>131</v>
      </c>
      <c r="AM18" s="10">
        <f>ROUND($B$9*(1+$S$2*(1+H2+L2)*C2+$S$3*(1+H3+L3)*C3+$S$4*(1+H4+L4)*C4+$S$5*(1+H5+L5)*C5+$S$6*(1+H6+L6)*C6),0)</f>
        <v>33</v>
      </c>
      <c r="AN18" s="10">
        <f t="shared" ref="AN18:AN22" si="12">ROUND($B$12*(1+AO18),0)</f>
        <v>8</v>
      </c>
      <c r="AO18" s="10">
        <f>ROUND($B$11+$S$2*(1+H2+L2)*D2+$S$3*(1+H3+L3)*D3+$S$4*(1+H4+L4)*D4+$S$5*(1+H5+L5)*D5+$S$6*(1+H6+L6)*D6,2)</f>
        <v>0.56000000000000005</v>
      </c>
      <c r="AP18" s="11">
        <f>ROUND($B$10*(1+$S$2*(1+H2+L2)*E2+$S$3*(1+H3+L3)*E3+ROUND($S$4*(1+H4+L4),0)*E4+$S$5*(1+H5+L5)*E5+$S$6*(1+H6+L6)*E6),0)</f>
        <v>290</v>
      </c>
      <c r="AR18" s="10" t="s">
        <v>32</v>
      </c>
      <c r="AS18" s="10">
        <f>ROUND($B$8*(1+$S$2*(1+I2+L2)*B2+$S$3*(1+I3+L3)*B3+$S$4*(1+I4+L4)*B4+$S$5*(1+I5+L5)*B5+$S$6*(1+I6+L6)*B6),0)</f>
        <v>131</v>
      </c>
      <c r="AT18" s="10">
        <f>ROUND($B$9*(1+$S$2*(1+I2+L2)*C2+$S$3*(1+I3+L3)*C3+$S$4*(1+I4+L4)*C4+$S$5*(1+I5+L5)*C5+$S$6*(1+I6+L6)*C6),0)</f>
        <v>34</v>
      </c>
      <c r="AU18" s="10">
        <f t="shared" ref="AU18:AU22" si="13">ROUND($B$12*(1+AV18),0)</f>
        <v>8</v>
      </c>
      <c r="AV18" s="10">
        <f>ROUND($B$11+$S$2*(1+I2+L2)*D2+$S$3*(1+I3+L3)*D3+$S$4*(1+I4+L4)*D4+$S$5*(1+I5+L5)*D5+$S$6*(1+I6+L6)*D6,2)</f>
        <v>0.62</v>
      </c>
      <c r="AW18" s="11">
        <f>ROUND($B$10*(1+$S$2*(1+I2+L2)*E2+$S$3*(1+I3+L3)*E3+ROUND($S$4*(1+I4+L4),0)*E4+$S$5*(1+I5+L5)*E5+$S$6*(1+I6+L6)*E6),0)</f>
        <v>300</v>
      </c>
      <c r="AY18" s="10" t="s">
        <v>32</v>
      </c>
      <c r="AZ18" s="10">
        <f>ROUND($B$8*(1+$S$2*(1+J2+L2)*B2+$S$3*(1+J3+L3)*B3+$S$4*(1+J4+L4)*B4+$S$5*(1+J5+L5)*B5+$S$6*(1+J6+L6)*B6),0)</f>
        <v>130</v>
      </c>
      <c r="BA18" s="10">
        <f>ROUND($B$9*(1+$S$2*(1+J2+L2)*C2+$S$3*(1+J3+L3)*C3+$S$4*(1+J4+L4)*C4+$S$5*(1+J5+L5)*C5+$S$6*(1+J6+L6)*C6),0)</f>
        <v>34</v>
      </c>
      <c r="BB18" s="10">
        <f t="shared" ref="BB18:BB22" si="14">ROUND($B$12*(1+BC18),0)</f>
        <v>8</v>
      </c>
      <c r="BC18" s="10">
        <f>ROUND($B$11+$S$2*(1+J2+L2)*D2+$S$3*(1+J3+L3)*D3+$S$4*(1+J4+L4)*D4+$S$5*(1+J5+L5)*D5+$S$6*(1+J6+L6)*D6,2)</f>
        <v>0.63</v>
      </c>
      <c r="BD18" s="11">
        <f>ROUND($B$10*(1+$S$2*(1+J2+L2)*E2+$S$3*(1+J3+L3)*E3+ROUND($S$4*(1+J4+L4),0)*E4+$S$5*(1+J5+L5)*E5+$S$6*(1+J6+L6)*E6),0)</f>
        <v>310</v>
      </c>
      <c r="BF18" s="10" t="s">
        <v>32</v>
      </c>
      <c r="BG18" s="10">
        <f>ROUND($B$8*(1+$S$2*(1+K2+L2)*B2+$S$3*(1+K3+L3)*B3+$S$4*(1+K4+L4)*B4+$S$5*(1+K5+L5)*B5+$S$6*(1+K6+L6)*B6),0)</f>
        <v>143</v>
      </c>
      <c r="BH18" s="10">
        <f>ROUND($B$9*(1+$S$2*(1+K2+L2)*C2+$S$3*(1+K3+L3)*C3+$S$4*(1+K4+L4)*C4+$S$5*(1+K5+L5)*C5+$S$6*(1+K6+L6)*C6),0)</f>
        <v>34</v>
      </c>
      <c r="BI18" s="10">
        <f t="shared" ref="BI18:BI22" si="15">ROUND($B$12*(1+BJ18),0)</f>
        <v>8</v>
      </c>
      <c r="BJ18" s="10">
        <f>ROUND($B$11+$S$2*(1+K2+L2)*D2+$S$3*(1+K3+L3)*D3+$S$4*(1+K4+L4)*D4+$S$5*(1+K5+L5)*D5+$S$6*(1+K6+L6)*D6,2)</f>
        <v>0.57999999999999996</v>
      </c>
      <c r="BK18" s="11">
        <f>ROUND($B$10*(1+$S$2*(1+K2+L2)*E2+$S$3*(1+K3+L3)*E3+ROUND($S$4*(1+K4+L4),0)*E4+$S$5*(1+K5+L5)*E5+$S$6*(1+K6+L6)*E6),0)</f>
        <v>280</v>
      </c>
    </row>
    <row r="19" spans="23:63" x14ac:dyDescent="0.2">
      <c r="W19" s="10" t="s">
        <v>33</v>
      </c>
      <c r="X19" s="10">
        <f>ROUND($B$8*(1+$S$2*(1+F2+M2)*B2+$S$3*(1+F3+M3)*B3+$S$4*(1+F4+M4)*B4+$S$5*(1+F5+M5)*B5+$S$6*(1+F6+M6)*B6),0)</f>
        <v>128</v>
      </c>
      <c r="Y19" s="10">
        <f>ROUND($B$9*(1+$S$2*(1+F2+M2)*C2+$S$3*(1+F3+M3)*C3+$S$4*(1+F4+M4)*C4+$S$5*(1+F5+M5)*C5+$S$6*(1+F6+M6)*C6),0)</f>
        <v>34</v>
      </c>
      <c r="Z19" s="10">
        <f>ROUND($B$12*(1+AA19),0)</f>
        <v>8</v>
      </c>
      <c r="AA19" s="10">
        <f>ROUND($B$11+$S$2*(1+F2+M2)*D2+$S$3*(1+F3+M3)*D3+$S$4*(1+F4+M4)*D4+$S$5*(1+F5+M5)*D5+$S$6*(1+F6+M6)*D6,2)</f>
        <v>0.6</v>
      </c>
      <c r="AB19" s="11">
        <f>ROUND($B$10*(1+$S$2*(1+F2+M2)*E2+$S$3*(1+F3+M3)*E3+ROUND($S$4*(1+F4+M4),0)*E4+$S$5*(1+F5+M5)*E5+$S$6*(1+F6+M6)*E6),0)</f>
        <v>300</v>
      </c>
      <c r="AD19" s="10" t="s">
        <v>33</v>
      </c>
      <c r="AE19" s="10">
        <f>ROUND($B$8*(1+$S$2*(1+G2+M2)*B2+$S$3*(1+G3+M3)*B3+$S$4*(1+G4+M4)*B4+$S$5*(1+G5+M5)*B5+$S$6*(1+G6+M6)*B6),0)</f>
        <v>134</v>
      </c>
      <c r="AF19" s="10">
        <f>ROUND($B$9*(1+$S$2*(1+G2+M2)*C2+$S$3*(1+G3+M3)*C3+$S$4*(1+G4+M4)*C4+$S$5*(1+G5+M5)*C5+$S$6*(1+G6+M6)*C6),0)</f>
        <v>33</v>
      </c>
      <c r="AG19" s="10">
        <f>ROUND($B$12*(1+AH19),0)</f>
        <v>8</v>
      </c>
      <c r="AH19" s="10">
        <f>ROUND($B$11+$S$2*(1+G2+M2)*D2+$S$3*(1+G3+M3)*D3+$S$4*(1+G4+M4)*D4+$S$5*(1+G5+M5)*D5+$S$6*(1+G6+M6)*D6,2)</f>
        <v>0.52</v>
      </c>
      <c r="AI19" s="11">
        <f>ROUND($B$10*(1+$S$2*(1+G2+M2)*E2+$S$3*(1+G3+M3)*E3+ROUND($S$4*(1+G4+M4),0)*E4+$S$5*(1+G5+M5)*E5+$S$6*(1+G6+M6)*E6),0)</f>
        <v>280</v>
      </c>
      <c r="AK19" s="10" t="s">
        <v>33</v>
      </c>
      <c r="AL19" s="10">
        <f>ROUND($B$8*(1+$S$2*(1+H2+M2)*B2+$S$3*(1+H3+M3)*B3+$S$4*(1+H4+M4)*B4+$S$5*(1+H5+M5)*B5+$S$6*(1+H6+M6)*B6),0)</f>
        <v>131</v>
      </c>
      <c r="AM19" s="10">
        <f>ROUND($B$9*(1+$S$2*(1+H2+M2)*C2+$S$3*(1+H3+M3)*C3+$S$4*(1+H4+M4)*C4+$S$5*(1+H5+M5)*C5+$S$6*(1+H6+M6)*C6),0)</f>
        <v>33</v>
      </c>
      <c r="AN19" s="10">
        <f t="shared" si="12"/>
        <v>8</v>
      </c>
      <c r="AO19" s="10">
        <f>ROUND($B$11+$S$2*(1+H2+M2)*D2+$S$3*(1+H3+M3)*D3+$S$4*(1+H4+M4)*D4+$S$5*(1+H5+M5)*D5+$S$6*(1+H6+M6)*D6,2)</f>
        <v>0.56000000000000005</v>
      </c>
      <c r="AP19" s="11">
        <f>ROUND($B$10*(1+$S$2*(1+H2+M2)*E2+$S$3*(1+H3+M3)*E3+ROUND($S$4*(1+H4+M4),0)*E4+$S$5*(1+H5+M5)*E5+$S$6*(1+H6+M6)*E6),0)</f>
        <v>290</v>
      </c>
      <c r="AR19" s="10" t="s">
        <v>33</v>
      </c>
      <c r="AS19" s="10">
        <f>ROUND($B$8*(1+$S$2*(1+I2+M2)*B2+$S$3*(1+I3+M3)*B3+$S$4*(1+I4+M4)*B4+$S$5*(1+I5+M5)*B5+$S$6*(1+I6+M6)*B6),0)</f>
        <v>131</v>
      </c>
      <c r="AT19" s="10">
        <f>ROUND($B$9*(1+$S$2*(1+I2+M2)*C2+$S$3*(1+I3+M3)*C3+$S$4*(1+I4+M4)*C4+$S$5*(1+I5+M5)*C5+$S$6*(1+I6+M6)*C6),0)</f>
        <v>34</v>
      </c>
      <c r="AU19" s="10">
        <f t="shared" si="13"/>
        <v>8</v>
      </c>
      <c r="AV19" s="10">
        <f>ROUND($B$11+$S$2*(1+I2+M2)*D2+$S$3*(1+I3+M3)*D3+$S$4*(1+I4+M4)*D4+$S$5*(1+I5+M5)*D5+$S$6*(1+I6+M6)*D6,2)</f>
        <v>0.62</v>
      </c>
      <c r="AW19" s="11">
        <f>ROUND($B$10*(1+$S$2*(1+I2+M2)*E2+$S$3*(1+I3+M3)*E3+ROUND($S$4*(1+I4+M4),0)*E4+$S$5*(1+I5+M5)*E5+$S$6*(1+I6+M6)*E6),0)</f>
        <v>300</v>
      </c>
      <c r="AY19" s="10" t="s">
        <v>33</v>
      </c>
      <c r="AZ19" s="10">
        <f>ROUND($B$8*(1+$S$2*(1+J2+M2)*B2+$S$3*(1+J3+M3)*B3+$S$4*(1+J4+M4)*B4+$S$5*(1+J5+M5)*B5+$S$6*(1+J6+M6)*B6),0)</f>
        <v>130</v>
      </c>
      <c r="BA19" s="10">
        <f>ROUND($B$9*(1+$S$2*(1+J2+M2)*C2+$S$3*(1+J3+M3)*C3+$S$4*(1+J4+M4)*C4+$S$5*(1+J5+M5)*C5+$S$6*(1+J6+M6)*C6),0)</f>
        <v>34</v>
      </c>
      <c r="BB19" s="10">
        <f t="shared" si="14"/>
        <v>8</v>
      </c>
      <c r="BC19" s="10">
        <f>ROUND($B$11+$S$2*(1+J2+M2)*D2+$S$3*(1+J3+M3)*D3+$S$4*(1+J4+M4)*D4+$S$5*(1+J5+M5)*D5+$S$6*(1+J6+M6)*D6,2)</f>
        <v>0.63</v>
      </c>
      <c r="BD19" s="11">
        <f>ROUND($B$10*(1+$S$2*(1+J2+M2)*E2+$S$3*(1+J3+M3)*E3+ROUND($S$4*(1+J4+M4),0)*E4+$S$5*(1+J5+M5)*E5+$S$6*(1+J6+M6)*E6),0)</f>
        <v>310</v>
      </c>
      <c r="BF19" s="10" t="s">
        <v>33</v>
      </c>
      <c r="BG19" s="10">
        <f>ROUND($B$8*(1+$S$2*(1+K2+M2)*B2+$S$3*(1+K3+M3)*B3+$S$4*(1+K4+M4)*B4+$S$5*(1+K5+M5)*B5+$S$6*(1+K6+M6)*B6),0)</f>
        <v>143</v>
      </c>
      <c r="BH19" s="10">
        <f>ROUND($B$9*(1+$S$2*(1+K2+M2)*C2+$S$3*(1+K3+M3)*C3+$S$4*(1+K4+M4)*C4+$S$5*(1+K5+M5)*C5+$S$6*(1+K6+M6)*C6),0)</f>
        <v>34</v>
      </c>
      <c r="BI19" s="10">
        <f t="shared" si="15"/>
        <v>8</v>
      </c>
      <c r="BJ19" s="10">
        <f>ROUND($B$11+$S$2*(1+K2+M2)*D2+$S$3*(1+K3+M3)*D3+$S$4*(1+K4+M4)*D4+$S$5*(1+K5+M5)*D5+$S$6*(1+K6+M6)*D6,2)</f>
        <v>0.57999999999999996</v>
      </c>
      <c r="BK19" s="11">
        <f>ROUND($B$10*(1+$S$2*(1+K2+M2)*E2+$S$3*(1+K3+M3)*E3+ROUND($S$4*(1+K4+M4),0)*E4+$S$5*(1+K5+M5)*E5+$S$6*(1+K6+M6)*E6),0)</f>
        <v>280</v>
      </c>
    </row>
    <row r="20" spans="23:63" x14ac:dyDescent="0.2">
      <c r="W20" s="10" t="s">
        <v>34</v>
      </c>
      <c r="X20" s="10">
        <f>ROUND($B$8*(1+$S$2*(1+F2+N2)*B2+$S$3*(1+F3+N3)*B3+$S$4*(1+F4+N4)*B4+$S$5*(1+F5+N5)*B5+$S$6*(1+F6+N6)*B6),0)</f>
        <v>128</v>
      </c>
      <c r="Y20" s="10">
        <f>ROUND($B$9*(1+$S$2*(1+F2+N2)*C2+$S$3*(1+F3+N3)*C3+$S$4*(1+F4+N4)*C4+$S$5*(1+F5+N5)*C5+$S$6*(1+F6+N6)*C6),0)</f>
        <v>34</v>
      </c>
      <c r="Z20" s="10">
        <f t="shared" ref="Z20:Z22" si="16">ROUND($B$12*(1+AA20),0)</f>
        <v>8</v>
      </c>
      <c r="AA20" s="11">
        <f>ROUND($B$11+ROUND($S$2*(1+F2+N2),0)*D2+$S$3*(1+F3+N3)*D3+$S$4*(1+F4+N4)*D4+$S$5*(1+F5+N5)*D5+$S$6*(1+F6+N6)*D6,2)</f>
        <v>0.62</v>
      </c>
      <c r="AB20" s="10">
        <f>ROUND($B$10*(1+$S$2*(1+F2+N2)*E2+$S$3*(1+F3+N3)*E3+$S$4*(1+F4+N4)*E4+$S$5*(1+F5+N5)*E5+$S$6*(1+F6+N6)*E6),0)</f>
        <v>300</v>
      </c>
      <c r="AD20" s="10" t="s">
        <v>34</v>
      </c>
      <c r="AE20" s="10">
        <f>ROUND($B$8*(1+$S$2*(1+G2+N2)*B2+$S$3*(1+G3+N3)*B3+$S$4*(1+G4+N4)*B4+$S$5*(1+G5+N5)*B5+$S$6*(1+G6+N6)*B6),0)</f>
        <v>134</v>
      </c>
      <c r="AF20" s="10">
        <f>ROUND($B$9*(1+$S$2*(1+G2+N2)*C2+$S$3*(1+G3+N3)*C3+$S$4*(1+G4+N4)*C4+$S$5*(1+G5+N5)*C5+$S$6*(1+G6+N6)*C6),0)</f>
        <v>33</v>
      </c>
      <c r="AG20" s="10">
        <f t="shared" ref="AG20:AG22" si="17">ROUND($B$12*(1+AH20),0)</f>
        <v>8</v>
      </c>
      <c r="AH20" s="11">
        <f>ROUND($B$11+ROUND($S$2*(1+G2+N2),0)*D2+$S$3*(1+G3+N3)*D3+$S$4*(1+G4+N4)*D4+$S$5*(1+G5+N5)*D5+$S$6*(1+G6+N6)*D6,2)</f>
        <v>0.54</v>
      </c>
      <c r="AI20" s="10">
        <f>ROUND($B$10*(1+$S$2*(1+G2+N2)*E2+$S$3*(1+G3+N3)*E3+$S$4*(1+G4+N4)*E4+$S$5*(1+G5+N5)*E5+$S$6*(1+G6+N6)*E6),0)</f>
        <v>280</v>
      </c>
      <c r="AK20" s="10" t="s">
        <v>34</v>
      </c>
      <c r="AL20" s="10">
        <f>ROUND($B$8*(1+$S$2*(1+H2+N2)*B2+$S$3*(1+H3+N3)*B3+$S$4*(1+H4+N4)*B4+$S$5*(1+H5+N5)*B5+$S$6*(1+H6+N6)*B6),0)</f>
        <v>131</v>
      </c>
      <c r="AM20" s="10">
        <f>ROUND($B$9*(1+$S$2*(1+H2+N2)*C2+$S$3*(1+H3+N3)*C3+$S$4*(1+H4+N4)*C4+$S$5*(1+H5+N5)*C5+$S$6*(1+H6+N6)*C6),0)</f>
        <v>34</v>
      </c>
      <c r="AN20" s="10">
        <f t="shared" si="12"/>
        <v>8</v>
      </c>
      <c r="AO20" s="11">
        <f>ROUND($B$11+ROUND($S$2*(1+H2+N2),0)*D2+$S$3*(1+H3+N3)*D3+$S$4*(1+H4+N4)*D4+$S$5*(1+H5+N5)*D5+$S$6*(1+H6+N6)*D6,2)</f>
        <v>0.57999999999999996</v>
      </c>
      <c r="AP20" s="18">
        <f>ROUND($B$10*(1+$S$2*(1+H2+N2)*E2+$S$3*(1+H3+N3)*E3+$S$4*(1+H4+N4)*E4+$S$5*(1+H5+N5)*E5+$S$6*(1+H6+N6)*E6),0)</f>
        <v>290</v>
      </c>
      <c r="AR20" s="10" t="s">
        <v>34</v>
      </c>
      <c r="AS20" s="10">
        <f>ROUND($B$8*(1+$S$2*(1+I2+N2)*B2+$S$3*(1+I3+N3)*B3+$S$4*(1+I4+N4)*B4+$S$5*(1+I5+N5)*B5+$S$6*(1+I6+N6)*B6),0)</f>
        <v>131</v>
      </c>
      <c r="AT20" s="10">
        <f>ROUND($B$9*(1+$S$2*(1+I2+N2)*C2+$S$3*(1+I3+N3)*C3+$S$4*(1+I4+N4)*C4+$S$5*(1+I5+N5)*C5+$S$6*(1+I6+N6)*C6),0)</f>
        <v>34</v>
      </c>
      <c r="AU20" s="10">
        <f t="shared" si="13"/>
        <v>8</v>
      </c>
      <c r="AV20" s="11">
        <f>ROUND($B$11+ROUND($S$2*(1+I2+N2),0)*D2+$S$3*(1+I3+N3)*D3+$S$4*(1+I4+N4)*D4+$S$5*(1+I5+N5)*D5+$S$6*(1+I6+N6)*D6,2)</f>
        <v>0.64</v>
      </c>
      <c r="AW20" s="11">
        <f>ROUND($B$10*(1+$S$2*(1+I2+N2)*E2+$S$3*(1+I3+N3)*E3+ROUND($S$4*(1+I4+N4),0)*E4+$S$5*(1+I5+N5)*E5+$S$6*(1+I6+N6)*E6),0)</f>
        <v>300</v>
      </c>
      <c r="AY20" s="10" t="s">
        <v>34</v>
      </c>
      <c r="AZ20" s="10">
        <f>ROUND($B$8*(1+$S$2*(1+J2+N2)*B2+$S$3*(1+J3+N3)*B3+$S$4*(1+J4+N4)*B4+$S$5*(1+J5+N5)*B5+$S$6*(1+J6+N6)*B6),0)</f>
        <v>130</v>
      </c>
      <c r="BA20" s="10">
        <f>ROUND($B$9*(1+$S$2*(1+J2+N2)*C2+$S$3*(1+J3+N3)*C3+$S$4*(1+J4+N4)*C4+$S$5*(1+J5+N5)*C5+$S$6*(1+J6+N6)*C6),0)</f>
        <v>34</v>
      </c>
      <c r="BB20" s="10">
        <f t="shared" si="14"/>
        <v>8</v>
      </c>
      <c r="BC20" s="11">
        <f>ROUND($B$11+ROUND($S$2*(1+J2+N2),0)*D2+$S$3*(1+J3+N3)*D3+$S$4*(1+J4+N4)*D4+$S$5*(1+J5+N5)*D5+$S$6*(1+J6+N6)*D6,2)</f>
        <v>0.65</v>
      </c>
      <c r="BD20" s="11">
        <f>ROUND($B$10*(1+$S$2*(1+J2+N2)*E2+$S$3*(1+J3+N3)*E3+ROUND($S$4*(1+J4+N4),0)*E4+$S$5*(1+J5+N5)*E5+$S$6*(1+J6+N6)*E6),0)</f>
        <v>310</v>
      </c>
      <c r="BF20" s="10" t="s">
        <v>34</v>
      </c>
      <c r="BG20" s="10">
        <f>ROUND($B$8*(1+$S$2*(1+K2+N2)*B2+$S$3*(1+K3+N3)*B3+$S$4*(1+K4+N4)*B4+$S$5*(1+K5+N5)*B5+$S$6*(1+K6+N6)*B6),0)</f>
        <v>143</v>
      </c>
      <c r="BH20" s="10">
        <f>ROUND($B$9*(1+$S$2*(1+K2+N2)*C2+$S$3*(1+K3+N3)*C3+$S$4*(1+K4+N4)*C4+$S$5*(1+K5+N5)*C5+$S$6*(1+K6+N6)*C6),0)</f>
        <v>34</v>
      </c>
      <c r="BI20" s="10">
        <f t="shared" si="15"/>
        <v>8</v>
      </c>
      <c r="BJ20" s="11">
        <f>ROUND($B$11+ROUND($S$2*(1+K2+N2),0)*D2+$S$3*(1+K3+N3)*D3+$S$4*(1+K4+N4)*D4+$S$5*(1+K5+N5)*D5+$S$6*(1+K6+N6)*D6,2)</f>
        <v>0.6</v>
      </c>
      <c r="BK20" s="11">
        <f>ROUND($B$10*(1+$S$2*(1+K2+N2)*E2+$S$3*(1+K3+N3)*E3+ROUND($S$4*(1+K4+N4),0)*E4+$S$5*(1+K5+N5)*E5+$S$6*(1+K6+N6)*E6),0)</f>
        <v>280</v>
      </c>
    </row>
    <row r="21" spans="23:63" x14ac:dyDescent="0.2">
      <c r="W21" s="10" t="s">
        <v>35</v>
      </c>
      <c r="X21" s="10">
        <f>ROUND($B$8*(1+$S$2*(1+F2+O2)*B2+$S$3*(1+F3+O3)*B3+$S$4*(1+F4+O4)*B4+$S$5*(1+F5+O5)*B5+$S$6*(1+F6+O6)*B6),0)</f>
        <v>128</v>
      </c>
      <c r="Y21" s="10">
        <f>ROUND($B$9*(1+$S$2*(1+F2+O2)*C2+$S$3*(1+F3+O3)*C3+$S$4*(1+F4+O4)*C4+$S$5*(1+F5+O5)*C5+$S$6*(1+F6+O6)*C6),0)</f>
        <v>34</v>
      </c>
      <c r="Z21" s="10">
        <f t="shared" si="16"/>
        <v>8</v>
      </c>
      <c r="AA21" s="10">
        <f>ROUND($B$11+$S$2*(1+F2+O2)*D2+$S$3*(1+F3+O3)*D3+$S$4*(1+F4+O4)*D4+$S$5*(1+F5+O5)*D5+$S$6*(1+F6+O6)*D6,2)</f>
        <v>0.6</v>
      </c>
      <c r="AB21" s="10">
        <f>ROUND($B$10*(1+$S$2*(1+F2+O2)*E2+$S$3*(1+F3+O3)*E3+$S$4*(1+F4+O4)*E4+$S$5*(1+F5+O5)*E5+$S$6*(1+F6+O6)*E6),0)</f>
        <v>300</v>
      </c>
      <c r="AD21" s="10" t="s">
        <v>35</v>
      </c>
      <c r="AE21" s="10">
        <f>ROUND($B$8*(1+$S$2*(1+G2+O2)*B2+$S$3*(1+G3+O3)*B3+$S$4*(1+G4+O4)*B4+$S$5*(1+G5+O5)*B5+$S$6*(1+G6+O6)*B6),0)</f>
        <v>134</v>
      </c>
      <c r="AF21" s="10">
        <f>ROUND($B$9*(1+$S$2*(1+G2+O2)*C2+$S$3*(1+G3+O3)*C3+$S$4*(1+G4+O4)*C4+$S$5*(1+G5+O5)*C5+$S$6*(1+G6+O6)*C6),0)</f>
        <v>33</v>
      </c>
      <c r="AG21" s="10">
        <f t="shared" si="17"/>
        <v>8</v>
      </c>
      <c r="AH21" s="10">
        <f>ROUND($B$11+$S$2*(1+G2+O2)*D2+$S$3*(1+G3+O3)*D3+$S$4*(1+G4+O4)*D4+$S$5*(1+G5+O5)*D5+$S$6*(1+G6+O6)*D6,2)</f>
        <v>0.52</v>
      </c>
      <c r="AI21" s="10">
        <f>ROUND($B$10*(1+$S$2*(1+G2+O2)*E2+$S$3*(1+G3+O3)*E3+$S$4*(1+G4+O4)*E4+$S$5*(1+G5+O5)*E5+$S$6*(1+G6+O6)*E6),0)</f>
        <v>280</v>
      </c>
      <c r="AK21" s="10" t="s">
        <v>35</v>
      </c>
      <c r="AL21" s="10">
        <f>ROUND($B$8*(1+$S$2*(1+H2+O2)*B2+$S$3*(1+H3+O3)*B3+$S$4*(1+H4+O4)*B4+$S$5*(1+H5+O5)*B5+$S$6*(1+H6+O6)*B6),0)</f>
        <v>131</v>
      </c>
      <c r="AM21" s="10">
        <f>ROUND($B$9*(1+$S$2*(1+H2+O2)*C2+$S$3*(1+H3+O3)*C3+$S$4*(1+H4+O4)*C4+$S$5*(1+H5+O5)*C5+$S$6*(1+H6+O6)*C6),0)</f>
        <v>33</v>
      </c>
      <c r="AN21" s="10">
        <f t="shared" si="12"/>
        <v>8</v>
      </c>
      <c r="AO21" s="10">
        <f>ROUND($B$11+$S$2*(1+H2+O2)*D2+$S$3*(1+H3+O3)*D3+$S$4*(1+H4+O4)*D4+$S$5*(1+H5+O5)*D5+$S$6*(1+H6+O6)*D6,2)</f>
        <v>0.56000000000000005</v>
      </c>
      <c r="AP21" s="10">
        <f>ROUND($B$10*(1+$S$2*(1+H2+O2)*E2+$S$3*(1+H3+O3)*E3+$S$4*(1+H4+O4)*E4+$S$5*(1+H5+O5)*E5+$S$6*(1+H6+O6)*E6),0)</f>
        <v>290</v>
      </c>
      <c r="AR21" s="10" t="s">
        <v>35</v>
      </c>
      <c r="AS21" s="10">
        <f>ROUND($B$8*(1+$S$2*(1+I2+O2)*B2+$S$3*(1+I3+O3)*B3+$S$4*(1+I4+O4)*B4+$S$5*(1+I5+O5)*B5+$S$6*(1+I6+O6)*B6),0)</f>
        <v>131</v>
      </c>
      <c r="AT21" s="10">
        <f>ROUND($B$9*(1+$S$2*(1+I2+O2)*C2+$S$3*(1+I3+O3)*C3+$S$4*(1+I4+O4)*C4+$S$5*(1+I5+O5)*C5+$S$6*(1+I6+O6)*C6),0)</f>
        <v>34</v>
      </c>
      <c r="AU21" s="10">
        <f t="shared" si="13"/>
        <v>8</v>
      </c>
      <c r="AV21" s="10">
        <f>ROUND($B$11+$S$2*(1+I2+O2)*D2+$S$3*(1+I3+O3)*D3+$S$4*(1+I4+O4)*D4+$S$5*(1+I5+O5)*D5+$S$6*(1+I6+O6)*D6,2)</f>
        <v>0.62</v>
      </c>
      <c r="AW21" s="11">
        <f>ROUND($B$10*(1+$S$2*(1+I2+O2)*E2+$S$3*(1+I3+O3)*E3+ROUND($S$4*(1+I4+O4),0)*E4+$S$5*(1+I5+O5)*E5+$S$6*(1+I6+O6)*E6),0)</f>
        <v>300</v>
      </c>
      <c r="AY21" s="10" t="s">
        <v>35</v>
      </c>
      <c r="AZ21" s="10">
        <f>ROUND($B$8*(1+$S$2*(1+J2+O2)*B2+$S$3*(1+J3+O3)*B3+$S$4*(1+J4+O4)*B4+$S$5*(1+J5+O5)*B5+$S$6*(1+J6+O6)*B6),0)</f>
        <v>130</v>
      </c>
      <c r="BA21" s="10">
        <f>ROUND($B$9*(1+$S$2*(1+J2+O2)*C2+$S$3*(1+J3+O3)*C3+$S$4*(1+J4+O4)*C4+$S$5*(1+J5+O5)*C5+$S$6*(1+J6+O6)*C6),0)</f>
        <v>34</v>
      </c>
      <c r="BB21" s="10">
        <f t="shared" si="14"/>
        <v>8</v>
      </c>
      <c r="BC21" s="10">
        <f>ROUND($B$11+$S$2*(1+J2+O2)*D2+$S$3*(1+J3+O3)*D3+$S$4*(1+J4+O4)*D4+$S$5*(1+J5+O5)*D5+$S$6*(1+J6+O6)*D6,2)</f>
        <v>0.63</v>
      </c>
      <c r="BD21" s="11">
        <f>ROUND($B$10*(1+$S$2*(1+J2+O2)*E2+$S$3*(1+J3+O3)*E3+ROUND($S$4*(1+J4+O4),0)*E4+$S$5*(1+J5+O5)*E5+$S$6*(1+J6+O6)*E6),0)</f>
        <v>310</v>
      </c>
      <c r="BF21" s="10" t="s">
        <v>35</v>
      </c>
      <c r="BG21" s="10">
        <f>ROUND($B$8*(1+$S$2*(1+K2+O2)*B2+$S$3*(1+K3+O3)*B3+$S$4*(1+K4+O4)*B4+$S$5*(1+K5+O5)*B5+$S$6*(1+K6+O6)*B6),0)</f>
        <v>143</v>
      </c>
      <c r="BH21" s="10">
        <f>ROUND($B$9*(1+$S$2*(1+K2+O2)*C2+$S$3*(1+K3+O3)*C3+$S$4*(1+K4+O4)*C4+$S$5*(1+K5+O5)*C5+$S$6*(1+K6+O6)*C6),0)</f>
        <v>34</v>
      </c>
      <c r="BI21" s="10">
        <f t="shared" si="15"/>
        <v>8</v>
      </c>
      <c r="BJ21" s="10">
        <f>ROUND($B$11+$S$2*(1+K2+O2)*D2+$S$3*(1+K3+O3)*D3+$S$4*(1+K4+O4)*D4+$S$5*(1+K5+O5)*D5+$S$6*(1+K6+O6)*D6,2)</f>
        <v>0.57999999999999996</v>
      </c>
      <c r="BK21" s="11">
        <f>ROUND($B$10*(1+$S$2*(1+K2+O2)*E2+$S$3*(1+K3+O3)*E3+ROUND($S$4*(1+K4+O4),0)*E4+$S$5*(1+K5+O5)*E5+$S$6*(1+K6+O6)*E6),0)</f>
        <v>280</v>
      </c>
    </row>
    <row r="22" spans="23:63" x14ac:dyDescent="0.2">
      <c r="W22" s="10" t="s">
        <v>36</v>
      </c>
      <c r="X22" s="11">
        <f>ROUND($B$8*(1+$S$2*(1+F2+P2)*B2+ROUND($S$3*(1+F3+P3),0)*B3+$S$4*(1+F4+P4)*B4+$S$5*(1+F5+P5)*B5+$S$6*(1+F6+P6)*B6),0)</f>
        <v>130</v>
      </c>
      <c r="Y22" s="10">
        <f>ROUND($B$9*(1+$S$2*(1+F2+P2)*C2+$S$3*(1+F3+P3)*C3+$S$4*(1+F4+P4)*C4+$S$5*(1+F5+P5)*C5+$S$6*(1+F6+P6)*C6),0)</f>
        <v>34</v>
      </c>
      <c r="Z22" s="10">
        <f t="shared" si="16"/>
        <v>8</v>
      </c>
      <c r="AA22" s="10">
        <f>ROUND($B$11+$S$2*(1+F2+P2)*D2+$S$3*(1+F3+P3)*D3+$S$4*(1+F4+P4)*D4+$S$5*(1+F5+P5)*D5+$S$6*(1+F6+P6)*D6,2)</f>
        <v>0.61</v>
      </c>
      <c r="AB22" s="10">
        <f>ROUND($B$10*(1+$S$2*(1+F2+P2)*E2+$S$3*(1+F3+P3)*E3+$S$4*(1+F4+P4)*E4+$S$5*(1+F5+P5)*E5+$S$6*(1+F6+P6)*E6),0)</f>
        <v>300</v>
      </c>
      <c r="AD22" s="10" t="s">
        <v>36</v>
      </c>
      <c r="AE22" s="11">
        <f>ROUND($B$8*(1+$S$2*(1+G2+P2)*B2+ROUND($S$3*(1+G3+P3),0)*B3+$S$4*(1+G4+P4)*B4+$S$5*(1+G5+P5)*B5+$S$6*(1+G6+P6)*B6),0)</f>
        <v>136</v>
      </c>
      <c r="AF22" s="10">
        <f>ROUND($B$9*(1+$S$2*(1+G2+P2)*C2+$S$3*(1+G3+P3)*C3+$S$4*(1+G4+P4)*C4+$S$5*(1+G5+P5)*C5+$S$6*(1+G6+P6)*C6),0)</f>
        <v>33</v>
      </c>
      <c r="AG22" s="10">
        <f t="shared" si="17"/>
        <v>8</v>
      </c>
      <c r="AH22" s="10">
        <f>ROUND($B$11+$S$2*(1+G2+P2)*D2+$S$3*(1+G3+P3)*D3+$S$4*(1+G4+P4)*D4+$S$5*(1+G5+P5)*D5+$S$6*(1+G6+P6)*D6,2)</f>
        <v>0.53</v>
      </c>
      <c r="AI22" s="10">
        <f>ROUND($B$10*(1+$S$2*(1+G2+P2)*E2+$S$3*(1+G3+P3)*E3+$S$4*(1+G4+P4)*E4+$S$5*(1+G5+P5)*E5+$S$6*(1+G6+P6)*E6),0)</f>
        <v>280</v>
      </c>
      <c r="AK22" s="10" t="s">
        <v>36</v>
      </c>
      <c r="AL22" s="11">
        <f>ROUND($B$8*(1+$S$2*(1+H2+P2)*B2+ROUND($S$3*(1+H3+P3),0)*B3+$S$4*(1+H4+P4)*B4+$S$5*(1+H5+P5)*B5+$S$6*(1+H6+P6)*B6),0)</f>
        <v>133</v>
      </c>
      <c r="AM22" s="10">
        <f>ROUND($B$9*(1+$S$2*(1+H2+P2)*C2+$S$3*(1+H3+P3)*C3+$S$4*(1+H4+P4)*C4+$S$5*(1+H5+P5)*C5+$S$6*(1+H6+P6)*C6),0)</f>
        <v>34</v>
      </c>
      <c r="AN22" s="10">
        <f t="shared" si="12"/>
        <v>8</v>
      </c>
      <c r="AO22" s="10">
        <f>ROUND($B$11+$S$2*(1+H2+P2)*D2+$S$3*(1+H3+P3)*D3+$S$4*(1+H4+P4)*D4+$S$5*(1+H5+P5)*D5+$S$6*(1+H6+P6)*D6,2)</f>
        <v>0.56999999999999995</v>
      </c>
      <c r="AP22" s="10">
        <f>ROUND($B$10*(1+$S$2*(1+H2+P2)*E2+$S$3*(1+H3+P3)*E3+$S$4*(1+H4+P4)*E4+$S$5*(1+H5+P5)*E5+$S$6*(1+H6+P6)*E6),0)</f>
        <v>290</v>
      </c>
      <c r="AR22" s="10" t="s">
        <v>36</v>
      </c>
      <c r="AS22" s="11">
        <f>ROUND($B$8*(1+$S$2*(1+I2+P2)*B2+ROUND($S$3*(1+I3+P3),0)*B3+$S$4*(1+I4+P4)*B4+$S$5*(1+I5+P5)*B5+$S$6*(1+I6+P6)*B6),0)</f>
        <v>133</v>
      </c>
      <c r="AT22" s="10">
        <f>ROUND($B$9*(1+$S$2*(1+I2+P2)*C2+$S$3*(1+I3+P3)*C3+$S$4*(1+I4+P4)*C4+$S$5*(1+I5+P5)*C5+$S$6*(1+I6+P6)*C6),0)</f>
        <v>34</v>
      </c>
      <c r="AU22" s="10">
        <f t="shared" si="13"/>
        <v>8</v>
      </c>
      <c r="AV22" s="10">
        <f>ROUND($B$11+$S$2*(1+I2+P2)*D2+$S$3*(1+I3+P3)*D3+$S$4*(1+I4+P4)*D4+$S$5*(1+I5+P5)*D5+$S$6*(1+I6+P6)*D6,2)</f>
        <v>0.63</v>
      </c>
      <c r="AW22" s="11">
        <f>ROUND($B$10*(1+$S$2*(1+I2+P2)*E2+$S$3*(1+I3+P3)*E3+ROUND($S$4*(1+I4+P4),0)*E4+$S$5*(1+I5+P5)*E5+$S$6*(1+I6+P6)*E6),0)</f>
        <v>300</v>
      </c>
      <c r="AY22" s="10" t="s">
        <v>36</v>
      </c>
      <c r="AZ22" s="11">
        <f>ROUND($B$8*(1+$S$2*(1+J2+P2)*B2+ROUND($S$3*(1+J3+P3),0)*B3+$S$4*(1+J4+P4)*B4+$S$5*(1+J5+P5)*B5+$S$6*(1+J6+P6)*B6),0)</f>
        <v>132</v>
      </c>
      <c r="BA22" s="10">
        <f>ROUND($B$9*(1+$S$2*(1+J2+P2)*C2+$S$3*(1+J3+P3)*C3+$S$4*(1+J4+P4)*C4+$S$5*(1+J5+P5)*C5+$S$6*(1+J6+P6)*C6),0)</f>
        <v>34</v>
      </c>
      <c r="BB22" s="10">
        <f t="shared" si="14"/>
        <v>8</v>
      </c>
      <c r="BC22" s="10">
        <f>ROUND($B$11+$S$2*(1+J2+P2)*D2+$S$3*(1+J3+P3)*D3+$S$4*(1+J4+P4)*D4+$S$5*(1+J5+P5)*D5+$S$6*(1+J6+P6)*D6,2)</f>
        <v>0.64</v>
      </c>
      <c r="BD22" s="11">
        <f>ROUND($B$10*(1+$S$2*(1+J2+P2)*E2+$S$3*(1+J3+P3)*E3+ROUND($S$4*(1+J4+P4),0)*E4+$S$5*(1+J5+P5)*E5+$S$6*(1+J6+P6)*E6),0)</f>
        <v>310</v>
      </c>
      <c r="BF22" s="10" t="s">
        <v>36</v>
      </c>
      <c r="BG22" s="11">
        <f>ROUND($B$8*(1+$S$2*(1+K2+P2)*B2+ROUND($S$3*(1+K3+P3),0)*B3+$S$4*(1+K4+P4)*B4+$S$5*(1+K5+P5)*B5+$S$6*(1+K6+P6)*B6),0)</f>
        <v>145</v>
      </c>
      <c r="BH22" s="10">
        <f>ROUND($B$9*(1+$S$2*(1+K2+P2)*C2+$S$3*(1+K3+P3)*C3+$S$4*(1+K4+P4)*C4+$S$5*(1+K5+P5)*C5+$S$6*(1+K6+P6)*C6),0)</f>
        <v>34</v>
      </c>
      <c r="BI22" s="10">
        <f t="shared" si="15"/>
        <v>8</v>
      </c>
      <c r="BJ22" s="10">
        <f>ROUND($B$11+$S$2*(1+K2+P2)*D2+$S$3*(1+K3+P3)*D3+$S$4*(1+K4+P4)*D4+$S$5*(1+K5+P5)*D5+$S$6*(1+K6+P6)*D6,2)</f>
        <v>0.59</v>
      </c>
      <c r="BK22" s="11">
        <f>ROUND($B$10*(1+$S$2*(1+K2+P2)*E2+$S$3*(1+K3+P3)*E3+ROUND($S$4*(1+K4+P4),0)*E4+$S$5*(1+K5+P5)*E5+$S$6*(1+K6+P6)*E6),0)</f>
        <v>280</v>
      </c>
    </row>
    <row r="24" spans="23:63" x14ac:dyDescent="0.2">
      <c r="W24" s="10" t="s">
        <v>66</v>
      </c>
      <c r="X24" s="10" t="s">
        <v>43</v>
      </c>
      <c r="Y24" s="10" t="s">
        <v>45</v>
      </c>
      <c r="Z24" s="10" t="s">
        <v>54</v>
      </c>
      <c r="AA24" s="10" t="s">
        <v>62</v>
      </c>
      <c r="AB24" s="10" t="s">
        <v>55</v>
      </c>
      <c r="AD24" s="10" t="s">
        <v>66</v>
      </c>
      <c r="AE24" s="10" t="s">
        <v>43</v>
      </c>
      <c r="AF24" s="10" t="s">
        <v>45</v>
      </c>
      <c r="AG24" s="10" t="s">
        <v>54</v>
      </c>
      <c r="AH24" s="10" t="s">
        <v>62</v>
      </c>
      <c r="AI24" s="10" t="s">
        <v>55</v>
      </c>
      <c r="AK24" s="10" t="s">
        <v>66</v>
      </c>
      <c r="AL24" s="10" t="s">
        <v>43</v>
      </c>
      <c r="AM24" s="10" t="s">
        <v>45</v>
      </c>
      <c r="AN24" s="10" t="s">
        <v>54</v>
      </c>
      <c r="AO24" s="10" t="s">
        <v>62</v>
      </c>
      <c r="AP24" s="10" t="s">
        <v>55</v>
      </c>
      <c r="AR24" s="10" t="s">
        <v>66</v>
      </c>
      <c r="AS24" s="10" t="s">
        <v>43</v>
      </c>
      <c r="AT24" s="10" t="s">
        <v>45</v>
      </c>
      <c r="AU24" s="10" t="s">
        <v>54</v>
      </c>
      <c r="AV24" s="10" t="s">
        <v>62</v>
      </c>
      <c r="AW24" s="10" t="s">
        <v>55</v>
      </c>
      <c r="AY24" s="10" t="s">
        <v>66</v>
      </c>
      <c r="AZ24" s="10" t="s">
        <v>43</v>
      </c>
      <c r="BA24" s="10" t="s">
        <v>45</v>
      </c>
      <c r="BB24" s="10" t="s">
        <v>54</v>
      </c>
      <c r="BC24" s="10" t="s">
        <v>62</v>
      </c>
      <c r="BD24" s="10" t="s">
        <v>55</v>
      </c>
      <c r="BF24" s="10" t="s">
        <v>66</v>
      </c>
      <c r="BG24" s="10" t="s">
        <v>43</v>
      </c>
      <c r="BH24" s="10" t="s">
        <v>45</v>
      </c>
      <c r="BI24" s="10" t="s">
        <v>54</v>
      </c>
      <c r="BJ24" s="10" t="s">
        <v>62</v>
      </c>
      <c r="BK24" s="10" t="s">
        <v>55</v>
      </c>
    </row>
    <row r="25" spans="23:63" x14ac:dyDescent="0.2">
      <c r="W25" s="10" t="s">
        <v>32</v>
      </c>
      <c r="X25" s="10">
        <f>ROUND($B$8*(1+$T$2*(1+F2+L2)*B2+$T$3*(1+F3+L3)*B3+$T$4*(1+F4+L4)*B4+$T$5*(1+F5+L5)*B5+$T$6*(1+F6+L6)*B6),0)</f>
        <v>200</v>
      </c>
      <c r="Y25" s="10">
        <f>ROUND($B$9*(1+$T$2*(1+F2+L2)*C2+$T$3*(1+F3+L3)*C3+$T$4*(1+F4+L4)*C4+$T$5*(1+F5+L5)*C5+$T$6*(1+F6+L6)*C6),0)</f>
        <v>53</v>
      </c>
      <c r="Z25" s="10">
        <f t="shared" ref="Z25:Z29" si="18">ROUND($B$12*(1+AA25),0)</f>
        <v>13</v>
      </c>
      <c r="AA25" s="10">
        <f>ROUND($B$11+$T$2*(1+F2+L2)*D2+$T$3*(1+F3+L3)*D3+$T$4*(1+F4+L4)*D4+$T$5*(1+F5+L5)*D5+$T$6*(1+F6+L6)*D6,2)</f>
        <v>1.5</v>
      </c>
      <c r="AB25" s="11">
        <f>ROUND($B$10*(1+$T$2*(1+F2+L2)*E2+$T$3*(1+F3+L3)*E3+ROUND($T$4*(1+F4+L4),0)*E4+$T$5*(1+F5+L5)*E5+$T$6*(1+F6+L6)*E6),0)</f>
        <v>600</v>
      </c>
      <c r="AD25" s="10" t="s">
        <v>32</v>
      </c>
      <c r="AE25" s="10">
        <f>ROUND($B$8*(1+$T$2*(1+G2+L2)*B2+$T$3*(1+G3+L3)*B3+$T$4*(1+G4+L4)*B4+$T$5*(1+G5+L5)*B5+$T$6*(1+G6+L6)*B6),0)</f>
        <v>216</v>
      </c>
      <c r="AF25" s="10">
        <f>ROUND($B$9*(1+$T$2*(1+G2+L2)*C2+$T$3*(1+G3+L3)*C3+$T$4*(1+G4+L4)*C4+$T$5*(1+G5+L5)*C5+$T$6*(1+G6+L6)*C6),0)</f>
        <v>51</v>
      </c>
      <c r="AG25" s="10">
        <f t="shared" ref="AG25:AG29" si="19">ROUND($B$12*(1+AH25),0)</f>
        <v>12</v>
      </c>
      <c r="AH25" s="10">
        <f>ROUND($B$11+$T$2*(1+G2+L2)*D2+$T$3*(1+G3+L3)*D3+$T$4*(1+G4+L4)*D4+$T$5*(1+G5+L5)*D5+$T$6*(1+G6+L6)*D6,2)</f>
        <v>1.3</v>
      </c>
      <c r="AI25" s="11">
        <f>ROUND($B$10*(1+$T$2*(1+G2+L2)*E2+$T$3*(1+G3+L3)*E3+ROUND($T$4*(1+G4+L4),0)*E4+$T$5*(1+G5+L5)*E5+$T$6*(1+G6+L6)*E6),0)</f>
        <v>550</v>
      </c>
      <c r="AK25" s="10" t="s">
        <v>32</v>
      </c>
      <c r="AL25" s="10">
        <f>ROUND($B$8*(1+$T$2*(1+H2+L2)*B2+$T$3*(1+H3+L3)*B3+$T$4*(1+H4+L4)*B4+$T$5*(1+H5+L5)*B5+$T$6*(1+H6+L6)*B6),0)</f>
        <v>208</v>
      </c>
      <c r="AM25" s="10">
        <f>ROUND($B$9*(1+$T$2*(1+H2+L2)*C2+$T$3*(1+H3+L3)*C3+$T$4*(1+H4+L4)*C4+$T$5*(1+H5+L5)*C5+$T$6*(1+H6+L6)*C6),0)</f>
        <v>52</v>
      </c>
      <c r="AN25" s="10">
        <f t="shared" ref="AN25:AN29" si="20">ROUND($B$12*(1+AO25),0)</f>
        <v>12</v>
      </c>
      <c r="AO25" s="11">
        <f>ROUND($B$11+ROUND($T$2*(1+H2+L2),0)*D2+$T$3*(1+H3+L3)*D3+$T$4*(1+H4+L4)*D4+$T$5*(1+H5+L5)*D5+$T$6*(1+H6+L6)*D6,2)</f>
        <v>1.41</v>
      </c>
      <c r="AP25" s="11">
        <f>ROUND($B$10*(1+$T$2*(1+H2+L2)*E2+$T$3*(1+H3+L3)*E3+ROUND($T$4*(1+H4+L4),0)*E4+$T$5*(1+H5+L5)*E5+$T$6*(1+H6+L6)*E6),0)</f>
        <v>580</v>
      </c>
      <c r="AR25" s="10" t="s">
        <v>32</v>
      </c>
      <c r="AS25" s="10">
        <f>ROUND($B$8*(1+$T$2*(1+I2+L2)*B2+$T$3*(1+I3+L3)*B3+$T$4*(1+I4+L4)*B4+$T$5*(1+I5+L5)*B5+$T$6*(1+I6+L6)*B6),0)</f>
        <v>208</v>
      </c>
      <c r="AT25" s="10">
        <f>ROUND($B$9*(1+$T$2*(1+I2+L2)*C2+$T$3*(1+I3+L3)*C3+$T$4*(1+I4+L4)*C4+$T$5*(1+I5+L5)*C5+$T$6*(1+I6+L6)*C6),0)</f>
        <v>54</v>
      </c>
      <c r="AU25" s="10">
        <f t="shared" ref="AU25:AU29" si="21">ROUND($B$12*(1+AV25),0)</f>
        <v>13</v>
      </c>
      <c r="AV25" s="11">
        <f>ROUND($B$11+ROUND($T$2*(1+I2+L2),0)*D2+$T$3*(1+I3+L3)*D3+$T$4*(1+I4+L4)*D4+$T$5*(1+I5+L5)*D5+$T$6*(1+I6+L6)*D6,2)</f>
        <v>1.55</v>
      </c>
      <c r="AW25" s="11">
        <f>ROUND($B$10*(1+$T$2*(1+I2+L2)*E2+$T$3*(1+I3+L3)*E3+ROUND($T$4*(1+I4+L4),0)*E4+$T$5*(1+I5+L5)*E5+$T$6*(1+I6+L6)*E6),0)</f>
        <v>600</v>
      </c>
      <c r="AY25" s="10" t="s">
        <v>32</v>
      </c>
      <c r="AZ25" s="11">
        <f>ROUND($B$8*(1+$T$2*(1+J2+L2)*B2+ROUND($T$3*(1+J3+L3),0)*B3+$T$4*(1+J4+L4)*B4+ROUND($T$5*(1+J5+L5),0)*B5+$T$6*(1+J6+L6)*B6),0)</f>
        <v>207</v>
      </c>
      <c r="BA25" s="10">
        <f>ROUND($B$9*(1+$T$2*(1+J2+L2)*C2+$T$3*(1+J3+L3)*C3+$T$4*(1+J4+L4)*C4+$T$5*(1+J5+L5)*C5+$T$6*(1+J6+L6)*C6),0)</f>
        <v>54</v>
      </c>
      <c r="BB25" s="10">
        <f t="shared" ref="BB25:BB29" si="22">ROUND($B$12*(1+BC25),0)</f>
        <v>13</v>
      </c>
      <c r="BC25" s="11">
        <f>ROUND($B$11+ROUND($T$2*(1+J2+L2),0)*D2+$T$3*(1+J3+L3)*D3+$T$4*(1+J4+L4)*D4+$T$5*(1+J5+L5)*D5+$T$6*(1+J6+L6)*D6,2)</f>
        <v>1.59</v>
      </c>
      <c r="BD25" s="11">
        <f>ROUND($B$10*(1+$T$2*(1+J2+L2)*E2+$T$3*(1+J3+L3)*E3+ROUND($T$4*(1+J4+L4),0)*E4+$T$5*(1+J5+L5)*E5+$T$6*(1+J6+L6)*E6),0)</f>
        <v>630</v>
      </c>
      <c r="BF25" s="10" t="s">
        <v>32</v>
      </c>
      <c r="BG25" s="11">
        <f>ROUND($B$8*(1+$T$2*(1+K2+L2)*B2+ROUND($T$3*(1+K3+L3),0)*B3+$T$4*(1+K4+L4)*B4+ROUND($T$5*(1+K5+L5),0)*B5+$T$6*(1+K6+L6)*B6),0)</f>
        <v>238</v>
      </c>
      <c r="BH25" s="10">
        <f>ROUND($B$9*(1+$T$2*(1+K2+L2)*C2+$T$3*(1+K3+L3)*C3+$T$4*(1+K4+L4)*C4+$T$5*(1+K5+L5)*C5+$T$6*(1+K6+L6)*C6),0)</f>
        <v>54</v>
      </c>
      <c r="BI25" s="10">
        <f t="shared" ref="BI25:BI29" si="23">ROUND($B$12*(1+BJ25),0)</f>
        <v>12</v>
      </c>
      <c r="BJ25" s="11">
        <f>ROUND($B$11+ROUND($T$2*(1+K2+L2),0)*D2+$T$3*(1+K3+L3)*D3+$T$4*(1+K4+L4)*D4+$T$5*(1+K5+L5)*D5+$T$6*(1+K6+L6)*D6,2)</f>
        <v>1.45</v>
      </c>
      <c r="BK25" s="11">
        <f>ROUND($B$10*(1+$T$2*(1+K2+L2)*E2+$T$3*(1+K3+L3)*E3+ROUND($T$4*(1+K4+L4),0)*E4+$T$5*(1+K5+L5)*E5+$T$6*(1+K6+L6)*E6),0)</f>
        <v>550</v>
      </c>
    </row>
    <row r="26" spans="23:63" x14ac:dyDescent="0.2">
      <c r="W26" s="10" t="s">
        <v>33</v>
      </c>
      <c r="X26" s="10">
        <f>ROUND($B$8*(1+$T$2*(1+F2+M2)*B2+$T$3*(1+F3+M3)*B3+$T$4*(1+F4+M4)*B4+$T$5*(1+F5+M5)*B5+$T$6*(1+F6+M6)*B6),0)</f>
        <v>200</v>
      </c>
      <c r="Y26" s="10">
        <f>ROUND($B$9*(1+$T$2*(1+F2+M2)*C2+$T$3*(1+F3+M3)*C3+$T$4*(1+F4+M4)*C4+$T$5*(1+F5+M5)*C5+$T$6*(1+F6+M6)*C6),0)</f>
        <v>53</v>
      </c>
      <c r="Z26" s="10">
        <f t="shared" si="18"/>
        <v>13</v>
      </c>
      <c r="AA26" s="10">
        <f>ROUND($B$11+$T$2*(1+F2+M2)*D2+$T$3*(1+F3+M3)*D3+$T$4*(1+F4+M4)*D4+$T$5*(1+F5+M5)*D5+$T$6*(1+F6+M6)*D6,2)</f>
        <v>1.5</v>
      </c>
      <c r="AB26" s="11">
        <f>ROUND($B$10*(1+$T$2*(1+F2+M2)*E2+$T$3*(1+F3+M3)*E3+ROUND($T$4*(1+F4+M4),0)*E4+$T$5*(1+F5+M5)*E5+$T$6*(1+F6+M6)*E6),0)</f>
        <v>610</v>
      </c>
      <c r="AD26" s="10" t="s">
        <v>33</v>
      </c>
      <c r="AE26" s="10">
        <f>ROUND($B$8*(1+$T$2*(1+G2+M2)*B2+$T$3*(1+G3+M3)*B3+$T$4*(1+G4+M4)*B4+$T$5*(1+G5+M5)*B5+$T$6*(1+G6+M6)*B6),0)</f>
        <v>216</v>
      </c>
      <c r="AF26" s="10">
        <f>ROUND($B$9*(1+$T$2*(1+G2+M2)*C2+$T$3*(1+G3+M3)*C3+$T$4*(1+G4+M4)*C4+$T$5*(1+G5+M5)*C5+$T$6*(1+G6+M6)*C6),0)</f>
        <v>51</v>
      </c>
      <c r="AG26" s="10">
        <f t="shared" si="19"/>
        <v>12</v>
      </c>
      <c r="AH26" s="10">
        <f>ROUND($B$11+$T$2*(1+G2+M2)*D2+$T$3*(1+G3+M3)*D3+$T$4*(1+G4+M4)*D4+$T$5*(1+G5+M5)*D5+$T$6*(1+G6+M6)*D6,2)</f>
        <v>1.3</v>
      </c>
      <c r="AI26" s="11">
        <f>ROUND($B$10*(1+$T$2*(1+G2+M2)*E2+$T$3*(1+G3+M3)*E3+ROUND($T$4*(1+G4+M4),0)*E4+$T$5*(1+G5+M5)*E5+$T$6*(1+G6+M6)*E6),0)</f>
        <v>560</v>
      </c>
      <c r="AK26" s="10" t="s">
        <v>33</v>
      </c>
      <c r="AL26" s="10">
        <f>ROUND($B$8*(1+$T$2*(1+H2+M2)*B2+$T$3*(1+H3+M3)*B3+$T$4*(1+H4+M4)*B4+$T$5*(1+H5+M5)*B5+$T$6*(1+H6+M6)*B6),0)</f>
        <v>208</v>
      </c>
      <c r="AM26" s="10">
        <f>ROUND($B$9*(1+$T$2*(1+H2+M2)*C2+$T$3*(1+H3+M3)*C3+$T$4*(1+H4+M4)*C4+$T$5*(1+H5+M5)*C5+$T$6*(1+H6+M6)*C6),0)</f>
        <v>52</v>
      </c>
      <c r="AN26" s="10">
        <f t="shared" si="20"/>
        <v>12</v>
      </c>
      <c r="AO26" s="11">
        <f>ROUND($B$11+ROUND($T$2*(1+H2+M2),0)*D2+$T$3*(1+H3+M3)*D3+$T$4*(1+H4+M4)*D4+$T$5*(1+H5+M5)*D5+$T$6*(1+H6+M6)*D6,2)</f>
        <v>1.41</v>
      </c>
      <c r="AP26" s="11">
        <f>ROUND($B$10*(1+$T$2*(1+H2+M2)*E2+$T$3*(1+H3+M3)*E3+ROUND($T$4*(1+H4+M4),0)*E4+$T$5*(1+H5+M5)*E5+$T$6*(1+H6+M6)*E6),0)</f>
        <v>580</v>
      </c>
      <c r="AR26" s="10" t="s">
        <v>33</v>
      </c>
      <c r="AS26" s="10">
        <f>ROUND($B$8*(1+$T$2*(1+I2+M2)*B2+$T$3*(1+I3+M3)*B3+$T$4*(1+I4+M4)*B4+$T$5*(1+I5+M5)*B5+$T$6*(1+I6+M6)*B6),0)</f>
        <v>208</v>
      </c>
      <c r="AT26" s="10">
        <f>ROUND($B$9*(1+$T$2*(1+I2+M2)*C2+$T$3*(1+I3+M3)*C3+$T$4*(1+I4+M4)*C4+$T$5*(1+I5+M5)*C5+$T$6*(1+I6+M6)*C6),0)</f>
        <v>54</v>
      </c>
      <c r="AU26" s="10">
        <f t="shared" si="21"/>
        <v>13</v>
      </c>
      <c r="AV26" s="11">
        <f>ROUND($B$11+ROUND($T$2*(1+I2+M2),0)*D2+$T$3*(1+I3+M3)*D3+$T$4*(1+I4+M4)*D4+$T$5*(1+I5+M5)*D5+$T$6*(1+I6+M6)*D6,2)</f>
        <v>1.55</v>
      </c>
      <c r="AW26" s="11">
        <f>ROUND($B$10*(1+$T$2*(1+I2+M2)*E2+$T$3*(1+I3+M3)*E3+ROUND($T$4*(1+I4+M4),0)*E4+$T$5*(1+I5+M5)*E5+$T$6*(1+I6+M6)*E6),0)</f>
        <v>600</v>
      </c>
      <c r="AY26" s="10" t="s">
        <v>33</v>
      </c>
      <c r="AZ26" s="11">
        <f>ROUND($B$8*(1+$T$2*(1+J2+M2)*B2+ROUND($T$3*(1+J3+M3),0)*B3+$T$4*(1+J4+M4)*B4+ROUND($T$5*(1+J5+M5),0)*B5+$T$6*(1+J6+M6)*B6),0)</f>
        <v>207</v>
      </c>
      <c r="BA26" s="10">
        <f>ROUND($B$9*(1+$T$2*(1+J2+M2)*C2+$T$3*(1+J3+M3)*C3+$T$4*(1+J4+M4)*C4+$T$5*(1+J5+M5)*C5+$T$6*(1+J6+M6)*C6),0)</f>
        <v>54</v>
      </c>
      <c r="BB26" s="10">
        <f t="shared" si="22"/>
        <v>13</v>
      </c>
      <c r="BC26" s="11">
        <f>ROUND($B$11+ROUND($T$2*(1+J2+M2),0)*D2+$T$3*(1+J3+M3)*D3+$T$4*(1+J4+M4)*D4+$T$5*(1+J5+M5)*D5+$T$6*(1+J6+M6)*D6,2)</f>
        <v>1.59</v>
      </c>
      <c r="BD26" s="11">
        <f>ROUND($B$10*(1+$T$2*(1+J2+M2)*E2+$T$3*(1+J3+M3)*E3+ROUND($T$4*(1+J4+M4),0)*E4+$T$5*(1+J5+M5)*E5+$T$6*(1+J6+M6)*E6),0)</f>
        <v>630</v>
      </c>
      <c r="BF26" s="10" t="s">
        <v>33</v>
      </c>
      <c r="BG26" s="11">
        <f>ROUND($B$8*(1+$T$2*(1+K2+M2)*B2+ROUND($T$3*(1+K3+M3),0)*B3+$T$4*(1+K4+M4)*B4+ROUND($T$5*(1+K5+M5),0)*B5+$T$6*(1+K6+M6)*B6),0)</f>
        <v>238</v>
      </c>
      <c r="BH26" s="10">
        <f>ROUND($B$9*(1+$T$2*(1+K2+M2)*C2+$T$3*(1+K3+M3)*C3+$T$4*(1+K4+M4)*C4+$T$5*(1+K5+M5)*C5+$T$6*(1+K6+M6)*C6),0)</f>
        <v>54</v>
      </c>
      <c r="BI26" s="10">
        <f t="shared" si="23"/>
        <v>12</v>
      </c>
      <c r="BJ26" s="11">
        <f>ROUND($B$11+ROUND($T$2*(1+K2+M2),0)*D2+$T$3*(1+K3+M3)*D3+$T$4*(1+K4+M4)*D4+$T$5*(1+K5+M5)*D5+$T$6*(1+K6+M6)*D6,2)</f>
        <v>1.45</v>
      </c>
      <c r="BK26" s="11">
        <f>ROUND($B$10*(1+$T$2*(1+K2+M2)*E2+$T$3*(1+K3+M3)*E3+ROUND($T$4*(1+K4+M4),0)*E4+$T$5*(1+K5+M5)*E5+$T$6*(1+K6+M6)*E6),0)</f>
        <v>560</v>
      </c>
    </row>
    <row r="27" spans="23:63" x14ac:dyDescent="0.2">
      <c r="W27" s="10" t="s">
        <v>34</v>
      </c>
      <c r="X27" s="10">
        <f>ROUND($B$8*(1+$T$2*(1+F2+N2)*B2+$T$3*(1+F3+N3)*B3+$T$4*(1+F4+N4)*B4+$T$5*(1+F5+N5)*B5+$T$6*(1+F6+N6)*B6),0)</f>
        <v>200</v>
      </c>
      <c r="Y27" s="10">
        <f>ROUND($B$9*(1+$T$2*(1+F2+N2)*C2+$T$3*(1+F3+N3)*C3+$T$4*(1+F4+N4)*C4+$T$5*(1+F5+N5)*C5+$T$6*(1+F6+N6)*C6),0)</f>
        <v>53</v>
      </c>
      <c r="Z27" s="10">
        <f t="shared" si="18"/>
        <v>13</v>
      </c>
      <c r="AA27" s="11">
        <f>ROUND($B$11+ROUND($T$2*(1+F2+N2),0)*D2+$T$3*(1+F3+N3)*D3+$T$4*(1+F4+N4)*D4+$T$5*(1+F5+N5)*D5+$T$6*(1+F6+N6)*D6,2)</f>
        <v>1.54</v>
      </c>
      <c r="AB27" s="10">
        <f>ROUND($B$10*(1+$T$2*(1+F2+N2)*E2+$T$3*(1+F3+N3)*E3+$T$4*(1+F4+N4)*E4+$T$5*(1+F5+N5)*E5+$T$6*(1+F6+N6)*E6),0)</f>
        <v>600</v>
      </c>
      <c r="AD27" s="10" t="s">
        <v>34</v>
      </c>
      <c r="AE27" s="10">
        <f>ROUND($B$8*(1+$T$2*(1+G2+N2)*B2+$T$3*(1+G3+N3)*B3+$T$4*(1+G4+N4)*B4+$T$5*(1+G5+N5)*B5+$T$6*(1+G6+N6)*B6),0)</f>
        <v>216</v>
      </c>
      <c r="AF27" s="10">
        <f>ROUND($B$9*(1+$T$2*(1+G2+N2)*C2+$T$3*(1+G3+N3)*C3+$T$4*(1+G4+N4)*C4+$T$5*(1+G5+N5)*C5+$T$6*(1+G6+N6)*C6),0)</f>
        <v>52</v>
      </c>
      <c r="AG27" s="10">
        <f t="shared" si="19"/>
        <v>12</v>
      </c>
      <c r="AH27" s="11">
        <f>ROUND($B$11+ROUND($T$2*(1+G2+N2),0)*D2+$T$3*(1+G3+N3)*D3+$T$4*(1+G4+N4)*D4+$T$5*(1+G5+N5)*D5+$T$6*(1+G6+N6)*D6,2)</f>
        <v>1.34</v>
      </c>
      <c r="AI27" s="10">
        <f>ROUND($B$10*(1+$T$2*(1+G2+N2)*E2+$T$3*(1+G3+N3)*E3+$T$4*(1+G4+N4)*E4+$T$5*(1+G5+N5)*E5+$T$6*(1+G6+N6)*E6),0)</f>
        <v>550</v>
      </c>
      <c r="AK27" s="10" t="s">
        <v>34</v>
      </c>
      <c r="AL27" s="10">
        <f>ROUND($B$8*(1+$T$2*(1+H2+N2)*B2+$T$3*(1+H3+N3)*B3+$T$4*(1+H4+N4)*B4+$T$5*(1+H5+N5)*B5+$T$6*(1+H6+N6)*B6),0)</f>
        <v>208</v>
      </c>
      <c r="AM27" s="10">
        <f>ROUND($B$9*(1+$T$2*(1+H2+N2)*C2+$T$3*(1+H3+N3)*C3+$T$4*(1+H4+N4)*C4+$T$5*(1+H5+N5)*C5+$T$6*(1+H6+N6)*C6),0)</f>
        <v>52</v>
      </c>
      <c r="AN27" s="10">
        <f t="shared" si="20"/>
        <v>12</v>
      </c>
      <c r="AO27" s="11">
        <f>ROUND($B$11+ROUND($T$2*(1+H2+N2),0)*D2+$T$3*(1+H3+N3)*D3+$T$4*(1+H4+N4)*D4+$T$5*(1+H5+N5)*D5+$T$6*(1+H6+N6)*D6,2)</f>
        <v>1.43</v>
      </c>
      <c r="AP27" s="11">
        <f>ROUND($B$10*(1+$T$2*(1+H2+N2)*E2+$T$3*(1+H3+N3)*E3+ROUND($T$4*(1+H4+N4),0)*E4+$T$5*(1+H5+N5)*E5+$T$6*(1+H6+N6)*E6),0)</f>
        <v>580</v>
      </c>
      <c r="AR27" s="10" t="s">
        <v>34</v>
      </c>
      <c r="AS27" s="10">
        <f>ROUND($B$8*(1+$T$2*(1+I2+N2)*B2+$T$3*(1+I3+N3)*B3+$T$4*(1+I4+N4)*B4+$T$5*(1+I5+N5)*B5+$T$6*(1+I6+N6)*B6),0)</f>
        <v>208</v>
      </c>
      <c r="AT27" s="10">
        <f>ROUND($B$9*(1+$T$2*(1+I2+N2)*C2+$T$3*(1+I3+N3)*C3+$T$4*(1+I4+N4)*C4+$T$5*(1+I5+N5)*C5+$T$6*(1+I6+N6)*C6),0)</f>
        <v>54</v>
      </c>
      <c r="AU27" s="10">
        <f t="shared" si="21"/>
        <v>13</v>
      </c>
      <c r="AV27" s="11">
        <f>ROUND($B$11+ROUND($T$2*(1+I2+N2),0)*D2+$T$3*(1+I3+N3)*D3+$T$4*(1+I4+N4)*D4+$T$5*(1+I5+N5)*D5+$T$6*(1+I6+N6)*D6,2)</f>
        <v>1.59</v>
      </c>
      <c r="AW27" s="11">
        <f>ROUND($B$10*(1+$T$2*(1+I2+N2)*E2+$T$3*(1+I3+N3)*E3+ROUND($T$4*(1+I4+N4),0)*E4+$T$5*(1+I5+N5)*E5+$T$6*(1+I6+N6)*E6),0)</f>
        <v>600</v>
      </c>
      <c r="AY27" s="10" t="s">
        <v>34</v>
      </c>
      <c r="AZ27" s="11">
        <f>ROUND($B$8*(1+$T$2*(1+J2+N2)*B2+ROUND($T$3*(1+J3+N3),0)*B3+$T$4*(1+J4+N4)*B4+ROUND($T$5*(1+J5+N5),0)*B5+$T$6*(1+J6+N6)*B6),0)</f>
        <v>207</v>
      </c>
      <c r="BA27" s="10">
        <f>ROUND($B$9*(1+$T$2*(1+J2+N2)*C2+$T$3*(1+J3+N3)*C3+$T$4*(1+J4+N4)*C4+$T$5*(1+J5+N5)*C5+$T$6*(1+J6+N6)*C6),0)</f>
        <v>54</v>
      </c>
      <c r="BB27" s="10">
        <f t="shared" si="22"/>
        <v>13</v>
      </c>
      <c r="BC27" s="11">
        <f>ROUND($B$11+ROUND($T$2*(1+J2+N2),0)*D2+$T$3*(1+J3+N3)*D3+$T$4*(1+J4+N4)*D4+$T$5*(1+J5+N5)*D5+$T$6*(1+J6+N6)*D6,2)</f>
        <v>1.61</v>
      </c>
      <c r="BD27" s="11">
        <f>ROUND($B$10*(1+$T$2*(1+J2+N2)*E2+$T$3*(1+J3+N3)*E3+ROUND($T$4*(1+J4+N4),0)*E4+$T$5*(1+J5+N5)*E5+$T$6*(1+J6+N6)*E6),0)</f>
        <v>630</v>
      </c>
      <c r="BF27" s="10" t="s">
        <v>34</v>
      </c>
      <c r="BG27" s="11">
        <f>ROUND($B$8*(1+$T$2*(1+K2+N2)*B2+ROUND($T$3*(1+K3+N3),0)*B3+$T$4*(1+K4+N4)*B4+ROUND($T$5*(1+K5+N5),0)*B5+$T$6*(1+K6+N6)*B6),0)</f>
        <v>238</v>
      </c>
      <c r="BH27" s="10">
        <f>ROUND($B$9*(1+$T$2*(1+K2+N2)*C2+$T$3*(1+K3+N3)*C3+$T$4*(1+K4+N4)*C4+$T$5*(1+K5+N5)*C5+$T$6*(1+K6+N6)*C6),0)</f>
        <v>54</v>
      </c>
      <c r="BI27" s="10">
        <f t="shared" si="23"/>
        <v>12</v>
      </c>
      <c r="BJ27" s="11">
        <f>ROUND($B$11+ROUND($T$2*(1+K2+N2),0)*D2+$T$3*(1+K3+N3)*D3+$T$4*(1+K4+N4)*D4+$T$5*(1+K5+N5)*D5+$T$6*(1+K6+N6)*D6,2)</f>
        <v>1.49</v>
      </c>
      <c r="BK27" s="11">
        <f>ROUND($B$10*(1+$T$2*(1+K2+N2)*E2+$T$3*(1+K3+N3)*E3+ROUND($T$4*(1+K4+N4),0)*E4+$T$5*(1+K5+N5)*E5+$T$6*(1+K6+N6)*E6),0)</f>
        <v>550</v>
      </c>
    </row>
    <row r="28" spans="23:63" x14ac:dyDescent="0.2">
      <c r="W28" s="10" t="s">
        <v>35</v>
      </c>
      <c r="X28" s="10">
        <f>ROUND($B$8*(1+$T$2*(1+F2+O2)*B2+$T$3*(1+F3+O3)*B3+$T$4*(1+F4+O4)*B4+$T$5*(1+F5+O5)*B5+$T$6*(1+F6+O6)*B6),0)</f>
        <v>200</v>
      </c>
      <c r="Y28" s="10">
        <f>ROUND($B$9*(1+$T$2*(1+F2+O2)*C2+$T$3*(1+F3+O3)*C3+$T$4*(1+F4+O4)*C4+$T$5*(1+F5+O5)*C5+$T$6*(1+F6+O6)*C6),0)</f>
        <v>53</v>
      </c>
      <c r="Z28" s="10">
        <f t="shared" si="18"/>
        <v>13</v>
      </c>
      <c r="AA28" s="10">
        <f>ROUND($B$11+$T$2*(1+F2+O2)*D2+$T$3*(1+F3+O3)*D3+$T$4*(1+F4+O4)*D4+$T$5*(1+F5+O5)*D5+$T$6*(1+F6+O6)*D6,2)</f>
        <v>1.5</v>
      </c>
      <c r="AB28" s="10">
        <f>ROUND($B$10*(1+$T$2*(1+F2+O2)*E2+$T$3*(1+F3+O3)*E3+$T$4*(1+F4+O4)*E4+$T$5*(1+F5+O5)*E5+$T$6*(1+F6+O6)*E6),0)</f>
        <v>600</v>
      </c>
      <c r="AD28" s="10" t="s">
        <v>35</v>
      </c>
      <c r="AE28" s="10">
        <f>ROUND($B$8*(1+$T$2*(1+G2+O2)*B2+$T$3*(1+G3+O3)*B3+$T$4*(1+G4+O4)*B4+$T$5*(1+G5+O5)*B5+$T$6*(1+G6+O6)*B6),0)</f>
        <v>216</v>
      </c>
      <c r="AF28" s="10">
        <f>ROUND($B$9*(1+$T$2*(1+G2+O2)*C2+$T$3*(1+G3+O3)*C3+$T$4*(1+G4+O4)*C4+$T$5*(1+G5+O5)*C5+$T$6*(1+G6+O6)*C6),0)</f>
        <v>51</v>
      </c>
      <c r="AG28" s="10">
        <f t="shared" si="19"/>
        <v>12</v>
      </c>
      <c r="AH28" s="10">
        <f>ROUND($B$11+$T$2*(1+G2+O2)*D2+$T$3*(1+G3+O3)*D3+$T$4*(1+G4+O4)*D4+$T$5*(1+G5+O5)*D5+$T$6*(1+G6+O6)*D6,2)</f>
        <v>1.3</v>
      </c>
      <c r="AI28" s="10">
        <f>ROUND($B$10*(1+$T$2*(1+G2+O2)*E2+$T$3*(1+G3+O3)*E3+$T$4*(1+G4+O4)*E4+$T$5*(1+G5+O5)*E5+$T$6*(1+G6+O6)*E6),0)</f>
        <v>550</v>
      </c>
      <c r="AK28" s="10" t="s">
        <v>35</v>
      </c>
      <c r="AL28" s="10">
        <f>ROUND($B$8*(1+$T$2*(1+H2+O2)*B2+$T$3*(1+H3+O3)*B3+$T$4*(1+H4+O4)*B4+$T$5*(1+H5+O5)*B5+$T$6*(1+H6+O6)*B6),0)</f>
        <v>208</v>
      </c>
      <c r="AM28" s="10">
        <f>ROUND($B$9*(1+$T$2*(1+H2+O2)*C2+$T$3*(1+H3+O3)*C3+$T$4*(1+H4+O4)*C4+$T$5*(1+H5+O5)*C5+$T$6*(1+H6+O6)*C6),0)</f>
        <v>52</v>
      </c>
      <c r="AN28" s="10">
        <f t="shared" si="20"/>
        <v>12</v>
      </c>
      <c r="AO28" s="11">
        <f>ROUND($B$11+ROUND($T$2*(1+H2+O2),0)*D2+$T$3*(1+H3+O3)*D3+$T$4*(1+H4+O4)*D4+$T$5*(1+H5+O5)*D5+$T$6*(1+H6+O6)*D6,2)</f>
        <v>1.41</v>
      </c>
      <c r="AP28" s="11">
        <f>ROUND($B$10*(1+$T$2*(1+H2+O2)*E2+$T$3*(1+H3+O3)*E3+ROUND($T$4*(1+H4+O4),0)*E4+$T$5*(1+H5+O5)*E5+$T$6*(1+H6+O6)*E6),0)</f>
        <v>580</v>
      </c>
      <c r="AR28" s="10" t="s">
        <v>35</v>
      </c>
      <c r="AS28" s="10">
        <f>ROUND($B$8*(1+$T$2*(1+I2+O2)*B2+$T$3*(1+I3+O3)*B3+$T$4*(1+I4+O4)*B4+$T$5*(1+I5+O5)*B5+$T$6*(1+I6+O6)*B6),0)</f>
        <v>208</v>
      </c>
      <c r="AT28" s="10">
        <f>ROUND($B$9*(1+$T$2*(1+I2+O2)*C2+$T$3*(1+I3+O3)*C3+$T$4*(1+I4+O4)*C4+$T$5*(1+I5+O5)*C5+$T$6*(1+I6+O6)*C6),0)</f>
        <v>54</v>
      </c>
      <c r="AU28" s="10">
        <f t="shared" si="21"/>
        <v>13</v>
      </c>
      <c r="AV28" s="11">
        <f>ROUND($B$11+ROUND($T$2*(1+I2+O2),0)*D2+$T$3*(1+I3+O3)*D3+$T$4*(1+I4+O4)*D4+$T$5*(1+I5+O5)*D5+$T$6*(1+I6+O6)*D6,2)</f>
        <v>1.55</v>
      </c>
      <c r="AW28" s="11">
        <f>ROUND($B$10*(1+$T$2*(1+I2+O2)*E2+$T$3*(1+I3+O3)*E3+ROUND($T$4*(1+I4+O4),0)*E4+$T$5*(1+I5+O5)*E5+$T$6*(1+I6+O6)*E6),0)</f>
        <v>600</v>
      </c>
      <c r="AY28" s="10" t="s">
        <v>35</v>
      </c>
      <c r="AZ28" s="11">
        <f>ROUND($B$8*(1+$T$2*(1+J2+O2)*B2+ROUND($T$3*(1+J3+O3),0)*B3+$T$4*(1+J4+O4)*B4+ROUND($T$5*(1+J5+O5),0)*B5+$T$6*(1+J6+O6)*B6),0)</f>
        <v>207</v>
      </c>
      <c r="BA28" s="10">
        <f>ROUND($B$9*(1+$T$2*(1+J2+O2)*C2+$T$3*(1+J3+O3)*C3+$T$4*(1+J4+O4)*C4+$T$5*(1+J5+O5)*C5+$T$6*(1+J6+O6)*C6),0)</f>
        <v>54</v>
      </c>
      <c r="BB28" s="10">
        <f t="shared" si="22"/>
        <v>13</v>
      </c>
      <c r="BC28" s="11">
        <f>ROUND($B$11+ROUND($T$2*(1+J2+O2),0)*D2+$T$3*(1+J3+O3)*D3+$T$4*(1+J4+O4)*D4+$T$5*(1+J5+O5)*D5+$T$6*(1+J6+O6)*D6,2)</f>
        <v>1.59</v>
      </c>
      <c r="BD28" s="11">
        <f>ROUND($B$10*(1+$T$2*(1+J2+O2)*E2+$T$3*(1+J3+O3)*E3+ROUND($T$4*(1+J4+O4),0)*E4+$T$5*(1+J5+O5)*E5+$T$6*(1+J6+O6)*E6),0)</f>
        <v>630</v>
      </c>
      <c r="BF28" s="10" t="s">
        <v>35</v>
      </c>
      <c r="BG28" s="11">
        <f>ROUND($B$8*(1+$T$2*(1+K2+O2)*B2+ROUND($T$3*(1+K3+O3),0)*B3+$T$4*(1+K4+O4)*B4+ROUND($T$5*(1+K5+O5),0)*B5+$T$6*(1+K6+O6)*B6),0)</f>
        <v>238</v>
      </c>
      <c r="BH28" s="10">
        <f>ROUND($B$9*(1+$T$2*(1+K2+O2)*C2+$T$3*(1+K3+O3)*C3+$T$4*(1+K4+O4)*C4+$T$5*(1+K5+O5)*C5+$T$6*(1+K6+O6)*C6),0)</f>
        <v>54</v>
      </c>
      <c r="BI28" s="10">
        <f t="shared" si="23"/>
        <v>12</v>
      </c>
      <c r="BJ28" s="11">
        <f>ROUND($B$11+ROUND($T$2*(1+K2+O2),0)*D2+$T$3*(1+K3+O3)*D3+$T$4*(1+K4+O4)*D4+$T$5*(1+K5+O5)*D5+$T$6*(1+K6+O6)*D6,2)</f>
        <v>1.45</v>
      </c>
      <c r="BK28" s="11">
        <f>ROUND($B$10*(1+$T$2*(1+K2+O2)*E2+$T$3*(1+K3+O3)*E3+ROUND($T$4*(1+K4+O4),0)*E4+$T$5*(1+K5+O5)*E5+$T$6*(1+K6+O6)*E6),0)</f>
        <v>550</v>
      </c>
    </row>
    <row r="29" spans="23:63" x14ac:dyDescent="0.2">
      <c r="W29" s="10" t="s">
        <v>36</v>
      </c>
      <c r="X29" s="11">
        <f>ROUND($B$8*(1+$T$2*(1+F2+P2)*B2+ROUND($T$3*(1+F3+P3),0)*B3+$T$4*(1+F4+P4)*B4+$T$5*(1+F5+P5)*B5+$T$6*(1+F6+P6)*B6),0)</f>
        <v>203</v>
      </c>
      <c r="Y29" s="10">
        <f>ROUND($B$9*(1+$T$2*(1+F2+P2)*C2+$T$3*(1+F3+P3)*C3+$T$4*(1+F4+P4)*C4+$T$5*(1+F5+P5)*C5+$T$6*(1+F6+P6)*C6),0)</f>
        <v>53</v>
      </c>
      <c r="Z29" s="10">
        <f t="shared" si="18"/>
        <v>13</v>
      </c>
      <c r="AA29" s="10">
        <f>ROUND($B$11+$T$2*(1+F2+P2)*D2+$T$3*(1+F3+P3)*D3+$T$4*(1+F4+P4)*D4+$T$5*(1+F5+P5)*D5+$T$6*(1+F6+P6)*D6,2)</f>
        <v>1.52</v>
      </c>
      <c r="AB29" s="10">
        <f>ROUND($B$10*(1+$T$2*(1+F2+P2)*E2+$T$3*(1+F3+P3)*E3+$T$4*(1+F4+P4)*E4+$T$5*(1+F5+P5)*E5+$T$6*(1+F6+P6)*E6),0)</f>
        <v>600</v>
      </c>
      <c r="AD29" s="10" t="s">
        <v>36</v>
      </c>
      <c r="AE29" s="11">
        <f>ROUND($B$8*(1+$T$2*(1+G2+P2)*B2+ROUND($T$3*(1+G3+P3),0)*B3+$T$4*(1+G4+P4)*B4+$T$5*(1+G5+P5)*B5+$T$6*(1+G6+P6)*B6),0)</f>
        <v>219</v>
      </c>
      <c r="AF29" s="10">
        <f>ROUND($B$9*(1+$T$2*(1+G2+P2)*C2+$T$3*(1+G3+P3)*C3+$T$4*(1+G4+P4)*C4+$T$5*(1+G5+P5)*C5+$T$6*(1+G6+P6)*C6),0)</f>
        <v>52</v>
      </c>
      <c r="AG29" s="10">
        <f t="shared" si="19"/>
        <v>12</v>
      </c>
      <c r="AH29" s="10">
        <f>ROUND($B$11+$T$2*(1+G2+P2)*D2+$T$3*(1+G3+P3)*D3+$T$4*(1+G4+P4)*D4+$T$5*(1+G5+P5)*D5+$T$6*(1+G6+P6)*D6,2)</f>
        <v>1.32</v>
      </c>
      <c r="AI29" s="10">
        <f>ROUND($B$10*(1+$T$2*(1+G2+P2)*E2+$T$3*(1+G3+P3)*E3+$T$4*(1+G4+P4)*E4+$T$5*(1+G5+P5)*E5+$T$6*(1+G6+P6)*E6),0)</f>
        <v>550</v>
      </c>
      <c r="AK29" s="10" t="s">
        <v>36</v>
      </c>
      <c r="AL29" s="11">
        <f>ROUND($B$8*(1+$T$2*(1+H2+P2)*B2+ROUND($T$3*(1+H3+P3),0)*B3+$T$4*(1+H4+P4)*B4+$T$5*(1+H5+P5)*B5+$T$6*(1+H6+P6)*B6),0)</f>
        <v>211</v>
      </c>
      <c r="AM29" s="10">
        <f>ROUND($B$9*(1+$T$2*(1+H2+P2)*C2+$T$3*(1+H3+P3)*C3+$T$4*(1+H4+P4)*C4+$T$5*(1+H5+P5)*C5+$T$6*(1+H6+P6)*C6),0)</f>
        <v>52</v>
      </c>
      <c r="AN29" s="10">
        <f t="shared" si="20"/>
        <v>12</v>
      </c>
      <c r="AO29" s="11">
        <f>ROUND($B$11+ROUND($T$2*(1+H2+P2),0)*D2+$T$3*(1+H3+P3)*D3+$T$4*(1+H4+P4)*D4+$T$5*(1+H5+P5)*D5+$T$6*(1+H6+P6)*D6,2)</f>
        <v>1.43</v>
      </c>
      <c r="AP29" s="11">
        <f>ROUND($B$10*(1+$T$2*(1+H2+P2)*E2+$T$3*(1+H3+P3)*E3+ROUND($T$4*(1+H4+P4),0)*E4+$T$5*(1+H5+P5)*E5+$T$6*(1+H6+P6)*E6),0)</f>
        <v>580</v>
      </c>
      <c r="AR29" s="10" t="s">
        <v>36</v>
      </c>
      <c r="AS29" s="11">
        <f>ROUND($B$8*(1+$T$2*(1+I2+P2)*B2+ROUND($T$3*(1+I3+P3),0)*B3+$T$4*(1+I4+P4)*B4+$T$5*(1+I5+P5)*B5+$T$6*(1+I6+P6)*B6),0)</f>
        <v>211</v>
      </c>
      <c r="AT29" s="10">
        <f>ROUND($B$9*(1+$T$2*(1+I2+P2)*C2+$T$3*(1+I3+P3)*C3+$T$4*(1+I4+P4)*C4+$T$5*(1+I5+P5)*C5+$T$6*(1+I6+P6)*C6),0)</f>
        <v>54</v>
      </c>
      <c r="AU29" s="10">
        <f t="shared" si="21"/>
        <v>13</v>
      </c>
      <c r="AV29" s="11">
        <f>ROUND($B$11+ROUND($T$2*(1+I2+P2),0)*D2+$T$3*(1+I3+P3)*D3+$T$4*(1+I4+P4)*D4+$T$5*(1+I5+P5)*D5+$T$6*(1+I6+P6)*D6,2)</f>
        <v>1.57</v>
      </c>
      <c r="AW29" s="11">
        <f>ROUND($B$10*(1+$T$2*(1+I2+P2)*E2+$T$3*(1+I3+P3)*E3+ROUND($T$4*(1+I4+P4),0)*E4+$T$5*(1+I5+P5)*E5+$T$6*(1+I6+P6)*E6),0)</f>
        <v>600</v>
      </c>
      <c r="AY29" s="10" t="s">
        <v>36</v>
      </c>
      <c r="AZ29" s="11">
        <f>ROUND($B$8*(1+$T$2*(1+J2+P2)*B2+ROUND($T$3*(1+J3+P3),0)*B3+$T$4*(1+J4+P4)*B4+ROUND($T$5*(1+J5+P5),0)*B5+$T$6*(1+J6+P6)*B6),0)</f>
        <v>209</v>
      </c>
      <c r="BA29" s="10">
        <f>ROUND($B$9*(1+$T$2*(1+J2+P2)*C2+$T$3*(1+J3+P3)*C3+$T$4*(1+J4+P4)*C4+$T$5*(1+J5+P5)*C5+$T$6*(1+J6+P6)*C6),0)</f>
        <v>54</v>
      </c>
      <c r="BB29" s="10">
        <f t="shared" si="22"/>
        <v>13</v>
      </c>
      <c r="BC29" s="11">
        <f>ROUND($B$11+ROUND($T$2*(1+J2+P2),0)*D2+$T$3*(1+J3+P3)*D3+$T$4*(1+J4+P4)*D4+$T$5*(1+J5+P5)*D5+$T$6*(1+J6+P6)*D6,2)</f>
        <v>1.6</v>
      </c>
      <c r="BD29" s="11">
        <f>ROUND($B$10*(1+$T$2*(1+J2+P2)*E2+$T$3*(1+J3+P3)*E3+ROUND($T$4*(1+J4+P4),0)*E4+$T$5*(1+J5+P5)*E5+$T$6*(1+J6+P6)*E6),0)</f>
        <v>630</v>
      </c>
      <c r="BF29" s="10" t="s">
        <v>36</v>
      </c>
      <c r="BG29" s="11">
        <f>ROUND($B$8*(1+$T$2*(1+K2+P2)*B2+ROUND($T$3*(1+K3+P3),0)*B3+$T$4*(1+K4+P4)*B4+ROUND($T$5*(1+K5+P5),0)*B5+$T$6*(1+K6+P6)*B6),0)</f>
        <v>242</v>
      </c>
      <c r="BH29" s="10">
        <f>ROUND($B$9*(1+$T$2*(1+K2+P2)*C2+$T$3*(1+K3+P3)*C3+$T$4*(1+K4+P4)*C4+$T$5*(1+K5+P5)*C5+$T$6*(1+K6+P6)*C6),0)</f>
        <v>54</v>
      </c>
      <c r="BI29" s="10">
        <f t="shared" si="23"/>
        <v>12</v>
      </c>
      <c r="BJ29" s="11">
        <f>ROUND($B$11+ROUND($T$2*(1+K2+P2),0)*D2+$T$3*(1+K3+P3)*D3+$T$4*(1+K4+P4)*D4+$T$5*(1+K5+P5)*D5+$T$6*(1+K6+P6)*D6,2)</f>
        <v>1.47</v>
      </c>
      <c r="BK29" s="11">
        <f>ROUND($B$10*(1+$T$2*(1+K2+P2)*E2+$T$3*(1+K3+P3)*E3+ROUND($T$4*(1+K4+P4),0)*E4+$T$5*(1+K5+P5)*E5+$T$6*(1+K6+P6)*E6),0)</f>
        <v>550</v>
      </c>
    </row>
    <row r="31" spans="23:63" x14ac:dyDescent="0.2">
      <c r="W31" s="10" t="s">
        <v>67</v>
      </c>
      <c r="X31" s="10" t="s">
        <v>43</v>
      </c>
      <c r="Y31" s="10" t="s">
        <v>45</v>
      </c>
      <c r="Z31" s="10" t="s">
        <v>54</v>
      </c>
      <c r="AA31" s="10" t="s">
        <v>62</v>
      </c>
      <c r="AB31" s="10" t="s">
        <v>55</v>
      </c>
      <c r="AD31" s="10" t="s">
        <v>67</v>
      </c>
      <c r="AE31" s="10" t="s">
        <v>43</v>
      </c>
      <c r="AF31" s="10" t="s">
        <v>45</v>
      </c>
      <c r="AG31" s="10" t="s">
        <v>54</v>
      </c>
      <c r="AH31" s="10" t="s">
        <v>62</v>
      </c>
      <c r="AI31" s="10" t="s">
        <v>55</v>
      </c>
      <c r="AK31" s="10" t="s">
        <v>67</v>
      </c>
      <c r="AL31" s="10" t="s">
        <v>43</v>
      </c>
      <c r="AM31" s="10" t="s">
        <v>45</v>
      </c>
      <c r="AN31" s="10" t="s">
        <v>54</v>
      </c>
      <c r="AO31" s="10" t="s">
        <v>62</v>
      </c>
      <c r="AP31" s="10" t="s">
        <v>55</v>
      </c>
      <c r="AR31" s="10" t="s">
        <v>67</v>
      </c>
      <c r="AS31" s="10" t="s">
        <v>43</v>
      </c>
      <c r="AT31" s="10" t="s">
        <v>45</v>
      </c>
      <c r="AU31" s="10" t="s">
        <v>54</v>
      </c>
      <c r="AV31" s="10" t="s">
        <v>62</v>
      </c>
      <c r="AW31" s="10" t="s">
        <v>55</v>
      </c>
      <c r="AY31" s="10" t="s">
        <v>67</v>
      </c>
      <c r="AZ31" s="10" t="s">
        <v>43</v>
      </c>
      <c r="BA31" s="10" t="s">
        <v>45</v>
      </c>
      <c r="BB31" s="10" t="s">
        <v>54</v>
      </c>
      <c r="BC31" s="10" t="s">
        <v>62</v>
      </c>
      <c r="BD31" s="10" t="s">
        <v>55</v>
      </c>
      <c r="BF31" s="10" t="s">
        <v>67</v>
      </c>
      <c r="BG31" s="10" t="s">
        <v>43</v>
      </c>
      <c r="BH31" s="10" t="s">
        <v>45</v>
      </c>
      <c r="BI31" s="10" t="s">
        <v>54</v>
      </c>
      <c r="BJ31" s="10" t="s">
        <v>62</v>
      </c>
      <c r="BK31" s="10" t="s">
        <v>55</v>
      </c>
    </row>
    <row r="32" spans="23:63" x14ac:dyDescent="0.2">
      <c r="W32" s="10" t="s">
        <v>32</v>
      </c>
      <c r="X32" s="20">
        <f>ROUND($B$8*(1+$U$2*(1+F2+L2)*B2+$U$3*(1+F3+L3)*B3+$U$4*(1+F4+L4)*B4+$U$5*(1+F5+L5)*B5+$U$6*(1+F6+L6)*B6),0)</f>
        <v>320</v>
      </c>
      <c r="Y32" s="10">
        <f>ROUND($B$9*(1+$U$2*(1+F2+L2)*C2+$U$3*(1+F3+L3)*C3+$U$4*(1+F4+L4)*C4+$U$5*(1+F5+L5)*C5+$U$6*(1+F6+L6)*C6),0)</f>
        <v>84</v>
      </c>
      <c r="Z32" s="10">
        <f>ROUND($B$12*(1+AA32),0)</f>
        <v>20</v>
      </c>
      <c r="AA32" s="10">
        <f>ROUND($B$11+$U$2*(1+F2+L2)*D2+$U$3*(1+F3+L3)*D3+$U$4*(1+F4+L4)*D4+$U$5*(1+F5+L5)*D5+$U$6*(1+F6+L6)*D6,2)</f>
        <v>3</v>
      </c>
      <c r="AB32" s="10">
        <f>ROUND($B$10*(1+$U$2*(1+F2+L2)*E2+$U$3*(1+F3+L3)*E3+$U$4*(1+F4+L4)*E4+$U$5*(1+F5+L5)*E5+$U$6*(1+F6+L6)*E6),0)</f>
        <v>1100</v>
      </c>
      <c r="AD32" s="10" t="s">
        <v>32</v>
      </c>
      <c r="AE32" s="10">
        <f>ROUND($B$8*(1+$U$2*(1+G2+L2)*B2+$U$3*(1+G3+L3)*B3+$U$4*(1+G4+L4)*B4+$U$5*(1+G5+L5)*B5+$U$6*(1+G6+L6)*B6),0)</f>
        <v>352</v>
      </c>
      <c r="AF32" s="20">
        <f>ROUND($B$9*(1+$U$2*(1+G2+L2)*C2+$U$3*(1+G3+L3)*C3+$U$4*(1+G4+L4)*C4+$U$5*(1+G5+L5)*C5+$U$6*(1+G6+L6)*C6),0)</f>
        <v>82</v>
      </c>
      <c r="AG32" s="20">
        <f t="shared" ref="AG32:AG35" si="24">ROUND($B$12*(1+AH32),0)</f>
        <v>18</v>
      </c>
      <c r="AH32" s="20">
        <f>ROUND($B$11+$U$2*(1+G2+L2)*D2+$U$3*(1+G3+L3)*D3+$U$4*(1+G4+L4)*D4+$U$5*(1+G5+L5)*D5+$U$6*(1+G6+L6)*D6,2)</f>
        <v>2.6</v>
      </c>
      <c r="AI32" s="20">
        <f>ROUND($B$10*(1+$U$2*(1+G2+L2)*E2+$U$3*(1+G3+L3)*E3+$U$4*(1+G4+L4)*E4+$U$5*(1+G5+L5)*E5+$U$6*(1+G6+L6)*E6),0)</f>
        <v>1000</v>
      </c>
      <c r="AK32" s="10" t="s">
        <v>32</v>
      </c>
      <c r="AL32" s="10">
        <f>ROUND($B$8*(1+$U$2*(1+H2+L2)*B2+$U$3*(1+H3+L3)*B3+$U$4*(1+H4+L4)*B4+$U$5*(1+H5+L5)*B5+$U$6*(1+H6+L6)*B6),0)</f>
        <v>336</v>
      </c>
      <c r="AM32" s="10">
        <f>ROUND($B$9*(1+$U$2*(1+H2+L2)*C2+$U$3*(1+H3+L3)*C3+$U$4*(1+H4+L4)*C4+$U$5*(1+H5+L5)*C5+$U$6*(1+H6+L6)*C6),0)</f>
        <v>83</v>
      </c>
      <c r="AN32" s="10">
        <f t="shared" ref="AN32:AN36" si="25">ROUND($B$12*(1+AO32),0)</f>
        <v>19</v>
      </c>
      <c r="AO32" s="10">
        <f>ROUND($B$11+$U$2*(1+H2+L2)*D2+$U$3*(1+H3+L3)*D3+$U$4*(1+H4+L4)*D4+$U$5*(1+H5+L5)*D5+$U$6*(1+H6+L6)*D6,2)</f>
        <v>2.8</v>
      </c>
      <c r="AP32" s="10">
        <f>ROUND($B$10*(1+$U$2*(1+H2+L2)*E2+$U$3*(1+H3+L3)*E3+$U$4*(1+H4+L4)*E4+$U$5*(1+H5+L5)*E5+$U$6*(1+H6+L6)*E6),0)</f>
        <v>1050</v>
      </c>
      <c r="AR32" s="10" t="s">
        <v>32</v>
      </c>
      <c r="AS32" s="10">
        <f>ROUND($B$8*(1+$U$2*(1+I2+L2)*B2+$U$3*(1+I3+L3)*B3+$U$4*(1+I4+L4)*B4+$U$5*(1+I5+L5)*B5+$U$6*(1+I6+L6)*B6),0)</f>
        <v>336</v>
      </c>
      <c r="AT32" s="10">
        <f>ROUND($B$9*(1+$U$2*(1+I2+L2)*C2+$U$3*(1+I3+L3)*C3+$U$4*(1+I4+L4)*C4+$U$5*(1+I5+L5)*C5+$U$6*(1+I6+L6)*C6),0)</f>
        <v>86</v>
      </c>
      <c r="AU32" s="19">
        <f t="shared" ref="AU32:AU36" si="26">ROUND($B$12*(1+AV32),0)</f>
        <v>21</v>
      </c>
      <c r="AV32" s="10">
        <f>ROUND($B$11+$U$2*(1+I2+L2)*D2+$U$3*(1+I3+L3)*D3+$U$4*(1+I4+L4)*D4+$U$5*(1+I5+L5)*D5+$U$6*(1+I6+L6)*D6,2)</f>
        <v>3.1</v>
      </c>
      <c r="AW32" s="10">
        <f>ROUND($B$10*(1+$U$2*(1+I2+L2)*E2+$U$3*(1+I3+L3)*E3+$U$4*(1+I4+L4)*E4+$U$5*(1+I5+L5)*E5+$U$6*(1+I6+L6)*E6),0)</f>
        <v>1090</v>
      </c>
      <c r="AY32" s="10" t="s">
        <v>32</v>
      </c>
      <c r="AZ32" s="10">
        <f>ROUND($B$8*(1+$U$2*(1+J2+L2)*B2+$U$3*(1+J3+L3)*B3+$U$4*(1+J4+L4)*B4+$U$5*(1+J5+L5)*B5+$U$6*(1+J6+L6)*B6),0)</f>
        <v>332</v>
      </c>
      <c r="BA32" s="10">
        <f>ROUND($B$9*(1+$U$2*(1+J2+L2)*C2+$U$3*(1+J3+L3)*C3+$U$4*(1+J4+L4)*C4+$U$5*(1+J5+L5)*C5+$U$6*(1+J6+L6)*C6),0)</f>
        <v>87</v>
      </c>
      <c r="BB32" s="19">
        <f t="shared" ref="BB32:BB36" si="27">ROUND($B$12*(1+BC32),0)</f>
        <v>21</v>
      </c>
      <c r="BC32" s="10">
        <f>ROUND($B$11+$U$2*(1+J2+L2)*D2+$U$3*(1+J3+L3)*D3+$U$4*(1+J4+L4)*D4+$U$5*(1+J5+L5)*D5+$U$6*(1+J6+L6)*D6,2)</f>
        <v>3.15</v>
      </c>
      <c r="BD32" s="10">
        <f>ROUND($B$10*(1+$U$2*(1+J2+L2)*E2+$U$3*(1+J3+L3)*E3+$U$4*(1+J4+L4)*E4+$U$5*(1+J5+L5)*E5+$U$6*(1+J6+L6)*E6),0)</f>
        <v>1150</v>
      </c>
      <c r="BF32" s="10" t="s">
        <v>32</v>
      </c>
      <c r="BG32" s="10">
        <f>ROUND($B$8*(1+$U$2*(1+K2+L2)*B2+$U$3*(1+K3+L3)*B3+$U$4*(1+K4+L4)*B4+$U$5*(1+K5+L5)*B5+$U$6*(1+K6+L6)*B6),0)</f>
        <v>396</v>
      </c>
      <c r="BH32" s="10">
        <f>ROUND($B$9*(1+$U$2*(1+K2+L2)*C2+$U$3*(1+K3+L3)*C3+$U$4*(1+K4+L4)*C4+$U$5*(1+K5+L5)*C5+$U$6*(1+K6+L6)*C6),0)</f>
        <v>87</v>
      </c>
      <c r="BI32" s="10">
        <f t="shared" ref="BI32:BI36" si="28">ROUND($B$12*(1+BJ32),0)</f>
        <v>20</v>
      </c>
      <c r="BJ32" s="10">
        <f>ROUND($B$11+$U$2*(1+K2+L2)*D2+$U$3*(1+K3+L3)*D3+$U$4*(1+K4+L4)*D4+$U$5*(1+K5+L5)*D5+$U$6*(1+K6+L6)*D6,2)</f>
        <v>2.9</v>
      </c>
      <c r="BK32" s="20">
        <f>ROUND($B$10*(1+$U$2*(1+K2+L2)*E2+$U$3*(1+K3+L3)*E3+$U$4*(1+K4+L4)*E4+$U$5*(1+K5+L5)*E5+$U$6*(1+K6+L6)*E6),0)</f>
        <v>1000</v>
      </c>
    </row>
    <row r="33" spans="17:63" x14ac:dyDescent="0.2">
      <c r="W33" s="10" t="s">
        <v>33</v>
      </c>
      <c r="X33" s="20">
        <f>ROUND($B$8*(1+$U$2*(1+F2+M2)*B2+$U$3*(1+F3+M3)*B3+$U$4*(1+F4+M4)*B4+$U$5*(1+F5+M5)*B5+$U$6*(1+F6+M6)*B6),0)</f>
        <v>320</v>
      </c>
      <c r="Y33" s="10">
        <f>ROUND($B$9*(1+$U$2*(1+F2+M2)*C2+$U$3*(1+F3+M3)*C3+$U$4*(1+F4+M4)*C4+$U$5*(1+F5+M5)*C5+$U$6*(1+F6+M6)*C6),0)</f>
        <v>84</v>
      </c>
      <c r="Z33" s="10">
        <f>ROUND($B$12*(1+AA33),0)</f>
        <v>20</v>
      </c>
      <c r="AA33" s="10">
        <f>ROUND($B$11+$U$2*(1+F2+M2)*D2+$U$3*(1+F3+M3)*D3+$U$4*(1+F4+M4)*D4+$U$5*(1+F5+M5)*D5+$U$6*(1+F6+M6)*D6,2)</f>
        <v>3</v>
      </c>
      <c r="AB33" s="10">
        <f>ROUND($B$10*(1+$U$2*(1+F2+M2)*E2+$U$3*(1+F3+M3)*E3+$U$4*(1+F4+M4)*E4+$U$5*(1+F5+M5)*E5+$U$6*(1+F6+M6)*E6),0)</f>
        <v>1110</v>
      </c>
      <c r="AD33" s="10" t="s">
        <v>33</v>
      </c>
      <c r="AE33" s="10">
        <f>ROUND($B$8*(1+$U$2*(1+G2+M2)*B2+$U$3*(1+G3+M3)*B3+$U$4*(1+G4+M4)*B4+$U$5*(1+G5+M5)*B5+$U$6*(1+G6+M6)*B6),0)</f>
        <v>352</v>
      </c>
      <c r="AF33" s="20">
        <f>ROUND($B$9*(1+$U$2*(1+G2+M2)*C2+$U$3*(1+G3+M3)*C3+$U$4*(1+G4+M4)*C4+$U$5*(1+G5+M5)*C5+$U$6*(1+G6+M6)*C6),0)</f>
        <v>82</v>
      </c>
      <c r="AG33" s="20">
        <f t="shared" si="24"/>
        <v>18</v>
      </c>
      <c r="AH33" s="20">
        <f>ROUND($B$11+$U$2*(1+G2+M2)*D2+$U$3*(1+G3+M3)*D3+$U$4*(1+G4+M4)*D4+$U$5*(1+G5+M5)*D5+$U$6*(1+G6+M6)*D6,2)</f>
        <v>2.6</v>
      </c>
      <c r="AI33" s="10">
        <f>ROUND($B$10*(1+$U$2*(1+G2+M2)*E2+$U$3*(1+G3+M3)*E3+$U$4*(1+G4+M4)*E4+$U$5*(1+G5+M5)*E5+$U$6*(1+G6+M6)*E6),0)</f>
        <v>1010</v>
      </c>
      <c r="AK33" s="10" t="s">
        <v>33</v>
      </c>
      <c r="AL33" s="10">
        <f>ROUND($B$8*(1+$U$2*(1+H2+M2)*B2+$U$3*(1+H3+M3)*B3+$U$4*(1+H4+M4)*B4+$U$5*(1+H5+M5)*B5+$U$6*(1+H6+M6)*B6),0)</f>
        <v>336</v>
      </c>
      <c r="AM33" s="10">
        <f>ROUND($B$9*(1+$U$2*(1+H2+M2)*C2+$U$3*(1+H3+M3)*C3+$U$4*(1+H4+M4)*C4+$U$5*(1+H5+M5)*C5+$U$6*(1+H6+M6)*C6),0)</f>
        <v>83</v>
      </c>
      <c r="AN33" s="10">
        <f t="shared" si="25"/>
        <v>19</v>
      </c>
      <c r="AO33" s="10">
        <f>ROUND($B$11+$U$2*(1+H2+M2)*D2+$U$3*(1+H3+M3)*D3+$U$4*(1+H4+M4)*D4+$U$5*(1+H5+M5)*D5+$U$6*(1+H6+M6)*D6,2)</f>
        <v>2.8</v>
      </c>
      <c r="AP33" s="10">
        <f>ROUND($B$10*(1+$U$2*(1+H2+M2)*E2+$U$3*(1+H3+M3)*E3+$U$4*(1+H4+M4)*E4+$U$5*(1+H5+M5)*E5+$U$6*(1+H6+M6)*E6),0)</f>
        <v>1060</v>
      </c>
      <c r="AR33" s="10" t="s">
        <v>33</v>
      </c>
      <c r="AS33" s="10">
        <f>ROUND($B$8*(1+$U$2*(1+I2+M2)*B2+$U$3*(1+I3+M3)*B3+$U$4*(1+I4+M4)*B4+$U$5*(1+I5+M5)*B5+$U$6*(1+I6+M6)*B6),0)</f>
        <v>336</v>
      </c>
      <c r="AT33" s="10">
        <f>ROUND($B$9*(1+$U$2*(1+I2+M2)*C2+$U$3*(1+I3+M3)*C3+$U$4*(1+I4+M4)*C4+$U$5*(1+I5+M5)*C5+$U$6*(1+I6+M6)*C6),0)</f>
        <v>86</v>
      </c>
      <c r="AU33" s="19">
        <f t="shared" si="26"/>
        <v>21</v>
      </c>
      <c r="AV33" s="10">
        <f>ROUND($B$11+$U$2*(1+I2+M2)*D2+$U$3*(1+I3+M3)*D3+$U$4*(1+I4+M4)*D4+$U$5*(1+I5+M5)*D5+$U$6*(1+I6+M6)*D6,2)</f>
        <v>3.1</v>
      </c>
      <c r="AW33" s="10">
        <f>ROUND($B$10*(1+$U$2*(1+I2+M2)*E2+$U$3*(1+I3+M3)*E3+$U$4*(1+I4+M4)*E4+$U$5*(1+I5+M5)*E5+$U$6*(1+I6+M6)*E6),0)</f>
        <v>1100</v>
      </c>
      <c r="AY33" s="10" t="s">
        <v>33</v>
      </c>
      <c r="AZ33" s="10">
        <f>ROUND($B$8*(1+$U$2*(1+J2+M2)*B2+$U$3*(1+J3+M3)*B3+$U$4*(1+J4+M4)*B4+$U$5*(1+J5+M5)*B5+$U$6*(1+J6+M6)*B6),0)</f>
        <v>332</v>
      </c>
      <c r="BA33" s="10">
        <f>ROUND($B$9*(1+$U$2*(1+J2+M2)*C2+$U$3*(1+J3+M3)*C3+$U$4*(1+J4+M4)*C4+$U$5*(1+J5+M5)*C5+$U$6*(1+J6+M6)*C6),0)</f>
        <v>87</v>
      </c>
      <c r="BB33" s="19">
        <f t="shared" si="27"/>
        <v>21</v>
      </c>
      <c r="BC33" s="10">
        <f>ROUND($B$11+$U$2*(1+J2+M2)*D2+$U$3*(1+J3+M3)*D3+$U$4*(1+J4+M4)*D4+$U$5*(1+J5+M5)*D5+$U$6*(1+J6+M6)*D6,2)</f>
        <v>3.15</v>
      </c>
      <c r="BD33" s="19">
        <f>ROUND($B$10*(1+$U$2*(1+J2+M2)*E2+$U$3*(1+J3+M3)*E3+$U$4*(1+J4+M4)*E4+$U$5*(1+J5+M5)*E5+$U$6*(1+J6+M6)*E6),0)</f>
        <v>1160</v>
      </c>
      <c r="BF33" s="10" t="s">
        <v>33</v>
      </c>
      <c r="BG33" s="10">
        <f>ROUND($B$8*(1+$U$2*(1+K2+M2)*B2+$U$3*(1+K3+M3)*B3+$U$4*(1+K4+M4)*B4+$U$5*(1+K5+M5)*B5+$U$6*(1+K6+M6)*B6),0)</f>
        <v>396</v>
      </c>
      <c r="BH33" s="10">
        <f>ROUND($B$9*(1+$U$2*(1+K2+M2)*C2+$U$3*(1+K3+M3)*C3+$U$4*(1+K4+M4)*C4+$U$5*(1+K5+M5)*C5+$U$6*(1+K6+M6)*C6),0)</f>
        <v>87</v>
      </c>
      <c r="BI33" s="10">
        <f t="shared" si="28"/>
        <v>20</v>
      </c>
      <c r="BJ33" s="10">
        <f>ROUND($B$11+$U$2*(1+K2+M2)*D2+$U$3*(1+K3+M3)*D3+$U$4*(1+K4+M4)*D4+$U$5*(1+K5+M5)*D5+$U$6*(1+K6+M6)*D6,2)</f>
        <v>2.9</v>
      </c>
      <c r="BK33" s="10">
        <f>ROUND($B$10*(1+$U$2*(1+K2+M2)*E2+$U$3*(1+K3+M3)*E3+$U$4*(1+K4+M4)*E4+$U$5*(1+K5+M5)*E5+$U$6*(1+K6+M6)*E6),0)</f>
        <v>1010</v>
      </c>
    </row>
    <row r="34" spans="17:63" x14ac:dyDescent="0.2">
      <c r="W34" s="10" t="s">
        <v>34</v>
      </c>
      <c r="X34" s="20">
        <f>ROUND($B$8*(1+$U$2*(1+F2+N2)*B2+$U$3*(1+F3+N3)*B3+$U$4*(1+F4+N4)*B4+$U$5*(1+F5+N5)*B5+$U$6*(1+F6+N6)*B6),0)</f>
        <v>320</v>
      </c>
      <c r="Y34" s="10">
        <f>ROUND($B$9*(1+$U$2*(1+F2+N2)*C2+$U$3*(1+F3+N3)*C3+$U$4*(1+F4+N4)*C4+$U$5*(1+F5+N5)*C5+$U$6*(1+F6+N6)*C6),0)</f>
        <v>85</v>
      </c>
      <c r="Z34" s="10">
        <f t="shared" ref="Z34:Z36" si="29">ROUND($B$12*(1+AA34),0)</f>
        <v>20</v>
      </c>
      <c r="AA34" s="10">
        <f>ROUND($B$11+$U$2*(1+F2+N2)*D2+$U$3*(1+F3+N3)*D3+$U$4*(1+F4+N4)*D4+$U$5*(1+F5+N5)*D5+$U$6*(1+F6+N6)*D6,2)</f>
        <v>3.06</v>
      </c>
      <c r="AB34" s="10">
        <f>ROUND($B$10*(1+$U$2*(1+F2+N2)*E2+$U$3*(1+F3+N3)*E3+$U$4*(1+F4+N4)*E4+$U$5*(1+F5+N5)*E5+$U$6*(1+F6+N6)*E6),0)</f>
        <v>1100</v>
      </c>
      <c r="AD34" s="10" t="s">
        <v>34</v>
      </c>
      <c r="AE34" s="10">
        <f>ROUND($B$8*(1+$U$2*(1+G2+N2)*B2+$U$3*(1+G3+N3)*B3+$U$4*(1+G4+N4)*B4+$U$5*(1+G5+N5)*B5+$U$6*(1+G6+N6)*B6),0)</f>
        <v>352</v>
      </c>
      <c r="AF34" s="10">
        <f>ROUND($B$9*(1+$U$2*(1+G2+N2)*C2+$U$3*(1+G3+N3)*C3+$U$4*(1+G4+N4)*C4+$U$5*(1+G5+N5)*C5+$U$6*(1+G6+N6)*C6),0)</f>
        <v>83</v>
      </c>
      <c r="AG34" s="20">
        <f t="shared" si="24"/>
        <v>18</v>
      </c>
      <c r="AH34" s="10">
        <f>ROUND($B$11+$U$2*(1+G2+N2)*D2+$U$3*(1+G3+N3)*D3+$U$4*(1+G4+N4)*D4+$U$5*(1+G5+N5)*D5+$U$6*(1+G6+N6)*D6,2)</f>
        <v>2.66</v>
      </c>
      <c r="AI34" s="20">
        <f>ROUND($B$10*(1+$U$2*(1+G2+N2)*E2+$U$3*(1+G3+N3)*E3+$U$4*(1+G4+N4)*E4+$U$5*(1+G5+N5)*E5+$U$6*(1+G6+N6)*E6),0)</f>
        <v>1000</v>
      </c>
      <c r="AK34" s="10" t="s">
        <v>34</v>
      </c>
      <c r="AL34" s="10">
        <f>ROUND($B$8*(1+$U$2*(1+H2+N2)*B2+$U$3*(1+H3+N3)*B3+$U$4*(1+H4+N4)*B4+$U$5*(1+H5+N5)*B5+$U$6*(1+H6+N6)*B6),0)</f>
        <v>336</v>
      </c>
      <c r="AM34" s="10">
        <f>ROUND($B$9*(1+$U$2*(1+H2+N2)*C2+$U$3*(1+H3+N3)*C3+$U$4*(1+H4+N4)*C4+$U$5*(1+H5+N5)*C5+$U$6*(1+H6+N6)*C6),0)</f>
        <v>84</v>
      </c>
      <c r="AN34" s="10">
        <f t="shared" si="25"/>
        <v>19</v>
      </c>
      <c r="AO34" s="10">
        <f>ROUND($B$11+$U$2*(1+H2+N2)*D2+$U$3*(1+H3+N3)*D3+$U$4*(1+H4+N4)*D4+$U$5*(1+H5+N5)*D5+$U$6*(1+H6+N6)*D6,2)</f>
        <v>2.86</v>
      </c>
      <c r="AP34" s="10">
        <f>ROUND($B$10*(1+$U$2*(1+H2+N2)*E2+$U$3*(1+H3+N3)*E3+$U$4*(1+H4+N4)*E4+$U$5*(1+H5+N5)*E5+$U$6*(1+H6+N6)*E6),0)</f>
        <v>1050</v>
      </c>
      <c r="AR34" s="10" t="s">
        <v>34</v>
      </c>
      <c r="AS34" s="10">
        <f>ROUND($B$8*(1+$U$2*(1+I2+N2)*B2+$U$3*(1+I3+N3)*B3+$U$4*(1+I4+N4)*B4+$U$5*(1+I5+N5)*B5+$U$6*(1+I6+N6)*B6),0)</f>
        <v>336</v>
      </c>
      <c r="AT34" s="10">
        <f>ROUND($B$9*(1+$U$2*(1+I2+N2)*C2+$U$3*(1+I3+N3)*C3+$U$4*(1+I4+N4)*C4+$U$5*(1+I5+N5)*C5+$U$6*(1+I6+N6)*C6),0)</f>
        <v>87</v>
      </c>
      <c r="AU34" s="19">
        <f t="shared" si="26"/>
        <v>21</v>
      </c>
      <c r="AV34" s="10">
        <f>ROUND($B$11+$U$2*(1+I2+N2)*D2+$U$3*(1+I3+N3)*D3+$U$4*(1+I4+N4)*D4+$U$5*(1+I5+N5)*D5+$U$6*(1+I6+N6)*D6,2)</f>
        <v>3.16</v>
      </c>
      <c r="AW34" s="10">
        <f>ROUND($B$10*(1+$U$2*(1+I2+N2)*E2+$U$3*(1+I3+N3)*E3+$U$4*(1+I4+N4)*E4+$U$5*(1+I5+N5)*E5+$U$6*(1+I6+N6)*E6),0)</f>
        <v>1090</v>
      </c>
      <c r="AY34" s="10" t="s">
        <v>34</v>
      </c>
      <c r="AZ34" s="10">
        <f>ROUND($B$8*(1+$U$2*(1+J2+N2)*B2+$U$3*(1+J3+N3)*B3+$U$4*(1+J4+N4)*B4+$U$5*(1+J5+N5)*B5+$U$6*(1+J6+N6)*B6),0)</f>
        <v>332</v>
      </c>
      <c r="BA34" s="19">
        <f>ROUND($B$9*(1+$U$2*(1+J2+N2)*C2+$U$3*(1+J3+N3)*C3+$U$4*(1+J4+N4)*C4+$U$5*(1+J5+N5)*C5+$U$6*(1+J6+N6)*C6),0)</f>
        <v>88</v>
      </c>
      <c r="BB34" s="19">
        <f t="shared" si="27"/>
        <v>21</v>
      </c>
      <c r="BC34" s="19">
        <f>ROUND($B$11+$U$2*(1+J2+N2)*D2+$U$3*(1+J3+N3)*D3+$U$4*(1+J4+N4)*D4+$U$5*(1+J5+N5)*D5+$U$6*(1+J6+N6)*D6,2)</f>
        <v>3.21</v>
      </c>
      <c r="BD34" s="10">
        <f>ROUND($B$10*(1+$U$2*(1+J2+N2)*E2+$U$3*(1+J3+N3)*E3+$U$4*(1+J4+N4)*E4+$U$5*(1+J5+N5)*E5+$U$6*(1+J6+N6)*E6),0)</f>
        <v>1150</v>
      </c>
      <c r="BF34" s="10" t="s">
        <v>34</v>
      </c>
      <c r="BG34" s="10">
        <f>ROUND($B$8*(1+$U$2*(1+K2+N2)*B2+$U$3*(1+K3+N3)*B3+$U$4*(1+K4+N4)*B4+$U$5*(1+K5+N5)*B5+$U$6*(1+K6+N6)*B6),0)</f>
        <v>396</v>
      </c>
      <c r="BH34" s="19">
        <f>ROUND($B$9*(1+$U$2*(1+K2+N2)*C2+$U$3*(1+K3+N3)*C3+$U$4*(1+K4+N4)*C4+$U$5*(1+K5+N5)*C5+$U$6*(1+K6+N6)*C6),0)</f>
        <v>88</v>
      </c>
      <c r="BI34" s="10">
        <f t="shared" si="28"/>
        <v>20</v>
      </c>
      <c r="BJ34" s="10">
        <f>ROUND($B$11+$U$2*(1+K2+N2)*D2+$U$3*(1+K3+N3)*D3+$U$4*(1+K4+N4)*D4+$U$5*(1+K5+N5)*D5+$U$6*(1+K6+N6)*D6,2)</f>
        <v>2.96</v>
      </c>
      <c r="BK34" s="20">
        <f>ROUND($B$10*(1+$U$2*(1+K2+N2)*E2+$U$3*(1+K3+N3)*E3+$U$4*(1+K4+N4)*E4+$U$5*(1+K5+N5)*E5+$U$6*(1+K6+N6)*E6),0)</f>
        <v>1000</v>
      </c>
    </row>
    <row r="35" spans="17:63" x14ac:dyDescent="0.2">
      <c r="W35" s="10" t="s">
        <v>35</v>
      </c>
      <c r="X35" s="20">
        <f>ROUND($B$8*(1+$U$2*(1+F2+O2)*B2+$U$3*(1+F3+O3)*B3+$U$4*(1+F4+O4)*B4+$U$5*(1+F5+O5)*B5+$U$6*(1+F6+O6)*B6),0)</f>
        <v>320</v>
      </c>
      <c r="Y35" s="10">
        <f>ROUND($B$9*(1+$U$2*(1+F2+O2)*C2+$U$3*(1+F3+O3)*C3+$U$4*(1+F4+O4)*C4+$U$5*(1+F5+O5)*C5+$U$6*(1+F6+O6)*C6),0)</f>
        <v>84</v>
      </c>
      <c r="Z35" s="10">
        <f t="shared" si="29"/>
        <v>20</v>
      </c>
      <c r="AA35" s="10">
        <f>ROUND($B$11+$U$2*(1+F2+O2)*D2+$U$3*(1+F3+O3)*D3+$U$4*(1+F4+O4)*D4+$U$5*(1+F5+O5)*D5+$U$6*(1+F6+O6)*D6,2)</f>
        <v>3</v>
      </c>
      <c r="AB35" s="10">
        <f>ROUND($B$10*(1+$U$2*(1+F2+O2)*E2+$U$3*(1+F3+O3)*E3+$U$4*(1+F4+O4)*E4+$U$5*(1+F5+O5)*E5+$U$6*(1+F6+O6)*E6),0)</f>
        <v>1100</v>
      </c>
      <c r="AD35" s="10" t="s">
        <v>35</v>
      </c>
      <c r="AE35" s="10">
        <f>ROUND($B$8*(1+$U$2*(1+G2+O2)*B2+$U$3*(1+G3+O3)*B3+$U$4*(1+G4+O4)*B4+$U$5*(1+G5+O5)*B5+$U$6*(1+G6+O6)*B6),0)</f>
        <v>352</v>
      </c>
      <c r="AF35" s="20">
        <f>ROUND($B$9*(1+$U$2*(1+G2+O2)*C2+$U$3*(1+G3+O3)*C3+$U$4*(1+G4+O4)*C4+$U$5*(1+G5+O5)*C5+$U$6*(1+G6+O6)*C6),0)</f>
        <v>82</v>
      </c>
      <c r="AG35" s="20">
        <f t="shared" si="24"/>
        <v>18</v>
      </c>
      <c r="AH35" s="20">
        <f>ROUND($B$11+$U$2*(1+G2+O2)*D2+$U$3*(1+G3+O3)*D3+$U$4*(1+G4+O4)*D4+$U$5*(1+G5+O5)*D5+$U$6*(1+G6+O6)*D6,2)</f>
        <v>2.6</v>
      </c>
      <c r="AI35" s="20">
        <f>ROUND($B$10*(1+$U$2*(1+G2+O2)*E2+$U$3*(1+G3+O3)*E3+$U$4*(1+G4+O4)*E4+$U$5*(1+G5+O5)*E5+$U$6*(1+G6+O6)*E6),0)</f>
        <v>1000</v>
      </c>
      <c r="AK35" s="10" t="s">
        <v>35</v>
      </c>
      <c r="AL35" s="10">
        <f>ROUND($B$8*(1+$U$2*(1+H2+O2)*B2+$U$3*(1+H3+O3)*B3+$U$4*(1+H4+O4)*B4+$U$5*(1+H5+O5)*B5+$U$6*(1+H6+O6)*B6),0)</f>
        <v>336</v>
      </c>
      <c r="AM35" s="10">
        <f>ROUND($B$9*(1+$U$2*(1+H2+O2)*C2+$U$3*(1+H3+O3)*C3+$U$4*(1+H4+O4)*C4+$U$5*(1+H5+O5)*C5+$U$6*(1+H6+O6)*C6),0)</f>
        <v>83</v>
      </c>
      <c r="AN35" s="10">
        <f t="shared" si="25"/>
        <v>19</v>
      </c>
      <c r="AO35" s="10">
        <f>ROUND($B$11+$U$2*(1+H2+O2)*D2+$U$3*(1+H3+O3)*D3+$U$4*(1+H4+O4)*D4+$U$5*(1+H5+O5)*D5+$U$6*(1+H6+O6)*D6,2)</f>
        <v>2.8</v>
      </c>
      <c r="AP35" s="10">
        <f>ROUND($B$10*(1+$U$2*(1+H2+O2)*E2+$U$3*(1+H3+O3)*E3+$U$4*(1+H4+O4)*E4+$U$5*(1+H5+O5)*E5+$U$6*(1+H6+O6)*E6),0)</f>
        <v>1050</v>
      </c>
      <c r="AR35" s="10" t="s">
        <v>35</v>
      </c>
      <c r="AS35" s="10">
        <f>ROUND($B$8*(1+$U$2*(1+I2+O2)*B2+$U$3*(1+I3+O3)*B3+$U$4*(1+I4+O4)*B4+$U$5*(1+I5+O5)*B5+$U$6*(1+I6+O6)*B6),0)</f>
        <v>336</v>
      </c>
      <c r="AT35" s="10">
        <f>ROUND($B$9*(1+$U$2*(1+I2+O2)*C2+$U$3*(1+I3+O3)*C3+$U$4*(1+I4+O4)*C4+$U$5*(1+I5+O5)*C5+$U$6*(1+I6+O6)*C6),0)</f>
        <v>86</v>
      </c>
      <c r="AU35" s="19">
        <f t="shared" si="26"/>
        <v>21</v>
      </c>
      <c r="AV35" s="10">
        <f>ROUND($B$11+$U$2*(1+I2+O2)*D2+$U$3*(1+I3+O3)*D3+$U$4*(1+I4+O4)*D4+$U$5*(1+I5+O5)*D5+$U$6*(1+I6+O6)*D6,2)</f>
        <v>3.1</v>
      </c>
      <c r="AW35" s="10">
        <f>ROUND($B$10*(1+$U$2*(1+I2+O2)*E2+$U$3*(1+I3+O3)*E3+$U$4*(1+I4+O4)*E4+$U$5*(1+I5+O5)*E5+$U$6*(1+I6+O6)*E6),0)</f>
        <v>1090</v>
      </c>
      <c r="AY35" s="10" t="s">
        <v>35</v>
      </c>
      <c r="AZ35" s="10">
        <f>ROUND($B$8*(1+$U$2*(1+J2+O2)*B2+$U$3*(1+J3+O3)*B3+$U$4*(1+J4+O4)*B4+$U$5*(1+J5+O5)*B5+$U$6*(1+J6+O6)*B6),0)</f>
        <v>332</v>
      </c>
      <c r="BA35" s="10">
        <f>ROUND($B$9*(1+$U$2*(1+J2+O2)*C2+$U$3*(1+J3+O3)*C3+$U$4*(1+J4+O4)*C4+$U$5*(1+J5+O5)*C5+$U$6*(1+J6+O6)*C6),0)</f>
        <v>87</v>
      </c>
      <c r="BB35" s="19">
        <f t="shared" si="27"/>
        <v>21</v>
      </c>
      <c r="BC35" s="10">
        <f>ROUND($B$11+$U$2*(1+J2+O2)*D2+$U$3*(1+J3+O3)*D3+$U$4*(1+J4+O4)*D4+$U$5*(1+J5+O5)*D5+$U$6*(1+J6+O6)*D6,2)</f>
        <v>3.15</v>
      </c>
      <c r="BD35" s="10">
        <f>ROUND($B$10*(1+$U$2*(1+J2+O2)*E2+$U$3*(1+J3+O3)*E3+$U$4*(1+J4+O4)*E4+$U$5*(1+J5+O5)*E5+$U$6*(1+J6+O6)*E6),0)</f>
        <v>1150</v>
      </c>
      <c r="BF35" s="10" t="s">
        <v>35</v>
      </c>
      <c r="BG35" s="10">
        <f>ROUND($B$8*(1+$U$2*(1+K2+O2)*B2+$U$3*(1+K3+O3)*B3+$U$4*(1+K4+O4)*B4+$U$5*(1+K5+O5)*B5+$U$6*(1+K6+O6)*B6),0)</f>
        <v>396</v>
      </c>
      <c r="BH35" s="10">
        <f>ROUND($B$9*(1+$U$2*(1+K2+O2)*C2+$U$3*(1+K3+O3)*C3+$U$4*(1+K4+O4)*C4+$U$5*(1+K5+O5)*C5+$U$6*(1+K6+O6)*C6),0)</f>
        <v>87</v>
      </c>
      <c r="BI35" s="10">
        <f t="shared" si="28"/>
        <v>20</v>
      </c>
      <c r="BJ35" s="10">
        <f>ROUND($B$11+$U$2*(1+K2+O2)*D2+$U$3*(1+K3+O3)*D3+$U$4*(1+K4+O4)*D4+$U$5*(1+K5+O5)*D5+$U$6*(1+K6+O6)*D6,2)</f>
        <v>2.9</v>
      </c>
      <c r="BK35" s="20">
        <f>ROUND($B$10*(1+$U$2*(1+K2+O2)*E2+$U$3*(1+K3+O3)*E3+$U$4*(1+K4+O4)*E4+$U$5*(1+K5+O5)*E5+$U$6*(1+K6+O6)*E6),0)</f>
        <v>1000</v>
      </c>
    </row>
    <row r="36" spans="17:63" x14ac:dyDescent="0.2">
      <c r="W36" s="10" t="s">
        <v>36</v>
      </c>
      <c r="X36" s="10">
        <f>ROUND($B$8*(1+$U$2*(1+F2+P2)*B2+$U$3*(1+F3+P3)*B3+$U$4*(1+F4+P4)*B4+$U$5*(1+F5+P5)*B5+$U$6*(1+F6+P6)*B6),0)</f>
        <v>325</v>
      </c>
      <c r="Y36" s="10">
        <f>ROUND($B$9*(1+$U$2*(1+F2+P2)*C2+$U$3*(1+F3+P3)*C3+$U$4*(1+F4+P4)*C4+$U$5*(1+F5+P5)*C5+$U$6*(1+F6+P6)*C6),0)</f>
        <v>85</v>
      </c>
      <c r="Z36" s="10">
        <f t="shared" si="29"/>
        <v>20</v>
      </c>
      <c r="AA36" s="10">
        <f>ROUND($B$11+$U$2*(1+F2+P2)*D2+$U$3*(1+F3+P3)*D3+$U$4*(1+F4+P4)*D4+$U$5*(1+F5+P5)*D5+$U$6*(1+F6+P6)*D6,2)</f>
        <v>3.03</v>
      </c>
      <c r="AB36" s="10">
        <f>ROUND($B$10*(1+$U$2*(1+F2+P2)*E2+$U$3*(1+F3+P3)*E3+$U$4*(1+F4+P4)*E4+$U$5*(1+F5+P5)*E5+$U$6*(1+F6+P6)*E6),0)</f>
        <v>1100</v>
      </c>
      <c r="AD36" s="10" t="s">
        <v>36</v>
      </c>
      <c r="AE36" s="10">
        <f>ROUND($B$8*(1+$U$2*(1+G2+P2)*B2+$U$3*(1+G3+P3)*B3+$U$4*(1+G4+P4)*B4+$U$5*(1+G5+P5)*B5+$U$6*(1+G6+P6)*B6),0)</f>
        <v>357</v>
      </c>
      <c r="AF36" s="10">
        <f>ROUND($B$9*(1+$U$2*(1+G2+P2)*C2+$U$3*(1+G3+P3)*C3+$U$4*(1+G4+P4)*C4+$U$5*(1+G5+P5)*C5+$U$6*(1+G6+P6)*C6),0)</f>
        <v>83</v>
      </c>
      <c r="AG36" s="20">
        <f>ROUND($B$12*(1+AH36),0)</f>
        <v>18</v>
      </c>
      <c r="AH36" s="10">
        <f>ROUND($B$11+$U$2*(1+G2+P2)*D2+$U$3*(1+G3+P3)*D3+$U$4*(1+G4+P4)*D4+$U$5*(1+G5+P5)*D5+$U$6*(1+G6+P6)*D6,2)</f>
        <v>2.63</v>
      </c>
      <c r="AI36" s="20">
        <f>ROUND($B$10*(1+$U$2*(1+G2+P2)*E2+$U$3*(1+G3+P3)*E3+$U$4*(1+G4+P4)*E4+$U$5*(1+G5+P5)*E5+$U$6*(1+G6+P6)*E6),0)</f>
        <v>1000</v>
      </c>
      <c r="AK36" s="10" t="s">
        <v>36</v>
      </c>
      <c r="AL36" s="10">
        <f>ROUND($B$8*(1+$U$2*(1+H2+P2)*B2+$U$3*(1+H3+P3)*B3+$U$4*(1+H4+P4)*B4+$U$5*(1+H5+P5)*B5+$U$6*(1+H6+P6)*B6),0)</f>
        <v>341</v>
      </c>
      <c r="AM36" s="10">
        <f>ROUND($B$9*(1+$U$2*(1+H2+P2)*C2+$U$3*(1+H3+P3)*C3+$U$4*(1+H4+P4)*C4+$U$5*(1+H5+P5)*C5+$U$6*(1+H6+P6)*C6),0)</f>
        <v>84</v>
      </c>
      <c r="AN36" s="10">
        <f t="shared" si="25"/>
        <v>19</v>
      </c>
      <c r="AO36" s="10">
        <f>ROUND($B$11+$U$2*(1+H2+P2)*D2+$U$3*(1+H3+P3)*D3+$U$4*(1+H4+P4)*D4+$U$5*(1+H5+P5)*D5+$U$6*(1+H6+P6)*D6,2)</f>
        <v>2.83</v>
      </c>
      <c r="AP36" s="10">
        <f>ROUND($B$10*(1+$U$2*(1+H2+P2)*E2+$U$3*(1+H3+P3)*E3+$U$4*(1+H4+P4)*E4+$U$5*(1+H5+P5)*E5+$U$6*(1+H6+P6)*E6),0)</f>
        <v>1050</v>
      </c>
      <c r="AR36" s="10" t="s">
        <v>36</v>
      </c>
      <c r="AS36" s="10">
        <f>ROUND($B$8*(1+$U$2*(1+I2+P2)*B2+$U$3*(1+I3+P3)*B3+$U$4*(1+I4+P4)*B4+$U$5*(1+I5+P5)*B5+$U$6*(1+I6+P6)*B6),0)</f>
        <v>341</v>
      </c>
      <c r="AT36" s="10">
        <f>ROUND($B$9*(1+$U$2*(1+I2+P2)*C2+$U$3*(1+I3+P3)*C3+$U$4*(1+I4+P4)*C4+$U$5*(1+I5+P5)*C5+$U$6*(1+I6+P6)*C6),0)</f>
        <v>87</v>
      </c>
      <c r="AU36" s="19">
        <f t="shared" si="26"/>
        <v>21</v>
      </c>
      <c r="AV36" s="10">
        <f>ROUND($B$11+$U$2*(1+I2+P2)*D2+$U$3*(1+I3+P3)*D3+$U$4*(1+I4+P4)*D4+$U$5*(1+I5+P5)*D5+$U$6*(1+I6+P6)*D6,2)</f>
        <v>3.13</v>
      </c>
      <c r="AW36" s="10">
        <f>ROUND($B$10*(1+$U$2*(1+I2+P2)*E2+$U$3*(1+I3+P3)*E3+$U$4*(1+I4+P4)*E4+$U$5*(1+I5+P5)*E5+$U$6*(1+I6+P6)*E6),0)</f>
        <v>1090</v>
      </c>
      <c r="AY36" s="10" t="s">
        <v>36</v>
      </c>
      <c r="AZ36" s="10">
        <f>ROUND($B$8*(1+$U$2*(1+J2+P2)*B2+$U$3*(1+J3+P3)*B3+$U$4*(1+J4+P4)*B4+$U$5*(1+J5+P5)*B5+$U$6*(1+J6+P6)*B6),0)</f>
        <v>337</v>
      </c>
      <c r="BA36" s="19">
        <f>ROUND($B$9*(1+$U$2*(1+J2+P2)*C2+$U$3*(1+J3+P3)*C3+$U$4*(1+J4+P4)*C4+$U$5*(1+J5+P5)*C5+$U$6*(1+J6+P6)*C6),0)</f>
        <v>88</v>
      </c>
      <c r="BB36" s="19">
        <f t="shared" si="27"/>
        <v>21</v>
      </c>
      <c r="BC36" s="10">
        <f>ROUND($B$11+$U$2*(1+J2+P2)*D2+$U$3*(1+J3+P3)*D3+$U$4*(1+J4+P4)*D4+$U$5*(1+J5+P5)*D5+$U$6*(1+J6+P6)*D6,2)</f>
        <v>3.18</v>
      </c>
      <c r="BD36" s="10">
        <f>ROUND($B$10*(1+$U$2*(1+J2+P2)*E2+$U$3*(1+J3+P3)*E3+$U$4*(1+J4+P4)*E4+$U$5*(1+J5+P5)*E5+$U$6*(1+J6+P6)*E6),0)</f>
        <v>1150</v>
      </c>
      <c r="BF36" s="10" t="s">
        <v>36</v>
      </c>
      <c r="BG36" s="19">
        <f>ROUND($B$8*(1+$U$2*(1+K2+P2)*B2+$U$3*(1+K3+P3)*B3+$U$4*(1+K4+P4)*B4+$U$5*(1+K5+P5)*B5+$U$6*(1+K6+P6)*B6),0)</f>
        <v>401</v>
      </c>
      <c r="BH36" s="19">
        <f>ROUND($B$9*(1+$U$2*(1+K2+P2)*C2+$U$3*(1+K3+P3)*C3+$U$4*(1+K4+P4)*C4+$U$5*(1+K5+P5)*C5+$U$6*(1+K6+P6)*C6),0)</f>
        <v>88</v>
      </c>
      <c r="BI36" s="10">
        <f t="shared" si="28"/>
        <v>20</v>
      </c>
      <c r="BJ36" s="10">
        <f>ROUND($B$11+$U$2*(1+K2+P2)*D2+$U$3*(1+K3+P3)*D3+$U$4*(1+K4+P4)*D4+$U$5*(1+K5+P5)*D5+$U$6*(1+K6+P6)*D6,2)</f>
        <v>2.93</v>
      </c>
      <c r="BK36" s="20">
        <f>ROUND($B$10*(1+$U$2*(1+K2+P2)*E2+$U$3*(1+K3+P3)*E3+$U$4*(1+K4+P4)*E4+$U$5*(1+K5+P5)*E5+$U$6*(1+K6+P6)*E6),0)</f>
        <v>1000</v>
      </c>
    </row>
    <row r="38" spans="17:63" x14ac:dyDescent="0.2">
      <c r="Q38" s="8">
        <v>5</v>
      </c>
      <c r="R38" s="8">
        <v>5</v>
      </c>
      <c r="S38" s="8">
        <v>5</v>
      </c>
      <c r="T38" s="8">
        <v>5</v>
      </c>
      <c r="U38" s="8">
        <v>5</v>
      </c>
    </row>
    <row r="39" spans="17:63" x14ac:dyDescent="0.2">
      <c r="Q39" s="8">
        <v>1</v>
      </c>
      <c r="R39" s="8">
        <v>5</v>
      </c>
      <c r="S39" s="8">
        <v>5</v>
      </c>
      <c r="T39" s="8">
        <v>5</v>
      </c>
      <c r="U39" s="8">
        <v>5</v>
      </c>
    </row>
    <row r="40" spans="17:63" x14ac:dyDescent="0.2">
      <c r="Q40" s="8">
        <v>1</v>
      </c>
      <c r="R40" s="8">
        <v>1</v>
      </c>
      <c r="S40" s="8">
        <v>5</v>
      </c>
      <c r="T40" s="8">
        <v>5</v>
      </c>
      <c r="U40" s="8">
        <v>5</v>
      </c>
    </row>
    <row r="41" spans="17:63" x14ac:dyDescent="0.2">
      <c r="Q41" s="8">
        <v>1</v>
      </c>
      <c r="R41" s="8">
        <v>1</v>
      </c>
      <c r="S41" s="8">
        <v>1</v>
      </c>
      <c r="T41" s="8">
        <v>5</v>
      </c>
      <c r="U41" s="8">
        <v>5</v>
      </c>
    </row>
    <row r="42" spans="17:63" x14ac:dyDescent="0.2">
      <c r="Q42" s="8">
        <v>1</v>
      </c>
      <c r="R42" s="8">
        <v>1</v>
      </c>
      <c r="S42" s="8">
        <v>1</v>
      </c>
      <c r="T42" s="8">
        <v>1</v>
      </c>
      <c r="U42" s="8">
        <v>2</v>
      </c>
      <c r="W42" s="10" t="s">
        <v>36</v>
      </c>
      <c r="X42" s="10"/>
      <c r="Y42" s="10"/>
      <c r="Z42" s="10"/>
      <c r="AA42" s="10"/>
      <c r="AB42" s="10"/>
    </row>
    <row r="43" spans="17:63" x14ac:dyDescent="0.2">
      <c r="W43" s="10" t="s">
        <v>43</v>
      </c>
      <c r="X43" s="10">
        <f>ROUND($B$8*(1+Q38*(1+$F$2+$P$2)*$B$2+Q39*(1+$F$3+$P$3)*$B$3+Q40*(1+$F$4+$P$4)*$B$4+Q41*(1+$F$5+$P$5)*$B$5+Q42*(1+$F$6+$P$6)*$B$6),0)</f>
        <v>82</v>
      </c>
      <c r="Y43" s="10">
        <f>ROUND($B$8*(1+R38*(1+$F$2+$P$2)*$B$2+R39*(1+$F$3+$P$3)*$B$3+R40*(1+$F$4+$P$4)*$B$4+R41*(1+$F$5+$P$5)*$B$5+R42*(1+$F$6+$P$6)*$B$6),0)</f>
        <v>89</v>
      </c>
      <c r="Z43" s="10">
        <f>ROUND($B$8*(1+S38*(1+$F$2+$P$2)*$B$2+S39*(1+$F$3+$P$3)*$B$3+S40*(1+$F$4+$P$4)*$B$4+S41*(1+$F$5+$P$5)*$B$5+S42*(1+$F$6+$P$6)*$B$6),0)</f>
        <v>89</v>
      </c>
      <c r="AA43" s="10">
        <f>ROUND($B$8*(1+T38*(1+$F$2+$P$2)*$B$2+T39*(1+$F$3+$P$3)*$B$3+T40*(1+$F$4+$P$4)*$B$4+T41*(1+$F$5+$P$5)*$B$5+T42*(1+$F$6+$P$6)*$B$6),0)</f>
        <v>92</v>
      </c>
      <c r="AB43" s="10">
        <f>ROUND($B$8*(1+U38*(1+$F$2+$P$2)*$B$2+U39*(1+$F$3+$P$3)*$B$3+U40*(1+$F$4+$P$4)*$B$4+U41*(1+$F$5+$P$5)*$B$5+U42*(1+$F$6+$P$6)*$B$6),0)</f>
        <v>92</v>
      </c>
    </row>
    <row r="44" spans="17:63" x14ac:dyDescent="0.2">
      <c r="W44" s="10" t="s">
        <v>45</v>
      </c>
      <c r="X44" s="10">
        <f>ROUND($B$9*(1+Q38*(1+$F$2+$P$2)*$C$2+Q39*(1+$F$3+$P$3)*$C$3+Q40*(1+$F$4+$P$4)*$C$4+Q41*(1+$F$5+$P$5)*$C$5+Q42*(1+$F$6+$P$6)*$C$6),0)</f>
        <v>22</v>
      </c>
      <c r="Y44" s="10">
        <f>ROUND($B$9*(1+R38*(1+$F$2+$P$2)*$C$2+R39*(1+$F$3+$P$3)*$C$3+R40*(1+$F$4+$P$4)*$C$4+R41*(1+$F$5+$P$5)*$C$5+R42*(1+$F$6+$P$6)*$C$6),0)</f>
        <v>23</v>
      </c>
      <c r="Z44" s="10">
        <f>ROUND($B$9*(1+S38*(1+$F$2+$P$2)*$C$2+S39*(1+$F$3+$P$3)*$C$3+S40*(1+$F$4+$P$4)*$C$4+S41*(1+$F$5+$P$5)*$C$5+S42*(1+$F$6+$P$6)*$C$6),0)</f>
        <v>23</v>
      </c>
      <c r="AA44" s="10">
        <f>ROUND($B$9*(1+T38*(1+$F$2+$P$2)*$C$2+T39*(1+$F$3+$P$3)*$C$3+T40*(1+$F$4+$P$4)*$C$4+T41*(1+$F$5+$P$5)*$C$5+T42*(1+$F$6+$P$6)*$C$6),0)</f>
        <v>24</v>
      </c>
      <c r="AB44" s="10">
        <f>ROUND($B$9*(1+U38*(1+$F$2+$P$2)*$C$2+U39*(1+$F$3+$P$3)*$C$3+U40*(1+$F$4+$P$4)*$C$4+U41*(1+$F$5+$P$5)*$C$5+U42*(1+$F$6+$P$6)*$C$6),0)</f>
        <v>24</v>
      </c>
    </row>
    <row r="45" spans="17:63" x14ac:dyDescent="0.2">
      <c r="Q45" s="8">
        <v>1</v>
      </c>
      <c r="R45" s="8">
        <v>1</v>
      </c>
      <c r="S45" s="8">
        <v>4</v>
      </c>
      <c r="T45" s="8">
        <v>5</v>
      </c>
      <c r="U45" s="8">
        <v>5</v>
      </c>
      <c r="W45" s="10" t="s">
        <v>54</v>
      </c>
      <c r="X45" s="10">
        <f>ROUND($B$12*(1+X46),0)</f>
        <v>6</v>
      </c>
      <c r="Y45" s="10">
        <f t="shared" ref="Y45:AB45" si="30">ROUND($B$12*(1+Y46),0)</f>
        <v>6</v>
      </c>
      <c r="Z45" s="10">
        <f t="shared" si="30"/>
        <v>6</v>
      </c>
      <c r="AA45" s="10">
        <f t="shared" si="30"/>
        <v>6</v>
      </c>
      <c r="AB45" s="10">
        <f t="shared" si="30"/>
        <v>6</v>
      </c>
    </row>
    <row r="46" spans="17:63" x14ac:dyDescent="0.2">
      <c r="Q46" s="8">
        <v>3</v>
      </c>
      <c r="R46" s="8">
        <v>5</v>
      </c>
      <c r="S46" s="8">
        <v>5</v>
      </c>
      <c r="T46" s="8">
        <v>5</v>
      </c>
      <c r="U46" s="8">
        <v>5</v>
      </c>
      <c r="W46" s="10" t="s">
        <v>62</v>
      </c>
      <c r="X46" s="10">
        <f>ROUND($B$11+Q38*(1+$F$2+$P$2)*$D$2+Q39*(1+$F$3+$P$3)*$D$3+Q40*(1+$F$4+$P$4)*$D$4+Q41*(1+$F$5+$P$5)*$D$5+Q42*(1+$F$6+$P$6)*$D$6,2)</f>
        <v>0.11</v>
      </c>
      <c r="Y46" s="10">
        <f>ROUND($B$11+R38*(1+$F$2+$P$2)*$D$2+R39*(1+$F$3+$P$3)*$D$3+R40*(1+$F$4+$P$4)*$D$4+R41*(1+$F$5+$P$5)*$D$5+R42*(1+$F$6+$P$6)*$D$6,2)</f>
        <v>0.15</v>
      </c>
      <c r="Z46" s="10">
        <f>ROUND($B$11+S38*(1+$F$2+$P$2)*$D$2+S39*(1+$F$3+$P$3)*$D$3+S40*(1+$F$4+$P$4)*$D$4+S41*(1+$F$5+$P$5)*$D$5+S42*(1+$F$6+$P$6)*$D$6,2)</f>
        <v>0.15</v>
      </c>
      <c r="AA46" s="10">
        <f>ROUND($B$11+T38*(1+$F$2+$P$2)*$D$2+T39*(1+$F$3+$P$3)*$D$3+T40*(1+$F$4+$P$4)*$D$4+T41*(1+$F$5+$P$5)*$D$5+T42*(1+$F$6+$P$6)*$D$6,2)</f>
        <v>0.15</v>
      </c>
      <c r="AB46" s="10">
        <f>ROUND($B$11+U38*(1+$F$2+$P$2)*$D$2+U39*(1+$F$3+$P$3)*$D$3+U40*(1+$F$4+$P$4)*$D$4+U41*(1+$F$5+$P$5)*$D$5+U42*(1+$F$6+$P$6)*$D$6,2)</f>
        <v>0.15</v>
      </c>
    </row>
    <row r="47" spans="17:63" x14ac:dyDescent="0.2">
      <c r="Q47" s="8">
        <v>2</v>
      </c>
      <c r="R47" s="8">
        <v>3</v>
      </c>
      <c r="S47" s="8">
        <v>5</v>
      </c>
      <c r="T47" s="8">
        <v>5</v>
      </c>
      <c r="U47" s="8">
        <v>5</v>
      </c>
      <c r="W47" s="10" t="s">
        <v>55</v>
      </c>
      <c r="X47" s="10">
        <f>ROUND($B$10*(1+Q38*(1+$F$2+$P$2)*$E$2+Q39*(1+$F$3+$P$3)*$E$3+Q40*(1+$F$4+$P$4)*$E$4+Q41*(1+$F$5+$P$5)*$E$5+Q42*(1+$F$6+$P$6)*$E$6),0)</f>
        <v>110</v>
      </c>
      <c r="Y47" s="10">
        <f>ROUND($B$10*(1+R38*(1+$F$2+$P$2)*$E$2+R39*(1+$F$3+$P$3)*$E$3+R40*(1+$F$4+$P$4)*$E$4+R41*(1+$F$5+$P$5)*$E$5+R42*(1+$F$6+$P$6)*$E$6),0)</f>
        <v>110</v>
      </c>
      <c r="Z47" s="10">
        <f>ROUND($B$10*(1+S38*(1+$F$2+$P$2)*$E$2+S39*(1+$F$3+$P$3)*$E$3+S40*(1+$F$4+$P$4)*$E$4+S41*(1+$F$5+$P$5)*$E$5+S42*(1+$F$6+$P$6)*$E$6),0)</f>
        <v>150</v>
      </c>
      <c r="AA47" s="10">
        <f>ROUND($B$10*(1+T38*(1+$F$2+$P$2)*$E$2+T39*(1+$F$3+$P$3)*$E$3+T40*(1+$F$4+$P$4)*$E$4+T41*(1+$F$5+$P$5)*$E$5+T42*(1+$F$6+$P$6)*$E$6),0)</f>
        <v>150</v>
      </c>
      <c r="AB47" s="10">
        <f>ROUND($B$10*(1+U38*(1+$F$2+$P$2)*$E$2+U39*(1+$F$3+$P$3)*$E$3+U40*(1+$F$4+$P$4)*$E$4+U41*(1+$F$5+$P$5)*$E$5+U42*(1+$F$6+$P$6)*$E$6),0)</f>
        <v>150</v>
      </c>
    </row>
    <row r="48" spans="17:63" x14ac:dyDescent="0.2">
      <c r="Q48" s="8">
        <v>3</v>
      </c>
      <c r="R48" s="8">
        <v>5</v>
      </c>
      <c r="S48" s="8">
        <v>5</v>
      </c>
      <c r="T48" s="8">
        <v>5</v>
      </c>
      <c r="U48" s="8">
        <v>5</v>
      </c>
    </row>
    <row r="49" spans="17:28" x14ac:dyDescent="0.2">
      <c r="Q49" s="8">
        <v>1</v>
      </c>
      <c r="R49" s="8">
        <v>1</v>
      </c>
      <c r="S49" s="8">
        <v>1</v>
      </c>
      <c r="T49" s="8">
        <v>2</v>
      </c>
      <c r="U49" s="8">
        <v>2</v>
      </c>
      <c r="W49" s="10" t="s">
        <v>36</v>
      </c>
      <c r="X49" s="10"/>
      <c r="Y49" s="10"/>
      <c r="Z49" s="10"/>
      <c r="AA49" s="10"/>
      <c r="AB49" s="10"/>
    </row>
    <row r="50" spans="17:28" x14ac:dyDescent="0.2">
      <c r="W50" s="10" t="s">
        <v>43</v>
      </c>
      <c r="X50" s="10">
        <f>ROUND($B$8*(1+Q45*(1+$F$2+$P$2)*$B$2+Q46*(1+$F$3+$P$3)*$B$3+Q47*(1+$F$4+$P$4)*$B$4+Q48*(1+$F$5+$P$5)*$B$5+Q49*(1+$F$6+$P$6)*$B$6),0)</f>
        <v>87</v>
      </c>
      <c r="Y50" s="10">
        <f>ROUND($B$8*(1+R45*(1+$F$2+$P$2)*$B$2+R46*(1+$F$3+$P$3)*$B$3+R47*(1+$F$4+$P$4)*$B$4+R48*(1+$F$5+$P$5)*$B$5+R49*(1+$F$6+$P$6)*$B$6),0)</f>
        <v>92</v>
      </c>
      <c r="Z50" s="10">
        <f>ROUND($B$8*(1+S45*(1+$F$2+$P$2)*$B$2+S46*(1+$F$3+$P$3)*$B$3+S47*(1+$F$4+$P$4)*$B$4+S48*(1+$F$5+$P$5)*$B$5+S49*(1+$F$6+$P$6)*$B$6),0)</f>
        <v>92</v>
      </c>
      <c r="AA50" s="10">
        <f>ROUND($B$8*(1+T45*(1+$F$2+$P$2)*$B$2+T46*(1+$F$3+$P$3)*$B$3+T47*(1+$F$4+$P$4)*$B$4+T48*(1+$F$5+$P$5)*$B$5+T49*(1+$F$6+$P$6)*$B$6),0)</f>
        <v>92</v>
      </c>
      <c r="AB50" s="10">
        <f>ROUND($B$8*(1+U45*(1+$F$2+$P$2)*$B$2+U46*(1+$F$3+$P$3)*$B$3+U47*(1+$F$4+$P$4)*$B$4+U48*(1+$F$5+$P$5)*$B$5+U49*(1+$F$6+$P$6)*$B$6),0)</f>
        <v>92</v>
      </c>
    </row>
    <row r="51" spans="17:28" x14ac:dyDescent="0.2">
      <c r="W51" s="10" t="s">
        <v>45</v>
      </c>
      <c r="X51" s="10">
        <f>ROUND($B$9*(1+Q45*(1+$F$2+$P$2)*$C$2+Q46*(1+$F$3+$P$3)*$C$3+Q47*(1+$F$4+$P$4)*$C$4+Q48*(1+$F$5+$P$5)*$C$5+Q49*(1+$F$6+$P$6)*$C$6),0)</f>
        <v>22</v>
      </c>
      <c r="Y51" s="10">
        <f>ROUND($B$9*(1+R45*(1+$F$2+$P$2)*$C$2+R46*(1+$F$3+$P$3)*$C$3+R47*(1+$F$4+$P$4)*$C$4+R48*(1+$F$5+$P$5)*$C$5+R49*(1+$F$6+$P$6)*$C$6),0)</f>
        <v>23</v>
      </c>
      <c r="Z51" s="10">
        <f>ROUND($B$9*(1+S45*(1+$F$2+$P$2)*$C$2+S46*(1+$F$3+$P$3)*$C$3+S47*(1+$F$4+$P$4)*$C$4+S48*(1+$F$5+$P$5)*$C$5+S49*(1+$F$6+$P$6)*$C$6),0)</f>
        <v>24</v>
      </c>
      <c r="AA51" s="10">
        <f>ROUND($B$9*(1+T45*(1+$F$2+$P$2)*$C$2+T46*(1+$F$3+$P$3)*$C$3+T47*(1+$F$4+$P$4)*$C$4+T48*(1+$F$5+$P$5)*$C$5+T49*(1+$F$6+$P$6)*$C$6),0)</f>
        <v>24</v>
      </c>
      <c r="AB51" s="10">
        <f>ROUND($B$9*(1+U45*(1+$F$2+$P$2)*$C$2+U46*(1+$F$3+$P$3)*$C$3+U47*(1+$F$4+$P$4)*$C$4+U48*(1+$F$5+$P$5)*$C$5+U49*(1+$F$6+$P$6)*$C$6),0)</f>
        <v>24</v>
      </c>
    </row>
    <row r="52" spans="17:28" x14ac:dyDescent="0.2">
      <c r="W52" s="10" t="s">
        <v>54</v>
      </c>
      <c r="X52" s="10">
        <f>ROUND($B$12*(1+X53),0)</f>
        <v>5</v>
      </c>
      <c r="Y52" s="10">
        <f t="shared" ref="Y52" si="31">ROUND($B$12*(1+Y53),0)</f>
        <v>5</v>
      </c>
      <c r="Z52" s="10">
        <f t="shared" ref="Z52" si="32">ROUND($B$12*(1+Z53),0)</f>
        <v>6</v>
      </c>
      <c r="AA52" s="10">
        <f t="shared" ref="AA52" si="33">ROUND($B$12*(1+AA53),0)</f>
        <v>6</v>
      </c>
      <c r="AB52" s="10">
        <f t="shared" ref="AB52" si="34">ROUND($B$12*(1+AB53),0)</f>
        <v>6</v>
      </c>
    </row>
    <row r="53" spans="17:28" x14ac:dyDescent="0.2">
      <c r="W53" s="10" t="s">
        <v>62</v>
      </c>
      <c r="X53" s="10">
        <f>ROUND($B$11+Q45*(1+$F$2+$P$2)*$D$2+Q46*(1+$F$3+$P$3)*$D$3+Q47*(1+$F$4+$P$4)*$D$4+Q48*(1+$F$5+$P$5)*$D$5+Q49*(1+$F$6+$P$6)*$D$6,2)</f>
        <v>0.05</v>
      </c>
      <c r="Y53" s="10">
        <f>ROUND($B$11+R45*(1+$F$2+$P$2)*$D$2+R46*(1+$F$3+$P$3)*$D$3+R47*(1+$F$4+$P$4)*$D$4+R48*(1+$F$5+$P$5)*$D$5+R49*(1+$F$6+$P$6)*$D$6,2)</f>
        <v>7.0000000000000007E-2</v>
      </c>
      <c r="Z53" s="10">
        <f>ROUND($B$11+S45*(1+$F$2+$P$2)*$D$2+S46*(1+$F$3+$P$3)*$D$3+S47*(1+$F$4+$P$4)*$D$4+S48*(1+$F$5+$P$5)*$D$5+S49*(1+$F$6+$P$6)*$D$6,2)</f>
        <v>0.13</v>
      </c>
      <c r="AA53" s="10">
        <f>ROUND($B$11+T45*(1+$F$2+$P$2)*$D$2+T46*(1+$F$3+$P$3)*$D$3+T47*(1+$F$4+$P$4)*$D$4+T48*(1+$F$5+$P$5)*$D$5+T49*(1+$F$6+$P$6)*$D$6,2)</f>
        <v>0.15</v>
      </c>
      <c r="AB53" s="10">
        <f>ROUND($B$11+U45*(1+$F$2+$P$2)*$D$2+U46*(1+$F$3+$P$3)*$D$3+U47*(1+$F$4+$P$4)*$D$4+U48*(1+$F$5+$P$5)*$D$5+U49*(1+$F$6+$P$6)*$D$6,2)</f>
        <v>0.15</v>
      </c>
    </row>
    <row r="54" spans="17:28" x14ac:dyDescent="0.2">
      <c r="W54" s="10" t="s">
        <v>55</v>
      </c>
      <c r="X54" s="10">
        <f>ROUND($B$10*(1+Q45*(1+$F$2+$P$2)*$E$2+Q46*(1+$F$3+$P$3)*$E$3+Q47*(1+$F$4+$P$4)*$E$4+Q48*(1+$F$5+$P$5)*$E$5+Q49*(1+$F$6+$P$6)*$E$6),0)</f>
        <v>120</v>
      </c>
      <c r="Y54" s="10">
        <f>ROUND($B$10*(1+R45*(1+$F$2+$P$2)*$E$2+R46*(1+$F$3+$P$3)*$E$3+R47*(1+$F$4+$P$4)*$E$4+R48*(1+$F$5+$P$5)*$E$5+R49*(1+$F$6+$P$6)*$E$6),0)</f>
        <v>130</v>
      </c>
      <c r="Z54" s="10">
        <f>ROUND($B$10*(1+S45*(1+$F$2+$P$2)*$E$2+S46*(1+$F$3+$P$3)*$E$3+S47*(1+$F$4+$P$4)*$E$4+S48*(1+$F$5+$P$5)*$E$5+S49*(1+$F$6+$P$6)*$E$6),0)</f>
        <v>150</v>
      </c>
      <c r="AA54" s="10">
        <f>ROUND($B$10*(1+T45*(1+$F$2+$P$2)*$E$2+T46*(1+$F$3+$P$3)*$E$3+T47*(1+$F$4+$P$4)*$E$4+T48*(1+$F$5+$P$5)*$E$5+T49*(1+$F$6+$P$6)*$E$6),0)</f>
        <v>150</v>
      </c>
      <c r="AB54" s="1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workbookViewId="0">
      <selection activeCell="CL30" sqref="CL30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4" t="s">
        <v>0</v>
      </c>
      <c r="C1" s="26" t="s">
        <v>82</v>
      </c>
      <c r="D1" s="26" t="s">
        <v>82</v>
      </c>
      <c r="E1" s="26" t="s">
        <v>82</v>
      </c>
      <c r="F1" s="34" t="s">
        <v>1</v>
      </c>
      <c r="G1" s="26" t="s">
        <v>82</v>
      </c>
      <c r="H1" s="26" t="s">
        <v>82</v>
      </c>
      <c r="I1" s="26" t="s">
        <v>82</v>
      </c>
      <c r="J1" s="26" t="s">
        <v>82</v>
      </c>
      <c r="K1" s="26" t="s">
        <v>82</v>
      </c>
      <c r="L1" s="26" t="s">
        <v>82</v>
      </c>
      <c r="M1" s="26" t="s">
        <v>82</v>
      </c>
      <c r="N1" s="26" t="s">
        <v>82</v>
      </c>
      <c r="O1" s="26" t="s">
        <v>82</v>
      </c>
      <c r="P1" s="26" t="s">
        <v>82</v>
      </c>
      <c r="Q1" s="26" t="s">
        <v>82</v>
      </c>
      <c r="R1" s="26" t="s">
        <v>82</v>
      </c>
      <c r="S1" s="26" t="s">
        <v>82</v>
      </c>
      <c r="T1" s="26" t="s">
        <v>82</v>
      </c>
      <c r="U1" s="34" t="s">
        <v>2</v>
      </c>
      <c r="V1" s="26" t="s">
        <v>82</v>
      </c>
      <c r="W1" s="26" t="s">
        <v>82</v>
      </c>
      <c r="X1" s="26" t="s">
        <v>82</v>
      </c>
      <c r="Y1" s="26" t="s">
        <v>82</v>
      </c>
      <c r="Z1" s="26" t="s">
        <v>82</v>
      </c>
      <c r="AA1" s="26" t="s">
        <v>82</v>
      </c>
      <c r="AB1" s="26" t="s">
        <v>82</v>
      </c>
      <c r="AC1" s="26" t="s">
        <v>82</v>
      </c>
      <c r="AD1" s="26" t="s">
        <v>82</v>
      </c>
      <c r="AE1" s="26" t="s">
        <v>82</v>
      </c>
      <c r="AF1" s="26" t="s">
        <v>82</v>
      </c>
      <c r="AG1" s="26" t="s">
        <v>82</v>
      </c>
      <c r="AH1" s="26" t="s">
        <v>82</v>
      </c>
      <c r="AI1" s="26" t="s">
        <v>82</v>
      </c>
      <c r="AJ1" s="26" t="s">
        <v>82</v>
      </c>
      <c r="AK1" s="26" t="s">
        <v>82</v>
      </c>
      <c r="AL1" s="26" t="s">
        <v>82</v>
      </c>
      <c r="AM1" s="26" t="s">
        <v>82</v>
      </c>
      <c r="AN1" s="26" t="s">
        <v>82</v>
      </c>
      <c r="AO1" s="26" t="s">
        <v>82</v>
      </c>
      <c r="AP1" s="26" t="s">
        <v>82</v>
      </c>
      <c r="AQ1" s="26" t="s">
        <v>82</v>
      </c>
      <c r="AR1" s="26" t="s">
        <v>82</v>
      </c>
      <c r="AS1" s="26" t="s">
        <v>82</v>
      </c>
      <c r="AT1" s="26" t="s">
        <v>82</v>
      </c>
      <c r="AU1" s="26" t="s">
        <v>82</v>
      </c>
      <c r="AV1" s="26" t="s">
        <v>82</v>
      </c>
      <c r="AW1" s="26" t="s">
        <v>82</v>
      </c>
      <c r="AX1" s="26" t="s">
        <v>82</v>
      </c>
      <c r="AY1" s="34" t="s">
        <v>3</v>
      </c>
      <c r="AZ1" s="26" t="s">
        <v>82</v>
      </c>
      <c r="BA1" s="26" t="s">
        <v>82</v>
      </c>
      <c r="BB1" s="26" t="s">
        <v>82</v>
      </c>
      <c r="BC1" s="26" t="s">
        <v>82</v>
      </c>
      <c r="BD1" s="26" t="s">
        <v>82</v>
      </c>
      <c r="BE1" s="26" t="s">
        <v>82</v>
      </c>
      <c r="BF1" s="26" t="s">
        <v>82</v>
      </c>
      <c r="BG1" s="26" t="s">
        <v>82</v>
      </c>
      <c r="BH1" s="26" t="s">
        <v>82</v>
      </c>
      <c r="BI1" s="26" t="s">
        <v>82</v>
      </c>
      <c r="BJ1" s="26" t="s">
        <v>82</v>
      </c>
      <c r="BK1" s="26" t="s">
        <v>82</v>
      </c>
      <c r="BL1" s="26" t="s">
        <v>82</v>
      </c>
      <c r="BM1" s="26" t="s">
        <v>82</v>
      </c>
      <c r="BN1" s="26" t="s">
        <v>82</v>
      </c>
      <c r="BO1" s="26" t="s">
        <v>82</v>
      </c>
      <c r="BP1" s="26" t="s">
        <v>82</v>
      </c>
      <c r="BQ1" s="26" t="s">
        <v>82</v>
      </c>
      <c r="BR1" s="26" t="s">
        <v>82</v>
      </c>
      <c r="BS1" s="26" t="s">
        <v>82</v>
      </c>
      <c r="BT1" s="26" t="s">
        <v>82</v>
      </c>
      <c r="BU1" s="26" t="s">
        <v>82</v>
      </c>
      <c r="BV1" s="26" t="s">
        <v>82</v>
      </c>
      <c r="BW1" s="26" t="s">
        <v>82</v>
      </c>
      <c r="BX1" s="26" t="s">
        <v>82</v>
      </c>
      <c r="BY1" s="26" t="s">
        <v>82</v>
      </c>
      <c r="BZ1" s="26" t="s">
        <v>82</v>
      </c>
      <c r="CA1" s="26" t="s">
        <v>82</v>
      </c>
      <c r="CB1" s="26" t="s">
        <v>82</v>
      </c>
      <c r="CC1" s="26" t="s">
        <v>82</v>
      </c>
      <c r="CD1" s="26" t="s">
        <v>82</v>
      </c>
      <c r="CE1" s="26" t="s">
        <v>82</v>
      </c>
      <c r="CF1" s="26" t="s">
        <v>82</v>
      </c>
      <c r="CG1" s="26" t="s">
        <v>82</v>
      </c>
      <c r="CH1" s="26" t="s">
        <v>82</v>
      </c>
      <c r="CI1" s="26" t="s">
        <v>82</v>
      </c>
      <c r="CJ1" s="26" t="s">
        <v>82</v>
      </c>
      <c r="CK1" s="26" t="s">
        <v>82</v>
      </c>
      <c r="CL1" s="26" t="s">
        <v>82</v>
      </c>
      <c r="CM1" s="26" t="s">
        <v>82</v>
      </c>
      <c r="CN1" s="26" t="s">
        <v>82</v>
      </c>
      <c r="CO1" s="26" t="s">
        <v>82</v>
      </c>
      <c r="CP1" s="26" t="s">
        <v>82</v>
      </c>
      <c r="CQ1" s="26" t="s">
        <v>82</v>
      </c>
      <c r="CR1" s="26" t="s">
        <v>82</v>
      </c>
      <c r="CS1" s="26" t="s">
        <v>82</v>
      </c>
      <c r="CT1" s="26" t="s">
        <v>82</v>
      </c>
      <c r="CU1" s="26" t="s">
        <v>82</v>
      </c>
      <c r="CV1" s="26" t="s">
        <v>82</v>
      </c>
      <c r="CW1" s="26" t="s">
        <v>4</v>
      </c>
      <c r="CX1" s="32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5" t="s">
        <v>53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2</v>
      </c>
      <c r="L9" s="25">
        <v>2</v>
      </c>
      <c r="M9" s="25">
        <v>2</v>
      </c>
      <c r="N9" s="25">
        <v>3</v>
      </c>
      <c r="O9" s="25">
        <v>3</v>
      </c>
      <c r="P9" s="25">
        <v>3</v>
      </c>
      <c r="Q9" s="25">
        <v>4</v>
      </c>
      <c r="R9" s="25">
        <v>4</v>
      </c>
      <c r="S9" s="25">
        <v>4</v>
      </c>
      <c r="T9" s="25">
        <v>4</v>
      </c>
      <c r="U9" s="25">
        <v>5</v>
      </c>
      <c r="V9" s="25">
        <v>5</v>
      </c>
      <c r="W9" s="25">
        <v>6</v>
      </c>
      <c r="X9" s="25">
        <v>7</v>
      </c>
      <c r="Y9" s="25">
        <v>7</v>
      </c>
      <c r="Z9" s="25">
        <v>7</v>
      </c>
      <c r="AA9" s="25">
        <v>7</v>
      </c>
      <c r="AB9" s="25">
        <v>7</v>
      </c>
      <c r="AC9" s="25">
        <v>7</v>
      </c>
      <c r="AD9" s="25">
        <v>7</v>
      </c>
      <c r="AE9" s="25">
        <v>7</v>
      </c>
      <c r="AF9" s="25">
        <v>8</v>
      </c>
      <c r="AG9" s="25">
        <v>8</v>
      </c>
      <c r="AH9" s="25">
        <v>8</v>
      </c>
      <c r="AI9" s="25">
        <v>8</v>
      </c>
      <c r="AJ9" s="25">
        <v>9</v>
      </c>
      <c r="AK9" s="25">
        <v>9</v>
      </c>
      <c r="AL9" s="25">
        <v>9</v>
      </c>
      <c r="AM9" s="25">
        <v>10</v>
      </c>
      <c r="AN9" s="25">
        <v>10</v>
      </c>
      <c r="AO9" s="25">
        <v>11</v>
      </c>
      <c r="AP9" s="25">
        <v>11</v>
      </c>
      <c r="AQ9" s="25">
        <v>11</v>
      </c>
      <c r="AR9" s="25">
        <v>12</v>
      </c>
      <c r="AS9" s="25">
        <v>13</v>
      </c>
      <c r="AT9" s="25">
        <v>13</v>
      </c>
      <c r="AU9" s="25">
        <v>14</v>
      </c>
      <c r="AV9" s="25">
        <v>14</v>
      </c>
      <c r="AW9" s="25">
        <v>15</v>
      </c>
      <c r="AX9" s="25">
        <v>15</v>
      </c>
      <c r="AY9" s="25">
        <v>15</v>
      </c>
      <c r="AZ9" s="25">
        <v>15</v>
      </c>
      <c r="BA9" s="25">
        <v>15</v>
      </c>
      <c r="BB9" s="25">
        <v>15</v>
      </c>
      <c r="BC9" s="25">
        <v>15</v>
      </c>
      <c r="BD9" s="25">
        <v>16</v>
      </c>
      <c r="BE9" s="25">
        <v>16</v>
      </c>
      <c r="BF9" s="25">
        <v>16</v>
      </c>
      <c r="BG9" s="25">
        <v>16</v>
      </c>
      <c r="BH9" s="25">
        <v>16</v>
      </c>
      <c r="BI9" s="25">
        <v>17</v>
      </c>
      <c r="BJ9" s="25">
        <v>17</v>
      </c>
      <c r="BK9" s="25">
        <v>17</v>
      </c>
      <c r="BL9" s="25">
        <v>17</v>
      </c>
      <c r="BM9" s="25">
        <v>17</v>
      </c>
      <c r="BN9" s="25">
        <v>18</v>
      </c>
      <c r="BO9" s="25">
        <v>18</v>
      </c>
      <c r="BP9" s="25">
        <v>18</v>
      </c>
      <c r="BQ9" s="25">
        <v>18</v>
      </c>
      <c r="BR9" s="25">
        <v>18</v>
      </c>
      <c r="BS9" s="25">
        <v>19</v>
      </c>
      <c r="BT9" s="25">
        <v>19</v>
      </c>
      <c r="BU9" s="25">
        <v>19</v>
      </c>
      <c r="BV9" s="25">
        <v>19</v>
      </c>
      <c r="BW9" s="25">
        <v>19</v>
      </c>
      <c r="BX9" s="25">
        <v>20</v>
      </c>
      <c r="BY9" s="25">
        <v>20</v>
      </c>
      <c r="BZ9" s="25">
        <v>20</v>
      </c>
      <c r="CA9" s="25">
        <v>20</v>
      </c>
      <c r="CB9" s="25">
        <v>20</v>
      </c>
      <c r="CC9" s="25">
        <v>21</v>
      </c>
      <c r="CD9" s="25">
        <v>21</v>
      </c>
      <c r="CE9" s="25">
        <v>21</v>
      </c>
      <c r="CF9" s="25">
        <v>21</v>
      </c>
      <c r="CG9" s="25">
        <v>21</v>
      </c>
      <c r="CH9" s="25">
        <v>22</v>
      </c>
      <c r="CI9" s="25">
        <v>22</v>
      </c>
      <c r="CJ9" s="25">
        <v>22</v>
      </c>
      <c r="CK9" s="25">
        <v>22</v>
      </c>
      <c r="CL9" s="25">
        <v>22</v>
      </c>
      <c r="CM9" s="25">
        <v>23</v>
      </c>
      <c r="CN9" s="25">
        <v>23</v>
      </c>
      <c r="CO9" s="25">
        <v>23</v>
      </c>
      <c r="CP9" s="25">
        <v>23</v>
      </c>
      <c r="CQ9" s="25">
        <v>23</v>
      </c>
      <c r="CR9" s="25">
        <v>24</v>
      </c>
      <c r="CS9" s="25">
        <v>24</v>
      </c>
      <c r="CT9" s="25">
        <v>24</v>
      </c>
      <c r="CU9" s="25">
        <v>24</v>
      </c>
      <c r="CV9" s="25">
        <v>24</v>
      </c>
      <c r="CW9" s="25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4" t="s">
        <v>0</v>
      </c>
      <c r="C13" s="26" t="s">
        <v>82</v>
      </c>
      <c r="D13" s="26" t="s">
        <v>82</v>
      </c>
      <c r="E13" s="26" t="s">
        <v>82</v>
      </c>
      <c r="F13" s="34" t="s">
        <v>5</v>
      </c>
      <c r="G13" s="26" t="s">
        <v>82</v>
      </c>
      <c r="H13" s="26" t="s">
        <v>82</v>
      </c>
      <c r="I13" s="26" t="s">
        <v>82</v>
      </c>
      <c r="J13" s="26" t="s">
        <v>82</v>
      </c>
      <c r="K13" s="26" t="s">
        <v>82</v>
      </c>
      <c r="L13" s="26" t="s">
        <v>82</v>
      </c>
      <c r="M13" s="26" t="s">
        <v>82</v>
      </c>
      <c r="N13" s="26" t="s">
        <v>82</v>
      </c>
      <c r="O13" s="26" t="s">
        <v>82</v>
      </c>
      <c r="P13" s="26" t="s">
        <v>82</v>
      </c>
      <c r="Q13" s="26" t="s">
        <v>82</v>
      </c>
      <c r="R13" s="26" t="s">
        <v>82</v>
      </c>
      <c r="S13" s="26" t="s">
        <v>82</v>
      </c>
      <c r="T13" s="26" t="s">
        <v>82</v>
      </c>
      <c r="U13" s="34" t="s">
        <v>6</v>
      </c>
      <c r="V13" s="26" t="s">
        <v>82</v>
      </c>
      <c r="W13" s="26" t="s">
        <v>82</v>
      </c>
      <c r="X13" s="26" t="s">
        <v>82</v>
      </c>
      <c r="Y13" s="26" t="s">
        <v>82</v>
      </c>
      <c r="Z13" s="26" t="s">
        <v>82</v>
      </c>
      <c r="AA13" s="26" t="s">
        <v>82</v>
      </c>
      <c r="AB13" s="26" t="s">
        <v>82</v>
      </c>
      <c r="AC13" s="26" t="s">
        <v>82</v>
      </c>
      <c r="AD13" s="26" t="s">
        <v>82</v>
      </c>
      <c r="AE13" s="26" t="s">
        <v>82</v>
      </c>
      <c r="AF13" s="26" t="s">
        <v>82</v>
      </c>
      <c r="AG13" s="26" t="s">
        <v>82</v>
      </c>
      <c r="AH13" s="26" t="s">
        <v>82</v>
      </c>
      <c r="AI13" s="26" t="s">
        <v>82</v>
      </c>
      <c r="AJ13" s="26" t="s">
        <v>82</v>
      </c>
      <c r="AK13" s="26" t="s">
        <v>82</v>
      </c>
      <c r="AL13" s="26" t="s">
        <v>82</v>
      </c>
      <c r="AM13" s="26" t="s">
        <v>82</v>
      </c>
      <c r="AN13" s="26" t="s">
        <v>82</v>
      </c>
      <c r="AO13" s="26" t="s">
        <v>82</v>
      </c>
      <c r="AP13" s="26" t="s">
        <v>82</v>
      </c>
      <c r="AQ13" s="26" t="s">
        <v>82</v>
      </c>
      <c r="AR13" s="26" t="s">
        <v>82</v>
      </c>
      <c r="AS13" s="26" t="s">
        <v>82</v>
      </c>
      <c r="AT13" s="26" t="s">
        <v>82</v>
      </c>
      <c r="AU13" s="26" t="s">
        <v>82</v>
      </c>
      <c r="AV13" s="26" t="s">
        <v>82</v>
      </c>
      <c r="AW13" s="26" t="s">
        <v>82</v>
      </c>
      <c r="AX13" s="26" t="s">
        <v>82</v>
      </c>
      <c r="AY13" s="34" t="s">
        <v>7</v>
      </c>
      <c r="AZ13" s="26" t="s">
        <v>82</v>
      </c>
      <c r="BA13" s="26" t="s">
        <v>82</v>
      </c>
      <c r="BB13" s="26" t="s">
        <v>82</v>
      </c>
      <c r="BC13" s="26" t="s">
        <v>82</v>
      </c>
      <c r="BD13" s="26" t="s">
        <v>82</v>
      </c>
      <c r="BE13" s="26" t="s">
        <v>82</v>
      </c>
      <c r="BF13" s="26" t="s">
        <v>82</v>
      </c>
      <c r="BG13" s="26" t="s">
        <v>82</v>
      </c>
      <c r="BH13" s="26" t="s">
        <v>82</v>
      </c>
      <c r="BI13" s="26" t="s">
        <v>82</v>
      </c>
      <c r="BJ13" s="26" t="s">
        <v>82</v>
      </c>
      <c r="BK13" s="26" t="s">
        <v>82</v>
      </c>
      <c r="BL13" s="26" t="s">
        <v>82</v>
      </c>
      <c r="BM13" s="26" t="s">
        <v>82</v>
      </c>
      <c r="BN13" s="26" t="s">
        <v>82</v>
      </c>
      <c r="BO13" s="26" t="s">
        <v>82</v>
      </c>
      <c r="BP13" s="26" t="s">
        <v>82</v>
      </c>
      <c r="BQ13" s="26" t="s">
        <v>82</v>
      </c>
      <c r="BR13" s="26" t="s">
        <v>82</v>
      </c>
      <c r="BS13" s="26" t="s">
        <v>82</v>
      </c>
      <c r="BT13" s="26" t="s">
        <v>82</v>
      </c>
      <c r="BU13" s="26" t="s">
        <v>82</v>
      </c>
      <c r="BV13" s="26" t="s">
        <v>82</v>
      </c>
      <c r="BW13" s="26" t="s">
        <v>82</v>
      </c>
      <c r="BX13" s="26" t="s">
        <v>82</v>
      </c>
      <c r="BY13" s="26" t="s">
        <v>82</v>
      </c>
      <c r="BZ13" s="26" t="s">
        <v>82</v>
      </c>
      <c r="CA13" s="26" t="s">
        <v>82</v>
      </c>
      <c r="CB13" s="26" t="s">
        <v>82</v>
      </c>
      <c r="CC13" s="26" t="s">
        <v>82</v>
      </c>
      <c r="CD13" s="26" t="s">
        <v>82</v>
      </c>
      <c r="CE13" s="26" t="s">
        <v>82</v>
      </c>
      <c r="CF13" s="26" t="s">
        <v>82</v>
      </c>
      <c r="CG13" s="26" t="s">
        <v>82</v>
      </c>
      <c r="CH13" s="26" t="s">
        <v>82</v>
      </c>
      <c r="CI13" s="26" t="s">
        <v>82</v>
      </c>
      <c r="CJ13" s="26" t="s">
        <v>82</v>
      </c>
      <c r="CK13" s="26" t="s">
        <v>82</v>
      </c>
      <c r="CL13" s="26" t="s">
        <v>82</v>
      </c>
      <c r="CM13" s="26" t="s">
        <v>82</v>
      </c>
      <c r="CN13" s="26" t="s">
        <v>82</v>
      </c>
      <c r="CO13" s="26" t="s">
        <v>82</v>
      </c>
      <c r="CP13" s="26" t="s">
        <v>82</v>
      </c>
      <c r="CQ13" s="26" t="s">
        <v>82</v>
      </c>
      <c r="CR13" s="26" t="s">
        <v>82</v>
      </c>
      <c r="CS13" s="26" t="s">
        <v>82</v>
      </c>
      <c r="CT13" s="26" t="s">
        <v>82</v>
      </c>
      <c r="CU13" s="26" t="s">
        <v>82</v>
      </c>
      <c r="CV13" s="26" t="s">
        <v>82</v>
      </c>
      <c r="CW13" s="26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5" t="s">
        <v>53</v>
      </c>
      <c r="B21" s="25">
        <v>0</v>
      </c>
      <c r="C21" s="25">
        <v>0</v>
      </c>
      <c r="D21" s="25">
        <v>0</v>
      </c>
      <c r="E21" s="25">
        <v>0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25">
        <v>1</v>
      </c>
      <c r="U21" s="25">
        <v>2</v>
      </c>
      <c r="V21" s="25">
        <v>2</v>
      </c>
      <c r="W21" s="25">
        <v>2</v>
      </c>
      <c r="X21" s="25">
        <v>2</v>
      </c>
      <c r="Y21" s="25">
        <v>2</v>
      </c>
      <c r="Z21" s="25">
        <v>2</v>
      </c>
      <c r="AA21" s="25">
        <v>2</v>
      </c>
      <c r="AB21" s="25">
        <v>2</v>
      </c>
      <c r="AC21" s="25">
        <v>3</v>
      </c>
      <c r="AD21" s="25">
        <v>3</v>
      </c>
      <c r="AE21" s="25">
        <v>3</v>
      </c>
      <c r="AF21" s="25">
        <v>3</v>
      </c>
      <c r="AG21" s="25">
        <v>3</v>
      </c>
      <c r="AH21" s="25">
        <v>3</v>
      </c>
      <c r="AI21" s="25">
        <v>3</v>
      </c>
      <c r="AJ21" s="25">
        <v>3</v>
      </c>
      <c r="AK21" s="25">
        <v>3</v>
      </c>
      <c r="AL21" s="25">
        <v>3</v>
      </c>
      <c r="AM21" s="25">
        <v>3</v>
      </c>
      <c r="AN21" s="25">
        <v>3</v>
      </c>
      <c r="AO21" s="25">
        <v>4</v>
      </c>
      <c r="AP21" s="25">
        <v>4</v>
      </c>
      <c r="AQ21" s="25">
        <v>4</v>
      </c>
      <c r="AR21" s="25">
        <v>4</v>
      </c>
      <c r="AS21" s="25">
        <v>4</v>
      </c>
      <c r="AT21" s="25">
        <v>4</v>
      </c>
      <c r="AU21" s="25">
        <v>4</v>
      </c>
      <c r="AV21" s="25">
        <v>4</v>
      </c>
      <c r="AW21" s="25">
        <v>4</v>
      </c>
      <c r="AX21" s="25">
        <v>4</v>
      </c>
      <c r="AY21" s="25">
        <v>5</v>
      </c>
      <c r="AZ21" s="25">
        <v>5</v>
      </c>
      <c r="BA21" s="25">
        <v>5</v>
      </c>
      <c r="BB21" s="25">
        <v>5</v>
      </c>
      <c r="BC21" s="25">
        <v>5</v>
      </c>
      <c r="BD21" s="25">
        <v>5</v>
      </c>
      <c r="BE21" s="25">
        <v>5</v>
      </c>
      <c r="BF21" s="25">
        <v>6</v>
      </c>
      <c r="BG21" s="25">
        <v>6</v>
      </c>
      <c r="BH21" s="25">
        <v>6</v>
      </c>
      <c r="BI21" s="25">
        <v>6</v>
      </c>
      <c r="BJ21" s="25">
        <v>6</v>
      </c>
      <c r="BK21" s="25">
        <v>6</v>
      </c>
      <c r="BL21" s="25">
        <v>6</v>
      </c>
      <c r="BM21" s="25">
        <v>6</v>
      </c>
      <c r="BN21" s="25">
        <v>6</v>
      </c>
      <c r="BO21" s="25">
        <v>6</v>
      </c>
      <c r="BP21" s="25">
        <v>6</v>
      </c>
      <c r="BQ21" s="25">
        <v>6</v>
      </c>
      <c r="BR21" s="25">
        <v>6</v>
      </c>
      <c r="BS21" s="25">
        <v>6</v>
      </c>
      <c r="BT21" s="25">
        <v>6</v>
      </c>
      <c r="BU21" s="25">
        <v>6</v>
      </c>
      <c r="BV21" s="25">
        <v>6</v>
      </c>
      <c r="BW21" s="25">
        <v>6</v>
      </c>
      <c r="BX21" s="25">
        <v>6</v>
      </c>
      <c r="BY21" s="25">
        <v>6</v>
      </c>
      <c r="BZ21" s="25">
        <v>6</v>
      </c>
      <c r="CA21" s="25">
        <v>6</v>
      </c>
      <c r="CB21" s="25">
        <v>6</v>
      </c>
      <c r="CC21" s="25">
        <v>7</v>
      </c>
      <c r="CD21" s="25">
        <v>7</v>
      </c>
      <c r="CE21" s="25">
        <v>7</v>
      </c>
      <c r="CF21" s="25">
        <v>7</v>
      </c>
      <c r="CG21" s="25">
        <v>7</v>
      </c>
      <c r="CH21" s="25">
        <v>7</v>
      </c>
      <c r="CI21" s="25">
        <v>7</v>
      </c>
      <c r="CJ21" s="25">
        <v>7</v>
      </c>
      <c r="CK21" s="25">
        <v>7</v>
      </c>
      <c r="CL21" s="25">
        <v>7</v>
      </c>
      <c r="CM21" s="25">
        <v>7</v>
      </c>
      <c r="CN21" s="25">
        <v>7</v>
      </c>
      <c r="CO21" s="25">
        <v>8</v>
      </c>
      <c r="CP21" s="25">
        <v>8</v>
      </c>
      <c r="CQ21" s="25">
        <v>8</v>
      </c>
      <c r="CR21" s="25">
        <v>8</v>
      </c>
      <c r="CS21" s="25">
        <v>9</v>
      </c>
      <c r="CT21" s="25">
        <v>9</v>
      </c>
      <c r="CU21" s="25">
        <v>9</v>
      </c>
      <c r="CV21" s="25">
        <v>9</v>
      </c>
      <c r="CW21" s="25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4" t="s">
        <v>0</v>
      </c>
      <c r="C25" s="26" t="s">
        <v>82</v>
      </c>
      <c r="D25" s="26" t="s">
        <v>82</v>
      </c>
      <c r="E25" s="26" t="s">
        <v>82</v>
      </c>
      <c r="F25" s="34" t="s">
        <v>9</v>
      </c>
      <c r="G25" s="26" t="s">
        <v>82</v>
      </c>
      <c r="H25" s="26" t="s">
        <v>82</v>
      </c>
      <c r="I25" s="26" t="s">
        <v>82</v>
      </c>
      <c r="J25" s="26" t="s">
        <v>82</v>
      </c>
      <c r="K25" s="26" t="s">
        <v>82</v>
      </c>
      <c r="L25" s="26" t="s">
        <v>82</v>
      </c>
      <c r="M25" s="26" t="s">
        <v>82</v>
      </c>
      <c r="N25" s="26" t="s">
        <v>82</v>
      </c>
      <c r="O25" s="26" t="s">
        <v>82</v>
      </c>
      <c r="P25" s="26" t="s">
        <v>82</v>
      </c>
      <c r="Q25" s="26" t="s">
        <v>82</v>
      </c>
      <c r="R25" s="26" t="s">
        <v>82</v>
      </c>
      <c r="S25" s="26" t="s">
        <v>82</v>
      </c>
      <c r="T25" s="26" t="s">
        <v>82</v>
      </c>
      <c r="U25" s="45" t="s">
        <v>10</v>
      </c>
      <c r="V25" s="26" t="s">
        <v>82</v>
      </c>
      <c r="W25" s="26" t="s">
        <v>82</v>
      </c>
      <c r="X25" s="26" t="s">
        <v>82</v>
      </c>
      <c r="Y25" s="26" t="s">
        <v>82</v>
      </c>
      <c r="Z25" s="26" t="s">
        <v>82</v>
      </c>
      <c r="AA25" s="26" t="s">
        <v>82</v>
      </c>
      <c r="AB25" s="26" t="s">
        <v>82</v>
      </c>
      <c r="AC25" s="26" t="s">
        <v>82</v>
      </c>
      <c r="AD25" s="26" t="s">
        <v>82</v>
      </c>
      <c r="AE25" s="26" t="s">
        <v>82</v>
      </c>
      <c r="AF25" s="26" t="s">
        <v>82</v>
      </c>
      <c r="AG25" s="26" t="s">
        <v>82</v>
      </c>
      <c r="AH25" s="26" t="s">
        <v>82</v>
      </c>
      <c r="AI25" s="26" t="s">
        <v>82</v>
      </c>
      <c r="AJ25" s="26" t="s">
        <v>82</v>
      </c>
      <c r="AK25" s="26" t="s">
        <v>82</v>
      </c>
      <c r="AL25" s="26" t="s">
        <v>82</v>
      </c>
      <c r="AM25" s="26" t="s">
        <v>82</v>
      </c>
      <c r="AN25" s="26" t="s">
        <v>82</v>
      </c>
      <c r="AO25" s="26" t="s">
        <v>82</v>
      </c>
      <c r="AP25" s="26" t="s">
        <v>82</v>
      </c>
      <c r="AQ25" s="26" t="s">
        <v>82</v>
      </c>
      <c r="AR25" s="26" t="s">
        <v>82</v>
      </c>
      <c r="AS25" s="26" t="s">
        <v>82</v>
      </c>
      <c r="AT25" s="26" t="s">
        <v>82</v>
      </c>
      <c r="AU25" s="26" t="s">
        <v>82</v>
      </c>
      <c r="AV25" s="26" t="s">
        <v>82</v>
      </c>
      <c r="AW25" s="26" t="s">
        <v>82</v>
      </c>
      <c r="AX25" s="26" t="s">
        <v>82</v>
      </c>
      <c r="AY25" s="45" t="s">
        <v>11</v>
      </c>
      <c r="AZ25" s="26" t="s">
        <v>82</v>
      </c>
      <c r="BA25" s="26" t="s">
        <v>82</v>
      </c>
      <c r="BB25" s="26" t="s">
        <v>82</v>
      </c>
      <c r="BC25" s="26" t="s">
        <v>82</v>
      </c>
      <c r="BD25" s="26" t="s">
        <v>82</v>
      </c>
      <c r="BE25" s="26" t="s">
        <v>82</v>
      </c>
      <c r="BF25" s="26" t="s">
        <v>82</v>
      </c>
      <c r="BG25" s="26" t="s">
        <v>82</v>
      </c>
      <c r="BH25" s="26" t="s">
        <v>82</v>
      </c>
      <c r="BI25" s="26" t="s">
        <v>82</v>
      </c>
      <c r="BJ25" s="26" t="s">
        <v>82</v>
      </c>
      <c r="BK25" s="26" t="s">
        <v>82</v>
      </c>
      <c r="BL25" s="26" t="s">
        <v>82</v>
      </c>
      <c r="BM25" s="26" t="s">
        <v>82</v>
      </c>
      <c r="BN25" s="26" t="s">
        <v>82</v>
      </c>
      <c r="BO25" s="26" t="s">
        <v>82</v>
      </c>
      <c r="BP25" s="26" t="s">
        <v>82</v>
      </c>
      <c r="BQ25" s="26" t="s">
        <v>82</v>
      </c>
      <c r="BR25" s="26" t="s">
        <v>82</v>
      </c>
      <c r="BS25" s="26" t="s">
        <v>82</v>
      </c>
      <c r="BT25" s="26" t="s">
        <v>82</v>
      </c>
      <c r="BU25" s="26" t="s">
        <v>82</v>
      </c>
      <c r="BV25" s="26" t="s">
        <v>82</v>
      </c>
      <c r="BW25" s="26" t="s">
        <v>82</v>
      </c>
      <c r="BX25" s="26" t="s">
        <v>82</v>
      </c>
      <c r="BY25" s="26" t="s">
        <v>82</v>
      </c>
      <c r="BZ25" s="26" t="s">
        <v>82</v>
      </c>
      <c r="CA25" s="26" t="s">
        <v>82</v>
      </c>
      <c r="CB25" s="26" t="s">
        <v>82</v>
      </c>
      <c r="CC25" s="26" t="s">
        <v>82</v>
      </c>
      <c r="CD25" s="26" t="s">
        <v>82</v>
      </c>
      <c r="CE25" s="26" t="s">
        <v>82</v>
      </c>
      <c r="CF25" s="26" t="s">
        <v>82</v>
      </c>
      <c r="CG25" s="26" t="s">
        <v>82</v>
      </c>
      <c r="CH25" s="26" t="s">
        <v>82</v>
      </c>
      <c r="CI25" s="26" t="s">
        <v>82</v>
      </c>
      <c r="CJ25" s="26" t="s">
        <v>82</v>
      </c>
      <c r="CK25" s="26" t="s">
        <v>82</v>
      </c>
      <c r="CL25" s="26" t="s">
        <v>82</v>
      </c>
      <c r="CM25" s="26" t="s">
        <v>82</v>
      </c>
      <c r="CN25" s="26" t="s">
        <v>82</v>
      </c>
      <c r="CO25" s="26" t="s">
        <v>82</v>
      </c>
      <c r="CP25" s="26" t="s">
        <v>82</v>
      </c>
      <c r="CQ25" s="26" t="s">
        <v>82</v>
      </c>
      <c r="CR25" s="26" t="s">
        <v>82</v>
      </c>
      <c r="CS25" s="26" t="s">
        <v>82</v>
      </c>
      <c r="CT25" s="26" t="s">
        <v>82</v>
      </c>
      <c r="CU25" s="26" t="s">
        <v>82</v>
      </c>
      <c r="CV25" s="26" t="s">
        <v>82</v>
      </c>
      <c r="CW25" s="45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 s="41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 s="41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 s="41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 s="41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 s="41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 s="41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 s="41">
        <v>10</v>
      </c>
    </row>
    <row r="33" spans="1:101" x14ac:dyDescent="0.3">
      <c r="A33" s="25" t="s">
        <v>53</v>
      </c>
      <c r="B33" s="25">
        <v>0</v>
      </c>
      <c r="C33" s="25">
        <v>0</v>
      </c>
      <c r="D33" s="25">
        <v>0</v>
      </c>
      <c r="E33" s="25">
        <v>0</v>
      </c>
      <c r="F33" s="25">
        <v>2</v>
      </c>
      <c r="G33" s="25">
        <v>2</v>
      </c>
      <c r="H33" s="25">
        <v>3</v>
      </c>
      <c r="I33" s="25">
        <v>4</v>
      </c>
      <c r="J33" s="25">
        <v>5</v>
      </c>
      <c r="K33" s="25">
        <v>6</v>
      </c>
      <c r="L33" s="25">
        <v>6</v>
      </c>
      <c r="M33" s="25">
        <v>7</v>
      </c>
      <c r="N33" s="25">
        <v>8</v>
      </c>
      <c r="O33" s="25">
        <v>8</v>
      </c>
      <c r="P33" s="25">
        <v>8</v>
      </c>
      <c r="Q33" s="25">
        <v>9</v>
      </c>
      <c r="R33" s="25">
        <v>10</v>
      </c>
      <c r="S33" s="25">
        <v>11</v>
      </c>
      <c r="T33" s="25">
        <v>12</v>
      </c>
      <c r="U33" s="25">
        <v>12</v>
      </c>
      <c r="V33" s="25">
        <v>12</v>
      </c>
      <c r="W33" s="25">
        <v>12</v>
      </c>
      <c r="X33" s="25">
        <v>13</v>
      </c>
      <c r="Y33" s="25">
        <v>14</v>
      </c>
      <c r="Z33" s="25">
        <v>15</v>
      </c>
      <c r="AA33" s="25">
        <v>16</v>
      </c>
      <c r="AB33" s="25">
        <v>17</v>
      </c>
      <c r="AC33" s="25">
        <v>18</v>
      </c>
      <c r="AD33" s="25">
        <v>19</v>
      </c>
      <c r="AE33" s="25">
        <v>20</v>
      </c>
      <c r="AF33" s="25">
        <v>21</v>
      </c>
      <c r="AG33" s="25">
        <v>22</v>
      </c>
      <c r="AH33" s="25">
        <v>23</v>
      </c>
      <c r="AI33" s="25">
        <v>24</v>
      </c>
      <c r="AJ33" s="25">
        <v>25</v>
      </c>
      <c r="AK33" s="25">
        <v>26</v>
      </c>
      <c r="AL33" s="25">
        <v>27</v>
      </c>
      <c r="AM33" s="25">
        <v>28</v>
      </c>
      <c r="AN33" s="25">
        <v>29</v>
      </c>
      <c r="AO33" s="25">
        <v>30</v>
      </c>
      <c r="AP33" s="25">
        <v>31</v>
      </c>
      <c r="AQ33" s="25">
        <v>32</v>
      </c>
      <c r="AR33" s="25">
        <v>33</v>
      </c>
      <c r="AS33" s="25">
        <v>34</v>
      </c>
      <c r="AT33" s="25">
        <v>35</v>
      </c>
      <c r="AU33" s="25">
        <v>36</v>
      </c>
      <c r="AV33" s="25">
        <v>37</v>
      </c>
      <c r="AW33" s="25">
        <v>38</v>
      </c>
      <c r="AX33" s="25">
        <v>39</v>
      </c>
      <c r="AY33" s="25">
        <v>40</v>
      </c>
      <c r="AZ33" s="25">
        <v>41</v>
      </c>
      <c r="BA33" s="25">
        <v>42</v>
      </c>
      <c r="BB33" s="25">
        <v>43</v>
      </c>
      <c r="BC33" s="25">
        <v>44</v>
      </c>
      <c r="BD33" s="25">
        <v>46</v>
      </c>
      <c r="BE33" s="25">
        <v>47</v>
      </c>
      <c r="BF33" s="25">
        <v>48</v>
      </c>
      <c r="BG33" s="25">
        <v>49</v>
      </c>
      <c r="BH33" s="25">
        <v>50</v>
      </c>
      <c r="BI33" s="25">
        <v>52</v>
      </c>
      <c r="BJ33" s="25">
        <v>53</v>
      </c>
      <c r="BK33" s="25">
        <v>54</v>
      </c>
      <c r="BL33" s="25">
        <v>55</v>
      </c>
      <c r="BM33" s="25">
        <v>56</v>
      </c>
      <c r="BN33" s="25">
        <v>58</v>
      </c>
      <c r="BO33" s="25">
        <v>59</v>
      </c>
      <c r="BP33" s="25">
        <v>60</v>
      </c>
      <c r="BQ33" s="25">
        <v>61</v>
      </c>
      <c r="BR33" s="25">
        <v>62</v>
      </c>
      <c r="BS33" s="25">
        <v>64</v>
      </c>
      <c r="BT33" s="25">
        <v>65</v>
      </c>
      <c r="BU33" s="25">
        <v>66</v>
      </c>
      <c r="BV33" s="25">
        <v>67</v>
      </c>
      <c r="BW33" s="25">
        <v>68</v>
      </c>
      <c r="BX33" s="25">
        <v>70</v>
      </c>
      <c r="BY33" s="25">
        <v>71</v>
      </c>
      <c r="BZ33" s="25">
        <v>72</v>
      </c>
      <c r="CA33" s="25">
        <v>73</v>
      </c>
      <c r="CB33" s="25">
        <v>74</v>
      </c>
      <c r="CC33" s="25">
        <v>76</v>
      </c>
      <c r="CD33" s="25">
        <v>77</v>
      </c>
      <c r="CE33" s="25">
        <v>78</v>
      </c>
      <c r="CF33" s="25">
        <v>79</v>
      </c>
      <c r="CG33" s="25">
        <v>80</v>
      </c>
      <c r="CH33" s="25">
        <v>82</v>
      </c>
      <c r="CI33" s="25">
        <v>83</v>
      </c>
      <c r="CJ33" s="25">
        <v>84</v>
      </c>
      <c r="CK33" s="25">
        <v>85</v>
      </c>
      <c r="CL33" s="25">
        <v>86</v>
      </c>
      <c r="CM33" s="25">
        <v>88</v>
      </c>
      <c r="CN33" s="25">
        <v>89</v>
      </c>
      <c r="CO33" s="25">
        <v>90</v>
      </c>
      <c r="CP33" s="25">
        <v>91</v>
      </c>
      <c r="CQ33" s="25">
        <v>92</v>
      </c>
      <c r="CR33" s="25">
        <v>94</v>
      </c>
      <c r="CS33" s="25">
        <v>95</v>
      </c>
      <c r="CT33" s="25">
        <v>96</v>
      </c>
      <c r="CU33" s="25">
        <v>97</v>
      </c>
      <c r="CV33" s="25">
        <v>98</v>
      </c>
      <c r="CW33" s="43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CW35">
        <f t="shared" ref="AZ35:CW35" si="20">5*CW30+2*CW31+10*CW32+1*CW33</f>
        <v>450</v>
      </c>
    </row>
    <row r="37" spans="1:101" x14ac:dyDescent="0.3">
      <c r="B37" s="34" t="s">
        <v>0</v>
      </c>
      <c r="C37" s="26" t="s">
        <v>82</v>
      </c>
      <c r="D37" s="26" t="s">
        <v>82</v>
      </c>
      <c r="E37" s="26" t="s">
        <v>82</v>
      </c>
      <c r="F37" s="34" t="s">
        <v>13</v>
      </c>
      <c r="G37" s="26" t="s">
        <v>82</v>
      </c>
      <c r="H37" s="26" t="s">
        <v>82</v>
      </c>
      <c r="I37" s="26" t="s">
        <v>82</v>
      </c>
      <c r="J37" s="26" t="s">
        <v>82</v>
      </c>
      <c r="K37" s="26" t="s">
        <v>82</v>
      </c>
      <c r="L37" s="26" t="s">
        <v>82</v>
      </c>
      <c r="M37" s="26" t="s">
        <v>82</v>
      </c>
      <c r="N37" s="26" t="s">
        <v>82</v>
      </c>
      <c r="O37" s="26" t="s">
        <v>82</v>
      </c>
      <c r="P37" s="26" t="s">
        <v>82</v>
      </c>
      <c r="Q37" s="26" t="s">
        <v>82</v>
      </c>
      <c r="R37" s="26" t="s">
        <v>82</v>
      </c>
      <c r="S37" s="26" t="s">
        <v>82</v>
      </c>
      <c r="T37" s="26" t="s">
        <v>82</v>
      </c>
      <c r="U37" s="34" t="s">
        <v>14</v>
      </c>
      <c r="V37" s="26" t="s">
        <v>82</v>
      </c>
      <c r="W37" s="26" t="s">
        <v>82</v>
      </c>
      <c r="X37" s="26" t="s">
        <v>82</v>
      </c>
      <c r="Y37" s="26" t="s">
        <v>82</v>
      </c>
      <c r="Z37" s="26" t="s">
        <v>82</v>
      </c>
      <c r="AA37" s="26" t="s">
        <v>82</v>
      </c>
      <c r="AB37" s="26" t="s">
        <v>82</v>
      </c>
      <c r="AC37" s="26" t="s">
        <v>82</v>
      </c>
      <c r="AD37" s="26" t="s">
        <v>82</v>
      </c>
      <c r="AE37" s="26" t="s">
        <v>82</v>
      </c>
      <c r="AF37" s="26" t="s">
        <v>82</v>
      </c>
      <c r="AG37" s="26" t="s">
        <v>82</v>
      </c>
      <c r="AH37" s="26" t="s">
        <v>82</v>
      </c>
      <c r="AI37" s="26" t="s">
        <v>82</v>
      </c>
      <c r="AJ37" s="26" t="s">
        <v>82</v>
      </c>
      <c r="AK37" s="26" t="s">
        <v>82</v>
      </c>
      <c r="AL37" s="26" t="s">
        <v>82</v>
      </c>
      <c r="AM37" s="26" t="s">
        <v>82</v>
      </c>
      <c r="AN37" s="26" t="s">
        <v>82</v>
      </c>
      <c r="AO37" s="26" t="s">
        <v>82</v>
      </c>
      <c r="AP37" s="26" t="s">
        <v>82</v>
      </c>
      <c r="AQ37" s="26" t="s">
        <v>82</v>
      </c>
      <c r="AR37" s="26" t="s">
        <v>82</v>
      </c>
      <c r="AS37" s="26" t="s">
        <v>82</v>
      </c>
      <c r="AT37" s="26" t="s">
        <v>82</v>
      </c>
      <c r="AU37" s="26" t="s">
        <v>82</v>
      </c>
      <c r="AV37" s="26" t="s">
        <v>82</v>
      </c>
      <c r="AW37" s="26" t="s">
        <v>82</v>
      </c>
      <c r="AX37" s="26" t="s">
        <v>82</v>
      </c>
      <c r="AY37" s="34" t="s">
        <v>15</v>
      </c>
      <c r="AZ37" s="26" t="s">
        <v>82</v>
      </c>
      <c r="BA37" s="26" t="s">
        <v>82</v>
      </c>
      <c r="BB37" s="26" t="s">
        <v>82</v>
      </c>
      <c r="BC37" s="26" t="s">
        <v>82</v>
      </c>
      <c r="BD37" s="26" t="s">
        <v>82</v>
      </c>
      <c r="BE37" s="26" t="s">
        <v>82</v>
      </c>
      <c r="BF37" s="26" t="s">
        <v>82</v>
      </c>
      <c r="BG37" s="26" t="s">
        <v>82</v>
      </c>
      <c r="BH37" s="26" t="s">
        <v>82</v>
      </c>
      <c r="BI37" s="26" t="s">
        <v>82</v>
      </c>
      <c r="BJ37" s="26" t="s">
        <v>82</v>
      </c>
      <c r="BK37" s="26" t="s">
        <v>82</v>
      </c>
      <c r="BL37" s="26" t="s">
        <v>82</v>
      </c>
      <c r="BM37" s="26" t="s">
        <v>82</v>
      </c>
      <c r="BN37" s="26" t="s">
        <v>82</v>
      </c>
      <c r="BO37" s="26" t="s">
        <v>82</v>
      </c>
      <c r="BP37" s="26" t="s">
        <v>82</v>
      </c>
      <c r="BQ37" s="26" t="s">
        <v>82</v>
      </c>
      <c r="BR37" s="26" t="s">
        <v>82</v>
      </c>
      <c r="BS37" s="26" t="s">
        <v>82</v>
      </c>
      <c r="BT37" s="26" t="s">
        <v>82</v>
      </c>
      <c r="BU37" s="26" t="s">
        <v>82</v>
      </c>
      <c r="BV37" s="26" t="s">
        <v>82</v>
      </c>
      <c r="BW37" s="26" t="s">
        <v>82</v>
      </c>
      <c r="BX37" s="26" t="s">
        <v>82</v>
      </c>
      <c r="BY37" s="26" t="s">
        <v>82</v>
      </c>
      <c r="BZ37" s="26" t="s">
        <v>82</v>
      </c>
      <c r="CA37" s="26" t="s">
        <v>82</v>
      </c>
      <c r="CB37" s="26" t="s">
        <v>82</v>
      </c>
      <c r="CC37" s="26" t="s">
        <v>82</v>
      </c>
      <c r="CD37" s="26" t="s">
        <v>82</v>
      </c>
      <c r="CE37" s="26" t="s">
        <v>82</v>
      </c>
      <c r="CF37" s="26" t="s">
        <v>82</v>
      </c>
      <c r="CG37" s="26" t="s">
        <v>82</v>
      </c>
      <c r="CH37" s="26" t="s">
        <v>82</v>
      </c>
      <c r="CI37" s="26" t="s">
        <v>82</v>
      </c>
      <c r="CJ37" s="26" t="s">
        <v>82</v>
      </c>
      <c r="CK37" s="26" t="s">
        <v>82</v>
      </c>
      <c r="CL37" s="26" t="s">
        <v>82</v>
      </c>
      <c r="CM37" s="26" t="s">
        <v>82</v>
      </c>
      <c r="CN37" s="26" t="s">
        <v>82</v>
      </c>
      <c r="CO37" s="26" t="s">
        <v>82</v>
      </c>
      <c r="CP37" s="26" t="s">
        <v>82</v>
      </c>
      <c r="CQ37" s="26" t="s">
        <v>82</v>
      </c>
      <c r="CR37" s="26" t="s">
        <v>82</v>
      </c>
      <c r="CS37" s="26" t="s">
        <v>82</v>
      </c>
      <c r="CT37" s="26" t="s">
        <v>82</v>
      </c>
      <c r="CU37" s="26" t="s">
        <v>82</v>
      </c>
      <c r="CV37" s="26" t="s">
        <v>82</v>
      </c>
      <c r="CW37" s="26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5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2</v>
      </c>
      <c r="N45" s="25">
        <v>2</v>
      </c>
      <c r="O45" s="25">
        <v>2</v>
      </c>
      <c r="P45" s="25">
        <v>2</v>
      </c>
      <c r="Q45" s="25">
        <v>2</v>
      </c>
      <c r="R45" s="25">
        <v>2</v>
      </c>
      <c r="S45" s="25">
        <v>2</v>
      </c>
      <c r="T45" s="25">
        <v>2</v>
      </c>
      <c r="U45" s="25">
        <v>3</v>
      </c>
      <c r="V45" s="25">
        <v>3</v>
      </c>
      <c r="W45" s="25">
        <v>3</v>
      </c>
      <c r="X45" s="25">
        <v>3</v>
      </c>
      <c r="Y45" s="25">
        <v>3</v>
      </c>
      <c r="Z45" s="25">
        <v>3</v>
      </c>
      <c r="AA45" s="25">
        <v>3</v>
      </c>
      <c r="AB45" s="25">
        <v>3</v>
      </c>
      <c r="AC45" s="25">
        <v>3</v>
      </c>
      <c r="AD45" s="25">
        <v>4</v>
      </c>
      <c r="AE45" s="25">
        <v>4</v>
      </c>
      <c r="AF45" s="25">
        <v>4</v>
      </c>
      <c r="AG45" s="25">
        <v>4</v>
      </c>
      <c r="AH45" s="25">
        <v>4</v>
      </c>
      <c r="AI45" s="25">
        <v>5</v>
      </c>
      <c r="AJ45" s="25">
        <v>5</v>
      </c>
      <c r="AK45" s="25">
        <v>5</v>
      </c>
      <c r="AL45" s="25">
        <v>5</v>
      </c>
      <c r="AM45" s="25">
        <v>5</v>
      </c>
      <c r="AN45" s="25">
        <v>5</v>
      </c>
      <c r="AO45" s="25">
        <v>5</v>
      </c>
      <c r="AP45" s="25">
        <v>5</v>
      </c>
      <c r="AQ45" s="25">
        <v>5</v>
      </c>
      <c r="AR45" s="25">
        <v>5</v>
      </c>
      <c r="AS45" s="25">
        <v>5</v>
      </c>
      <c r="AT45" s="25">
        <v>6</v>
      </c>
      <c r="AU45" s="25">
        <v>7</v>
      </c>
      <c r="AV45" s="25">
        <v>7</v>
      </c>
      <c r="AW45" s="25">
        <v>8</v>
      </c>
      <c r="AX45" s="25">
        <v>9</v>
      </c>
      <c r="AY45" s="25">
        <v>10</v>
      </c>
      <c r="AZ45" s="25">
        <v>10</v>
      </c>
      <c r="BA45" s="25">
        <v>10</v>
      </c>
      <c r="BB45" s="25">
        <v>10</v>
      </c>
      <c r="BC45" s="25">
        <v>10</v>
      </c>
      <c r="BD45" s="25">
        <v>11</v>
      </c>
      <c r="BE45" s="25">
        <v>11</v>
      </c>
      <c r="BF45" s="25">
        <v>11</v>
      </c>
      <c r="BG45" s="25">
        <v>11</v>
      </c>
      <c r="BH45" s="25">
        <v>11</v>
      </c>
      <c r="BI45" s="25">
        <v>12</v>
      </c>
      <c r="BJ45" s="25">
        <v>12</v>
      </c>
      <c r="BK45" s="25">
        <v>12</v>
      </c>
      <c r="BL45" s="25">
        <v>12</v>
      </c>
      <c r="BM45" s="25">
        <v>12</v>
      </c>
      <c r="BN45" s="25">
        <v>13</v>
      </c>
      <c r="BO45" s="25">
        <v>13</v>
      </c>
      <c r="BP45" s="25">
        <v>13</v>
      </c>
      <c r="BQ45" s="25">
        <v>13</v>
      </c>
      <c r="BR45" s="25">
        <v>13</v>
      </c>
      <c r="BS45" s="25">
        <v>14</v>
      </c>
      <c r="BT45" s="25">
        <v>14</v>
      </c>
      <c r="BU45" s="25">
        <v>15</v>
      </c>
      <c r="BV45" s="25">
        <v>15</v>
      </c>
      <c r="BW45" s="25">
        <v>15</v>
      </c>
      <c r="BX45" s="25">
        <v>16</v>
      </c>
      <c r="BY45" s="25">
        <v>16</v>
      </c>
      <c r="BZ45" s="25">
        <v>16</v>
      </c>
      <c r="CA45" s="25">
        <v>17</v>
      </c>
      <c r="CB45" s="25">
        <v>17</v>
      </c>
      <c r="CC45" s="25">
        <v>18</v>
      </c>
      <c r="CD45" s="25">
        <v>18</v>
      </c>
      <c r="CE45" s="25">
        <v>18</v>
      </c>
      <c r="CF45" s="25">
        <v>18</v>
      </c>
      <c r="CG45" s="25">
        <v>19</v>
      </c>
      <c r="CH45" s="25">
        <v>19</v>
      </c>
      <c r="CI45" s="25">
        <v>20</v>
      </c>
      <c r="CJ45" s="25">
        <v>20</v>
      </c>
      <c r="CK45" s="25">
        <v>20</v>
      </c>
      <c r="CL45" s="25">
        <v>20</v>
      </c>
      <c r="CM45" s="25">
        <v>21</v>
      </c>
      <c r="CN45" s="25">
        <v>21</v>
      </c>
      <c r="CO45" s="25">
        <v>22</v>
      </c>
      <c r="CP45" s="25">
        <v>22</v>
      </c>
      <c r="CQ45" s="25">
        <v>22</v>
      </c>
      <c r="CR45" s="25">
        <v>23</v>
      </c>
      <c r="CS45" s="25">
        <v>23</v>
      </c>
      <c r="CT45" s="25">
        <v>23</v>
      </c>
      <c r="CU45" s="25">
        <v>24</v>
      </c>
      <c r="CV45" s="25">
        <v>24</v>
      </c>
      <c r="CW45" s="25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4" t="s">
        <v>0</v>
      </c>
      <c r="C49" s="26" t="s">
        <v>82</v>
      </c>
      <c r="D49" s="26" t="s">
        <v>82</v>
      </c>
      <c r="E49" s="26" t="s">
        <v>82</v>
      </c>
      <c r="F49" s="34" t="s">
        <v>17</v>
      </c>
      <c r="G49" s="26" t="s">
        <v>82</v>
      </c>
      <c r="H49" s="26" t="s">
        <v>82</v>
      </c>
      <c r="I49" s="26" t="s">
        <v>82</v>
      </c>
      <c r="J49" s="26" t="s">
        <v>82</v>
      </c>
      <c r="K49" s="26" t="s">
        <v>82</v>
      </c>
      <c r="L49" s="26" t="s">
        <v>82</v>
      </c>
      <c r="M49" s="26" t="s">
        <v>82</v>
      </c>
      <c r="N49" s="26" t="s">
        <v>82</v>
      </c>
      <c r="O49" s="26" t="s">
        <v>82</v>
      </c>
      <c r="P49" s="26" t="s">
        <v>82</v>
      </c>
      <c r="Q49" s="26" t="s">
        <v>82</v>
      </c>
      <c r="R49" s="26" t="s">
        <v>82</v>
      </c>
      <c r="S49" s="26" t="s">
        <v>82</v>
      </c>
      <c r="T49" s="26" t="s">
        <v>82</v>
      </c>
      <c r="U49" s="34" t="s">
        <v>18</v>
      </c>
      <c r="V49" s="26" t="s">
        <v>82</v>
      </c>
      <c r="W49" s="26" t="s">
        <v>82</v>
      </c>
      <c r="X49" s="26" t="s">
        <v>82</v>
      </c>
      <c r="Y49" s="26" t="s">
        <v>82</v>
      </c>
      <c r="Z49" s="26" t="s">
        <v>82</v>
      </c>
      <c r="AA49" s="26" t="s">
        <v>82</v>
      </c>
      <c r="AB49" s="26" t="s">
        <v>82</v>
      </c>
      <c r="AC49" s="26" t="s">
        <v>82</v>
      </c>
      <c r="AD49" s="26" t="s">
        <v>82</v>
      </c>
      <c r="AE49" s="26" t="s">
        <v>82</v>
      </c>
      <c r="AF49" s="26" t="s">
        <v>82</v>
      </c>
      <c r="AG49" s="26" t="s">
        <v>82</v>
      </c>
      <c r="AH49" s="26" t="s">
        <v>82</v>
      </c>
      <c r="AI49" s="26" t="s">
        <v>82</v>
      </c>
      <c r="AJ49" s="26" t="s">
        <v>82</v>
      </c>
      <c r="AK49" s="26" t="s">
        <v>82</v>
      </c>
      <c r="AL49" s="26" t="s">
        <v>82</v>
      </c>
      <c r="AM49" s="26" t="s">
        <v>82</v>
      </c>
      <c r="AN49" s="26" t="s">
        <v>82</v>
      </c>
      <c r="AO49" s="26" t="s">
        <v>82</v>
      </c>
      <c r="AP49" s="26" t="s">
        <v>82</v>
      </c>
      <c r="AQ49" s="26" t="s">
        <v>82</v>
      </c>
      <c r="AR49" s="26" t="s">
        <v>82</v>
      </c>
      <c r="AS49" s="26" t="s">
        <v>82</v>
      </c>
      <c r="AT49" s="26" t="s">
        <v>82</v>
      </c>
      <c r="AU49" s="26" t="s">
        <v>82</v>
      </c>
      <c r="AV49" s="26" t="s">
        <v>82</v>
      </c>
      <c r="AW49" s="26" t="s">
        <v>82</v>
      </c>
      <c r="AX49" s="26" t="s">
        <v>82</v>
      </c>
      <c r="AY49" s="34" t="s">
        <v>19</v>
      </c>
      <c r="AZ49" s="26" t="s">
        <v>82</v>
      </c>
      <c r="BA49" s="26" t="s">
        <v>82</v>
      </c>
      <c r="BB49" s="26" t="s">
        <v>82</v>
      </c>
      <c r="BC49" s="26" t="s">
        <v>82</v>
      </c>
      <c r="BD49" s="26" t="s">
        <v>82</v>
      </c>
      <c r="BE49" s="26" t="s">
        <v>82</v>
      </c>
      <c r="BF49" s="26" t="s">
        <v>82</v>
      </c>
      <c r="BG49" s="26" t="s">
        <v>82</v>
      </c>
      <c r="BH49" s="26" t="s">
        <v>82</v>
      </c>
      <c r="BI49" s="26" t="s">
        <v>82</v>
      </c>
      <c r="BJ49" s="26" t="s">
        <v>82</v>
      </c>
      <c r="BK49" s="26" t="s">
        <v>82</v>
      </c>
      <c r="BL49" s="26" t="s">
        <v>82</v>
      </c>
      <c r="BM49" s="26" t="s">
        <v>82</v>
      </c>
      <c r="BN49" s="26" t="s">
        <v>82</v>
      </c>
      <c r="BO49" s="26" t="s">
        <v>82</v>
      </c>
      <c r="BP49" s="26" t="s">
        <v>82</v>
      </c>
      <c r="BQ49" s="26" t="s">
        <v>82</v>
      </c>
      <c r="BR49" s="26" t="s">
        <v>82</v>
      </c>
      <c r="BS49" s="26" t="s">
        <v>82</v>
      </c>
      <c r="BT49" s="26" t="s">
        <v>82</v>
      </c>
      <c r="BU49" s="26" t="s">
        <v>82</v>
      </c>
      <c r="BV49" s="26" t="s">
        <v>82</v>
      </c>
      <c r="BW49" s="26" t="s">
        <v>82</v>
      </c>
      <c r="BX49" s="26" t="s">
        <v>82</v>
      </c>
      <c r="BY49" s="26" t="s">
        <v>82</v>
      </c>
      <c r="BZ49" s="26" t="s">
        <v>82</v>
      </c>
      <c r="CA49" s="26" t="s">
        <v>82</v>
      </c>
      <c r="CB49" s="26" t="s">
        <v>82</v>
      </c>
      <c r="CC49" s="26" t="s">
        <v>82</v>
      </c>
      <c r="CD49" s="26" t="s">
        <v>82</v>
      </c>
      <c r="CE49" s="26" t="s">
        <v>82</v>
      </c>
      <c r="CF49" s="26" t="s">
        <v>82</v>
      </c>
      <c r="CG49" s="26" t="s">
        <v>82</v>
      </c>
      <c r="CH49" s="26" t="s">
        <v>82</v>
      </c>
      <c r="CI49" s="26" t="s">
        <v>82</v>
      </c>
      <c r="CJ49" s="26" t="s">
        <v>82</v>
      </c>
      <c r="CK49" s="26" t="s">
        <v>82</v>
      </c>
      <c r="CL49" s="26" t="s">
        <v>82</v>
      </c>
      <c r="CM49" s="26" t="s">
        <v>82</v>
      </c>
      <c r="CN49" s="26" t="s">
        <v>82</v>
      </c>
      <c r="CO49" s="26" t="s">
        <v>82</v>
      </c>
      <c r="CP49" s="26" t="s">
        <v>82</v>
      </c>
      <c r="CQ49" s="26" t="s">
        <v>82</v>
      </c>
      <c r="CR49" s="26" t="s">
        <v>82</v>
      </c>
      <c r="CS49" s="26" t="s">
        <v>82</v>
      </c>
      <c r="CT49" s="26" t="s">
        <v>82</v>
      </c>
      <c r="CU49" s="26" t="s">
        <v>82</v>
      </c>
      <c r="CV49" s="26" t="s">
        <v>82</v>
      </c>
      <c r="CW49" s="34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5" t="s">
        <v>53</v>
      </c>
      <c r="B57" s="25">
        <v>0</v>
      </c>
      <c r="C57" s="25">
        <v>0</v>
      </c>
      <c r="D57" s="25">
        <v>0</v>
      </c>
      <c r="E57" s="25">
        <v>0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v>1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25">
        <v>2</v>
      </c>
      <c r="AI57" s="25">
        <v>2</v>
      </c>
      <c r="AJ57" s="25">
        <v>2</v>
      </c>
      <c r="AK57" s="25">
        <v>2</v>
      </c>
      <c r="AL57" s="25">
        <v>2</v>
      </c>
      <c r="AM57" s="25">
        <v>2</v>
      </c>
      <c r="AN57" s="25">
        <v>2</v>
      </c>
      <c r="AO57" s="25">
        <v>2</v>
      </c>
      <c r="AP57" s="25">
        <v>2</v>
      </c>
      <c r="AQ57" s="25">
        <v>2</v>
      </c>
      <c r="AR57" s="25">
        <v>2</v>
      </c>
      <c r="AS57" s="25">
        <v>2</v>
      </c>
      <c r="AT57" s="25">
        <v>2</v>
      </c>
      <c r="AU57" s="25">
        <v>2</v>
      </c>
      <c r="AV57" s="25">
        <v>2</v>
      </c>
      <c r="AW57" s="25">
        <v>3</v>
      </c>
      <c r="AX57" s="25">
        <v>4</v>
      </c>
      <c r="AY57" s="25">
        <v>5</v>
      </c>
      <c r="AZ57" s="25">
        <v>5</v>
      </c>
      <c r="BA57" s="25">
        <v>5</v>
      </c>
      <c r="BB57" s="25">
        <v>5</v>
      </c>
      <c r="BC57" s="25">
        <v>6</v>
      </c>
      <c r="BD57" s="25">
        <v>6</v>
      </c>
      <c r="BE57" s="25">
        <v>6</v>
      </c>
      <c r="BF57" s="25">
        <v>7</v>
      </c>
      <c r="BG57" s="25">
        <v>7</v>
      </c>
      <c r="BH57" s="25">
        <v>7</v>
      </c>
      <c r="BI57" s="25">
        <v>7</v>
      </c>
      <c r="BJ57" s="25">
        <v>7</v>
      </c>
      <c r="BK57" s="25">
        <v>8</v>
      </c>
      <c r="BL57" s="25">
        <v>8</v>
      </c>
      <c r="BM57" s="25">
        <v>9</v>
      </c>
      <c r="BN57" s="25">
        <v>9</v>
      </c>
      <c r="BO57" s="25">
        <v>9</v>
      </c>
      <c r="BP57" s="25">
        <v>9</v>
      </c>
      <c r="BQ57" s="25">
        <v>10</v>
      </c>
      <c r="BR57" s="25">
        <v>10</v>
      </c>
      <c r="BS57" s="25">
        <v>11</v>
      </c>
      <c r="BT57" s="25">
        <v>11</v>
      </c>
      <c r="BU57" s="25">
        <v>11</v>
      </c>
      <c r="BV57" s="25">
        <v>11</v>
      </c>
      <c r="BW57" s="25">
        <v>12</v>
      </c>
      <c r="BX57" s="25">
        <v>12</v>
      </c>
      <c r="BY57" s="25">
        <v>13</v>
      </c>
      <c r="BZ57" s="25">
        <v>13</v>
      </c>
      <c r="CA57" s="25">
        <v>13</v>
      </c>
      <c r="CB57" s="25">
        <v>13</v>
      </c>
      <c r="CC57" s="25">
        <v>14</v>
      </c>
      <c r="CD57" s="25">
        <v>14</v>
      </c>
      <c r="CE57" s="25">
        <v>15</v>
      </c>
      <c r="CF57" s="25">
        <v>15</v>
      </c>
      <c r="CG57" s="25">
        <v>15</v>
      </c>
      <c r="CH57" s="25">
        <v>15</v>
      </c>
      <c r="CI57" s="25">
        <v>16</v>
      </c>
      <c r="CJ57" s="25">
        <v>16</v>
      </c>
      <c r="CK57" s="25">
        <v>17</v>
      </c>
      <c r="CL57" s="25">
        <v>17</v>
      </c>
      <c r="CM57" s="25">
        <v>17</v>
      </c>
      <c r="CN57" s="25">
        <v>17</v>
      </c>
      <c r="CO57" s="25">
        <v>18</v>
      </c>
      <c r="CP57" s="25">
        <v>18</v>
      </c>
      <c r="CQ57" s="25">
        <v>19</v>
      </c>
      <c r="CR57" s="25">
        <v>19</v>
      </c>
      <c r="CS57" s="25">
        <v>19</v>
      </c>
      <c r="CT57" s="25">
        <v>19</v>
      </c>
      <c r="CU57" s="25">
        <v>21</v>
      </c>
      <c r="CV57" s="25">
        <v>22</v>
      </c>
      <c r="CW57" s="25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2023-08-03T11:26:08Z</dcterms:modified>
</cp:coreProperties>
</file>