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o/Desktop/"/>
    </mc:Choice>
  </mc:AlternateContent>
  <xr:revisionPtr revIDLastSave="0" documentId="8_{06A18995-0598-6449-BB62-3D8E350A6E5F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L32" i="1"/>
  <c r="L33" i="1"/>
  <c r="L34" i="1"/>
  <c r="L35" i="1"/>
  <c r="L37" i="1"/>
  <c r="L38" i="1"/>
  <c r="L39" i="1"/>
  <c r="L40" i="1"/>
  <c r="L49" i="1"/>
  <c r="E25" i="1"/>
  <c r="E28" i="1"/>
  <c r="I16" i="1" l="1"/>
  <c r="H25" i="1" l="1"/>
  <c r="L25" i="1" s="1"/>
  <c r="H45" i="1"/>
  <c r="L45" i="1" s="1"/>
  <c r="I20" i="1" l="1"/>
  <c r="I19" i="1"/>
  <c r="E26" i="1"/>
  <c r="H26" i="1" s="1"/>
  <c r="L26" i="1" s="1"/>
  <c r="I21" i="1" l="1"/>
  <c r="E36" i="1"/>
  <c r="I15" i="1"/>
  <c r="H36" i="1" l="1"/>
  <c r="L36" i="1" s="1"/>
  <c r="H28" i="1"/>
  <c r="L28" i="1" s="1"/>
  <c r="I14" i="1" l="1"/>
  <c r="E24" i="1"/>
  <c r="H24" i="1" l="1"/>
  <c r="L24" i="1" s="1"/>
  <c r="E32" i="1"/>
  <c r="E40" i="1"/>
  <c r="E37" i="1"/>
  <c r="E38" i="1"/>
  <c r="E34" i="1"/>
  <c r="E33" i="1"/>
  <c r="E35" i="1"/>
  <c r="E39" i="1"/>
  <c r="E49" i="1"/>
  <c r="I17" i="1" l="1"/>
  <c r="I18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13" i="1"/>
  <c r="E43" i="1"/>
  <c r="E23" i="1"/>
  <c r="H43" i="1" l="1"/>
  <c r="L43" i="1" s="1"/>
  <c r="H23" i="1"/>
  <c r="L23" i="1" s="1"/>
  <c r="E42" i="1"/>
  <c r="E47" i="1"/>
  <c r="E44" i="1"/>
  <c r="E22" i="1"/>
  <c r="J49" i="1" s="1"/>
  <c r="E19" i="1"/>
  <c r="E21" i="1"/>
  <c r="E20" i="1"/>
  <c r="E18" i="1"/>
  <c r="J45" i="1" s="1"/>
  <c r="E17" i="1"/>
  <c r="J44" i="1" s="1"/>
  <c r="E31" i="1"/>
  <c r="J43" i="1" s="1"/>
  <c r="E52" i="1"/>
  <c r="E16" i="1"/>
  <c r="E13" i="1"/>
  <c r="J39" i="1" s="1"/>
  <c r="E15" i="1"/>
  <c r="E14" i="1"/>
  <c r="E12" i="1"/>
  <c r="J36" i="1" s="1"/>
  <c r="E11" i="1"/>
  <c r="J35" i="1" s="1"/>
  <c r="E51" i="1"/>
  <c r="J34" i="1" s="1"/>
  <c r="E41" i="1"/>
  <c r="J33" i="1" s="1"/>
  <c r="E10" i="1"/>
  <c r="J32" i="1" s="1"/>
  <c r="E7" i="1"/>
  <c r="E9" i="1"/>
  <c r="E8" i="1"/>
  <c r="J29" i="1" s="1"/>
  <c r="E6" i="1"/>
  <c r="J28" i="1" s="1"/>
  <c r="E5" i="1"/>
  <c r="E50" i="1"/>
  <c r="J26" i="1" s="1"/>
  <c r="E27" i="1"/>
  <c r="J25" i="1" s="1"/>
  <c r="E29" i="1"/>
  <c r="J24" i="1" s="1"/>
  <c r="E46" i="1"/>
  <c r="J23" i="1" s="1"/>
  <c r="J22" i="1"/>
  <c r="E30" i="1"/>
  <c r="J18" i="1" s="1"/>
  <c r="E48" i="1"/>
  <c r="J17" i="1" l="1"/>
  <c r="J31" i="1"/>
  <c r="J42" i="1"/>
  <c r="J40" i="1"/>
  <c r="J16" i="1"/>
  <c r="J37" i="1"/>
  <c r="J14" i="1"/>
  <c r="J46" i="1"/>
  <c r="J20" i="1"/>
  <c r="J50" i="1"/>
  <c r="J30" i="1"/>
  <c r="J38" i="1"/>
  <c r="J15" i="1"/>
  <c r="J47" i="1"/>
  <c r="J21" i="1"/>
  <c r="J51" i="1"/>
  <c r="J13" i="1"/>
  <c r="J27" i="1"/>
  <c r="J48" i="1"/>
  <c r="J19" i="1"/>
  <c r="J52" i="1"/>
  <c r="J41" i="1"/>
  <c r="H48" i="1"/>
  <c r="L48" i="1" s="1"/>
  <c r="H30" i="1"/>
  <c r="L30" i="1" s="1"/>
  <c r="H46" i="1"/>
  <c r="L46" i="1" s="1"/>
  <c r="H29" i="1"/>
  <c r="L29" i="1" s="1"/>
  <c r="H27" i="1"/>
  <c r="L27" i="1" s="1"/>
  <c r="H50" i="1"/>
  <c r="L50" i="1" s="1"/>
  <c r="H5" i="1"/>
  <c r="L5" i="1" s="1"/>
  <c r="H6" i="1"/>
  <c r="L6" i="1" s="1"/>
  <c r="H8" i="1"/>
  <c r="L8" i="1" s="1"/>
  <c r="H9" i="1"/>
  <c r="L9" i="1" s="1"/>
  <c r="H7" i="1"/>
  <c r="L7" i="1" s="1"/>
  <c r="H10" i="1"/>
  <c r="L10" i="1" s="1"/>
  <c r="H41" i="1"/>
  <c r="L41" i="1" s="1"/>
  <c r="H51" i="1"/>
  <c r="L51" i="1" s="1"/>
  <c r="H11" i="1"/>
  <c r="L11" i="1" s="1"/>
  <c r="H12" i="1"/>
  <c r="L12" i="1" s="1"/>
  <c r="H14" i="1"/>
  <c r="L14" i="1" s="1"/>
  <c r="H15" i="1"/>
  <c r="L15" i="1" s="1"/>
  <c r="H13" i="1"/>
  <c r="L13" i="1" s="1"/>
  <c r="H16" i="1"/>
  <c r="L16" i="1" s="1"/>
  <c r="H52" i="1"/>
  <c r="L52" i="1" s="1"/>
  <c r="H31" i="1"/>
  <c r="L31" i="1" s="1"/>
  <c r="H17" i="1"/>
  <c r="L17" i="1" s="1"/>
  <c r="H18" i="1"/>
  <c r="L18" i="1" s="1"/>
  <c r="H20" i="1"/>
  <c r="L20" i="1" s="1"/>
  <c r="H21" i="1"/>
  <c r="L21" i="1" s="1"/>
  <c r="H19" i="1"/>
  <c r="L19" i="1" s="1"/>
  <c r="H22" i="1"/>
  <c r="L22" i="1" s="1"/>
  <c r="H44" i="1"/>
  <c r="L44" i="1" s="1"/>
  <c r="H47" i="1"/>
  <c r="L47" i="1" s="1"/>
  <c r="H42" i="1"/>
  <c r="L42" i="1" s="1"/>
</calcChain>
</file>

<file path=xl/sharedStrings.xml><?xml version="1.0" encoding="utf-8"?>
<sst xmlns="http://schemas.openxmlformats.org/spreadsheetml/2006/main" count="128" uniqueCount="24">
  <si>
    <t>THALASSA GROUP</t>
  </si>
  <si>
    <t>№</t>
  </si>
  <si>
    <t>Чёрный каркас</t>
  </si>
  <si>
    <t>Этаж</t>
  </si>
  <si>
    <t>Жилая площадь</t>
  </si>
  <si>
    <t>Балкон</t>
  </si>
  <si>
    <t>Общая площадь</t>
  </si>
  <si>
    <t>Вид</t>
  </si>
  <si>
    <t>Цена M2 $</t>
  </si>
  <si>
    <t>Общая Сумма $</t>
  </si>
  <si>
    <t>Море</t>
  </si>
  <si>
    <t>Море&amp;Горы</t>
  </si>
  <si>
    <t>Горы</t>
  </si>
  <si>
    <t>Зеленый каркас</t>
  </si>
  <si>
    <t>Свободный</t>
  </si>
  <si>
    <t>Статус</t>
  </si>
  <si>
    <t>1 (3)</t>
  </si>
  <si>
    <t>102</t>
  </si>
  <si>
    <t>103</t>
  </si>
  <si>
    <t>104</t>
  </si>
  <si>
    <t>105</t>
  </si>
  <si>
    <t>106</t>
  </si>
  <si>
    <t>107</t>
  </si>
  <si>
    <t>-1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</si>
</sst>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_);_(* \(#,##0.0\);_(* &quot;-&quot;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4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0" fontId="3" fillId="3" borderId="3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1" xfId="1" applyNumberFormat="1" applyFont="1" applyBorder="1"/>
    <xf numFmtId="166" fontId="10" fillId="0" borderId="1" xfId="1" applyNumberFormat="1" applyFont="1" applyBorder="1" applyAlignment="1">
      <alignment horizontal="center"/>
    </xf>
    <xf numFmtId="166" fontId="10" fillId="0" borderId="1" xfId="1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65" fontId="10" fillId="5" borderId="1" xfId="1" applyNumberFormat="1" applyFont="1" applyFill="1" applyBorder="1"/>
    <xf numFmtId="166" fontId="0" fillId="0" borderId="1" xfId="0" applyNumberFormat="1" applyBorder="1"/>
    <xf numFmtId="0" fontId="0" fillId="0" borderId="1" xfId="0" applyBorder="1"/>
    <xf numFmtId="0" fontId="9" fillId="3" borderId="5" xfId="0" applyFont="1" applyFill="1" applyBorder="1" applyAlignment="1">
      <alignment horizontal="center" vertical="center"/>
    </xf>
    <xf numFmtId="166" fontId="11" fillId="0" borderId="4" xfId="1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66" fontId="0" fillId="0" borderId="1" xfId="1" applyNumberFormat="1" applyFont="1" applyBorder="1"/>
    <xf numFmtId="167" fontId="0" fillId="0" borderId="0" xfId="0" applyNumberFormat="1"/>
    <xf numFmtId="165" fontId="12" fillId="5" borderId="1" xfId="1" applyNumberFormat="1" applyFont="1" applyFill="1" applyBorder="1"/>
    <xf numFmtId="0" fontId="10" fillId="6" borderId="1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165" fontId="10" fillId="6" borderId="1" xfId="1" applyNumberFormat="1" applyFont="1" applyFill="1" applyBorder="1"/>
    <xf numFmtId="166" fontId="10" fillId="6" borderId="1" xfId="1" applyNumberFormat="1" applyFont="1" applyFill="1" applyBorder="1" applyAlignment="1">
      <alignment horizontal="center"/>
    </xf>
    <xf numFmtId="166" fontId="10" fillId="6" borderId="1" xfId="1" applyNumberFormat="1" applyFont="1" applyFill="1" applyBorder="1"/>
    <xf numFmtId="166" fontId="0" fillId="6" borderId="1" xfId="0" applyNumberFormat="1" applyFill="1" applyBorder="1"/>
    <xf numFmtId="166" fontId="0" fillId="6" borderId="1" xfId="1" applyNumberFormat="1" applyFont="1" applyFill="1" applyBorder="1"/>
    <xf numFmtId="0" fontId="0" fillId="6" borderId="1" xfId="0" applyFill="1" applyBorder="1"/>
    <xf numFmtId="0" fontId="0" fillId="6" borderId="0" xfId="0" applyFill="1"/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A28" zoomScale="140" zoomScaleNormal="140" workbookViewId="0">
      <selection activeCell="A43" sqref="A43:XFD43"/>
    </sheetView>
  </sheetViews>
  <sheetFormatPr baseColWidth="10" defaultColWidth="8.83203125" defaultRowHeight="15" x14ac:dyDescent="0.2"/>
  <cols>
    <col min="3" max="3" width="15.6640625" customWidth="1"/>
    <col min="5" max="5" width="12.1640625" bestFit="1" customWidth="1"/>
    <col min="6" max="6" width="17.5" customWidth="1"/>
    <col min="7" max="7" width="12" customWidth="1"/>
    <col min="8" max="8" width="13.5" customWidth="1"/>
    <col min="9" max="9" width="12.6640625" customWidth="1"/>
    <col min="10" max="10" width="12" bestFit="1" customWidth="1"/>
    <col min="11" max="11" width="19.5" customWidth="1"/>
    <col min="12" max="12" width="9.5" bestFit="1" customWidth="1"/>
  </cols>
  <sheetData>
    <row r="1" spans="1:12" x14ac:dyDescent="0.2">
      <c r="A1" s="34" t="s">
        <v>0</v>
      </c>
      <c r="B1" s="34"/>
      <c r="C1" s="34"/>
      <c r="D1" s="34"/>
      <c r="E1" s="34"/>
      <c r="F1" s="34"/>
      <c r="G1" s="34"/>
      <c r="H1" s="34"/>
      <c r="I1" s="7"/>
      <c r="J1" s="7"/>
      <c r="K1" s="17"/>
    </row>
    <row r="2" spans="1:12" ht="15.75" customHeight="1" x14ac:dyDescent="0.2">
      <c r="A2" s="35"/>
      <c r="B2" s="35"/>
      <c r="C2" s="35"/>
      <c r="D2" s="35"/>
      <c r="E2" s="35"/>
      <c r="F2" s="1"/>
      <c r="G2" s="32" t="s">
        <v>2</v>
      </c>
      <c r="H2" s="32"/>
      <c r="I2" s="32" t="s">
        <v>13</v>
      </c>
      <c r="J2" s="32"/>
      <c r="K2" s="17"/>
    </row>
    <row r="3" spans="1:12" ht="19" x14ac:dyDescent="0.25">
      <c r="A3" s="2"/>
      <c r="B3" s="3"/>
      <c r="C3" s="4"/>
      <c r="D3" s="4"/>
      <c r="E3" s="4"/>
      <c r="F3" s="1"/>
      <c r="G3" s="33"/>
      <c r="H3" s="33"/>
      <c r="I3" s="33"/>
      <c r="J3" s="33"/>
      <c r="K3" s="17"/>
    </row>
    <row r="4" spans="1:12" ht="26" x14ac:dyDescent="0.2">
      <c r="A4" s="5" t="s">
        <v>3</v>
      </c>
      <c r="B4" s="5" t="s">
        <v>1</v>
      </c>
      <c r="C4" s="13" t="s">
        <v>4</v>
      </c>
      <c r="D4" s="6" t="s">
        <v>5</v>
      </c>
      <c r="E4" s="13" t="s">
        <v>6</v>
      </c>
      <c r="F4" s="7" t="s">
        <v>7</v>
      </c>
      <c r="G4" s="7" t="s">
        <v>8</v>
      </c>
      <c r="H4" s="7" t="s">
        <v>9</v>
      </c>
      <c r="I4" s="7" t="s">
        <v>8</v>
      </c>
      <c r="J4" s="7" t="s">
        <v>9</v>
      </c>
      <c r="K4" s="17" t="s">
        <v>15</v>
      </c>
    </row>
    <row r="5" spans="1:12" x14ac:dyDescent="0.2">
      <c r="A5" s="8">
        <v>4</v>
      </c>
      <c r="B5" s="9">
        <v>513</v>
      </c>
      <c r="C5" s="10">
        <v>28.5</v>
      </c>
      <c r="D5" s="10">
        <v>5.2</v>
      </c>
      <c r="E5" s="10">
        <f t="shared" ref="E5:E44" si="0">C5+D5</f>
        <v>33.700000000000003</v>
      </c>
      <c r="F5" s="8" t="s">
        <v>12</v>
      </c>
      <c r="G5" s="11">
        <v>1200</v>
      </c>
      <c r="H5" s="12">
        <f t="shared" ref="H5:H31" si="1">E5*G5</f>
        <v>40440</v>
      </c>
      <c r="I5" s="18">
        <v>1400</v>
      </c>
      <c r="J5" s="11">
        <v>84420</v>
      </c>
      <c r="K5" s="16" t="s">
        <v>14</v>
      </c>
      <c r="L5" s="21">
        <f t="shared" ref="L5:L52" si="2">H5*0.3</f>
        <v>12132</v>
      </c>
    </row>
    <row r="6" spans="1:12" x14ac:dyDescent="0.2">
      <c r="A6" s="8">
        <v>4</v>
      </c>
      <c r="B6" s="9">
        <v>514</v>
      </c>
      <c r="C6" s="10">
        <v>28.9</v>
      </c>
      <c r="D6" s="10">
        <v>5.3</v>
      </c>
      <c r="E6" s="10">
        <f t="shared" si="0"/>
        <v>34.199999999999996</v>
      </c>
      <c r="F6" s="8" t="s">
        <v>12</v>
      </c>
      <c r="G6" s="11">
        <v>1200</v>
      </c>
      <c r="H6" s="12">
        <f t="shared" si="1"/>
        <v>41039.999999999993</v>
      </c>
      <c r="I6" s="18">
        <v>1400</v>
      </c>
      <c r="J6" s="11">
        <v>83020</v>
      </c>
      <c r="K6" s="16" t="s">
        <v>14</v>
      </c>
      <c r="L6" s="21">
        <f t="shared" si="2"/>
        <v>12311.999999999998</v>
      </c>
    </row>
    <row r="7" spans="1:12" x14ac:dyDescent="0.2">
      <c r="A7" s="8">
        <v>4</v>
      </c>
      <c r="B7" s="9">
        <v>517</v>
      </c>
      <c r="C7" s="10">
        <v>28.9</v>
      </c>
      <c r="D7" s="10">
        <v>5.3</v>
      </c>
      <c r="E7" s="10">
        <f t="shared" si="0"/>
        <v>34.199999999999996</v>
      </c>
      <c r="F7" s="8" t="s">
        <v>12</v>
      </c>
      <c r="G7" s="11">
        <v>1200</v>
      </c>
      <c r="H7" s="12">
        <f t="shared" si="1"/>
        <v>41039.999999999993</v>
      </c>
      <c r="I7" s="18">
        <v>1400</v>
      </c>
      <c r="J7" s="11">
        <v>82740</v>
      </c>
      <c r="K7" s="16" t="s">
        <v>14</v>
      </c>
      <c r="L7" s="21">
        <f t="shared" si="2"/>
        <v>12311.999999999998</v>
      </c>
    </row>
    <row r="8" spans="1:12" x14ac:dyDescent="0.2">
      <c r="A8" s="8">
        <v>4</v>
      </c>
      <c r="B8" s="9">
        <v>515</v>
      </c>
      <c r="C8" s="10">
        <v>29.3</v>
      </c>
      <c r="D8" s="10">
        <v>5.3</v>
      </c>
      <c r="E8" s="10">
        <f t="shared" si="0"/>
        <v>34.6</v>
      </c>
      <c r="F8" s="8" t="s">
        <v>12</v>
      </c>
      <c r="G8" s="11">
        <v>1200</v>
      </c>
      <c r="H8" s="12">
        <f t="shared" si="1"/>
        <v>41520</v>
      </c>
      <c r="I8" s="18">
        <v>1400</v>
      </c>
      <c r="J8" s="11">
        <v>82740</v>
      </c>
      <c r="K8" s="16" t="s">
        <v>14</v>
      </c>
      <c r="L8" s="21">
        <f t="shared" si="2"/>
        <v>12456</v>
      </c>
    </row>
    <row r="9" spans="1:12" x14ac:dyDescent="0.2">
      <c r="A9" s="8">
        <v>4</v>
      </c>
      <c r="B9" s="9">
        <v>516</v>
      </c>
      <c r="C9" s="10">
        <v>29.3</v>
      </c>
      <c r="D9" s="10">
        <v>5.3</v>
      </c>
      <c r="E9" s="10">
        <f t="shared" si="0"/>
        <v>34.6</v>
      </c>
      <c r="F9" s="8" t="s">
        <v>12</v>
      </c>
      <c r="G9" s="11">
        <v>1200</v>
      </c>
      <c r="H9" s="12">
        <f t="shared" si="1"/>
        <v>41520</v>
      </c>
      <c r="I9" s="18">
        <v>1400</v>
      </c>
      <c r="J9" s="11">
        <v>83720</v>
      </c>
      <c r="K9" s="16" t="s">
        <v>14</v>
      </c>
      <c r="L9" s="21">
        <f t="shared" si="2"/>
        <v>12456</v>
      </c>
    </row>
    <row r="10" spans="1:12" x14ac:dyDescent="0.2">
      <c r="A10" s="8">
        <v>4</v>
      </c>
      <c r="B10" s="9">
        <v>518</v>
      </c>
      <c r="C10" s="10">
        <v>29.3</v>
      </c>
      <c r="D10" s="10">
        <v>5.5</v>
      </c>
      <c r="E10" s="10">
        <f t="shared" si="0"/>
        <v>34.799999999999997</v>
      </c>
      <c r="F10" s="8" t="s">
        <v>12</v>
      </c>
      <c r="G10" s="11">
        <v>1200</v>
      </c>
      <c r="H10" s="12">
        <f t="shared" si="1"/>
        <v>41760</v>
      </c>
      <c r="I10" s="18">
        <v>1400</v>
      </c>
      <c r="J10" s="11">
        <v>83580</v>
      </c>
      <c r="K10" s="16" t="s">
        <v>14</v>
      </c>
      <c r="L10" s="21">
        <f t="shared" si="2"/>
        <v>12528</v>
      </c>
    </row>
    <row r="11" spans="1:12" x14ac:dyDescent="0.2">
      <c r="A11" s="8">
        <v>5</v>
      </c>
      <c r="B11" s="9">
        <v>613</v>
      </c>
      <c r="C11" s="10">
        <v>28.5</v>
      </c>
      <c r="D11" s="10">
        <v>5.2</v>
      </c>
      <c r="E11" s="10">
        <f t="shared" si="0"/>
        <v>33.700000000000003</v>
      </c>
      <c r="F11" s="8" t="s">
        <v>12</v>
      </c>
      <c r="G11" s="11">
        <v>1300</v>
      </c>
      <c r="H11" s="12">
        <f t="shared" si="1"/>
        <v>43810.000000000007</v>
      </c>
      <c r="I11" s="18">
        <v>1400</v>
      </c>
      <c r="J11" s="11">
        <v>86100</v>
      </c>
      <c r="K11" s="16" t="s">
        <v>14</v>
      </c>
      <c r="L11" s="21">
        <f t="shared" si="2"/>
        <v>13143.000000000002</v>
      </c>
    </row>
    <row r="12" spans="1:12" x14ac:dyDescent="0.2">
      <c r="A12" s="8">
        <v>5</v>
      </c>
      <c r="B12" s="9">
        <v>614</v>
      </c>
      <c r="C12" s="10">
        <v>28.9</v>
      </c>
      <c r="D12" s="10">
        <v>5.3</v>
      </c>
      <c r="E12" s="10">
        <f t="shared" si="0"/>
        <v>34.199999999999996</v>
      </c>
      <c r="F12" s="8" t="s">
        <v>12</v>
      </c>
      <c r="G12" s="11">
        <v>1300</v>
      </c>
      <c r="H12" s="12">
        <f t="shared" si="1"/>
        <v>44459.999999999993</v>
      </c>
      <c r="I12" s="18">
        <v>1400</v>
      </c>
      <c r="J12" s="11">
        <v>81970</v>
      </c>
      <c r="K12" s="16" t="s">
        <v>14</v>
      </c>
      <c r="L12" s="21">
        <f t="shared" si="2"/>
        <v>13337.999999999998</v>
      </c>
    </row>
    <row r="13" spans="1:12" x14ac:dyDescent="0.2">
      <c r="A13" s="8">
        <v>5</v>
      </c>
      <c r="B13" s="9">
        <v>617</v>
      </c>
      <c r="C13" s="10">
        <v>28.9</v>
      </c>
      <c r="D13" s="10">
        <v>5.3</v>
      </c>
      <c r="E13" s="10">
        <f t="shared" si="0"/>
        <v>34.199999999999996</v>
      </c>
      <c r="F13" s="8" t="s">
        <v>12</v>
      </c>
      <c r="G13" s="11">
        <v>1300</v>
      </c>
      <c r="H13" s="12">
        <f t="shared" si="1"/>
        <v>44459.999999999993</v>
      </c>
      <c r="I13" s="15">
        <f>G13+150</f>
        <v>1450</v>
      </c>
      <c r="J13" s="20">
        <f t="shared" ref="J13:J52" si="3">E13*I13</f>
        <v>49589.999999999993</v>
      </c>
      <c r="K13" s="16" t="s">
        <v>14</v>
      </c>
      <c r="L13" s="21">
        <f t="shared" si="2"/>
        <v>13337.999999999998</v>
      </c>
    </row>
    <row r="14" spans="1:12" x14ac:dyDescent="0.2">
      <c r="A14" s="8">
        <v>5</v>
      </c>
      <c r="B14" s="9">
        <v>615</v>
      </c>
      <c r="C14" s="10">
        <v>29.3</v>
      </c>
      <c r="D14" s="10">
        <v>5.3</v>
      </c>
      <c r="E14" s="10">
        <f t="shared" si="0"/>
        <v>34.6</v>
      </c>
      <c r="F14" s="8" t="s">
        <v>12</v>
      </c>
      <c r="G14" s="11">
        <v>1300</v>
      </c>
      <c r="H14" s="12">
        <f t="shared" si="1"/>
        <v>44980</v>
      </c>
      <c r="I14" s="15">
        <f>G14+150</f>
        <v>1450</v>
      </c>
      <c r="J14" s="20">
        <f t="shared" ref="J14:J16" si="4">E14*I14</f>
        <v>50170</v>
      </c>
      <c r="K14" s="16" t="s">
        <v>14</v>
      </c>
      <c r="L14" s="21">
        <f t="shared" si="2"/>
        <v>13494</v>
      </c>
    </row>
    <row r="15" spans="1:12" x14ac:dyDescent="0.2">
      <c r="A15" s="8">
        <v>5</v>
      </c>
      <c r="B15" s="9">
        <v>616</v>
      </c>
      <c r="C15" s="10">
        <v>29.3</v>
      </c>
      <c r="D15" s="10">
        <v>5.3</v>
      </c>
      <c r="E15" s="10">
        <f t="shared" si="0"/>
        <v>34.6</v>
      </c>
      <c r="F15" s="8" t="s">
        <v>12</v>
      </c>
      <c r="G15" s="11">
        <v>1300</v>
      </c>
      <c r="H15" s="12">
        <f t="shared" si="1"/>
        <v>44980</v>
      </c>
      <c r="I15" s="15">
        <f>G15+150</f>
        <v>1450</v>
      </c>
      <c r="J15" s="20">
        <f t="shared" si="4"/>
        <v>50170</v>
      </c>
      <c r="K15" s="16" t="s">
        <v>14</v>
      </c>
      <c r="L15" s="21">
        <f t="shared" si="2"/>
        <v>13494</v>
      </c>
    </row>
    <row r="16" spans="1:12" x14ac:dyDescent="0.2">
      <c r="A16" s="8">
        <v>5</v>
      </c>
      <c r="B16" s="9">
        <v>618</v>
      </c>
      <c r="C16" s="10">
        <v>29.3</v>
      </c>
      <c r="D16" s="10">
        <v>5.5</v>
      </c>
      <c r="E16" s="10">
        <f t="shared" si="0"/>
        <v>34.799999999999997</v>
      </c>
      <c r="F16" s="8" t="s">
        <v>12</v>
      </c>
      <c r="G16" s="11">
        <v>1300</v>
      </c>
      <c r="H16" s="12">
        <f t="shared" si="1"/>
        <v>45239.999999999993</v>
      </c>
      <c r="I16" s="15">
        <f>G16+150</f>
        <v>1450</v>
      </c>
      <c r="J16" s="20">
        <f t="shared" si="4"/>
        <v>50459.999999999993</v>
      </c>
      <c r="K16" s="16" t="s">
        <v>14</v>
      </c>
      <c r="L16" s="21">
        <f t="shared" si="2"/>
        <v>13571.999999999998</v>
      </c>
    </row>
    <row r="17" spans="1:14" x14ac:dyDescent="0.2">
      <c r="A17" s="23">
        <v>6</v>
      </c>
      <c r="B17" s="24">
        <v>713</v>
      </c>
      <c r="C17" s="25">
        <v>28.5</v>
      </c>
      <c r="D17" s="25">
        <v>5.2</v>
      </c>
      <c r="E17" s="25">
        <f t="shared" si="0"/>
        <v>33.700000000000003</v>
      </c>
      <c r="F17" s="23" t="s">
        <v>12</v>
      </c>
      <c r="G17" s="26">
        <v>1400</v>
      </c>
      <c r="H17" s="27">
        <f t="shared" si="1"/>
        <v>47180.000000000007</v>
      </c>
      <c r="I17" s="15">
        <f t="shared" ref="I17:I52" si="5">G17+150</f>
        <v>1550</v>
      </c>
      <c r="J17" s="20">
        <f t="shared" si="3"/>
        <v>52235.000000000007</v>
      </c>
      <c r="K17" s="16" t="s">
        <v>14</v>
      </c>
      <c r="L17" s="21">
        <f t="shared" si="2"/>
        <v>14154.000000000002</v>
      </c>
    </row>
    <row r="18" spans="1:14" x14ac:dyDescent="0.2">
      <c r="A18" s="23">
        <v>6</v>
      </c>
      <c r="B18" s="24">
        <v>714</v>
      </c>
      <c r="C18" s="25">
        <v>28.9</v>
      </c>
      <c r="D18" s="25">
        <v>5.3</v>
      </c>
      <c r="E18" s="25">
        <f t="shared" si="0"/>
        <v>34.199999999999996</v>
      </c>
      <c r="F18" s="23" t="s">
        <v>12</v>
      </c>
      <c r="G18" s="26">
        <v>1400</v>
      </c>
      <c r="H18" s="27">
        <f t="shared" si="1"/>
        <v>47879.999999999993</v>
      </c>
      <c r="I18" s="15">
        <f t="shared" si="5"/>
        <v>1550</v>
      </c>
      <c r="J18" s="20">
        <f t="shared" si="3"/>
        <v>53009.999999999993</v>
      </c>
      <c r="K18" s="16" t="s">
        <v>14</v>
      </c>
      <c r="L18" s="21">
        <f t="shared" si="2"/>
        <v>14363.999999999998</v>
      </c>
    </row>
    <row r="19" spans="1:14" x14ac:dyDescent="0.2">
      <c r="A19" s="23">
        <v>6</v>
      </c>
      <c r="B19" s="24">
        <v>717</v>
      </c>
      <c r="C19" s="25">
        <v>28.9</v>
      </c>
      <c r="D19" s="25">
        <v>5.3</v>
      </c>
      <c r="E19" s="25">
        <f t="shared" si="0"/>
        <v>34.199999999999996</v>
      </c>
      <c r="F19" s="23" t="s">
        <v>12</v>
      </c>
      <c r="G19" s="26">
        <v>1400</v>
      </c>
      <c r="H19" s="27">
        <f t="shared" si="1"/>
        <v>47879.999999999993</v>
      </c>
      <c r="I19" s="15">
        <f t="shared" ref="I19:I20" si="6">G19+150</f>
        <v>1550</v>
      </c>
      <c r="J19" s="20">
        <f t="shared" ref="J19:J20" si="7">E19*I19</f>
        <v>53009.999999999993</v>
      </c>
      <c r="K19" s="16" t="s">
        <v>14</v>
      </c>
      <c r="L19" s="21">
        <f t="shared" si="2"/>
        <v>14363.999999999998</v>
      </c>
    </row>
    <row r="20" spans="1:14" x14ac:dyDescent="0.2">
      <c r="A20" s="23">
        <v>6</v>
      </c>
      <c r="B20" s="24">
        <v>715</v>
      </c>
      <c r="C20" s="25">
        <v>29.3</v>
      </c>
      <c r="D20" s="25">
        <v>5.3</v>
      </c>
      <c r="E20" s="25">
        <f t="shared" si="0"/>
        <v>34.6</v>
      </c>
      <c r="F20" s="23" t="s">
        <v>12</v>
      </c>
      <c r="G20" s="26">
        <v>1400</v>
      </c>
      <c r="H20" s="27">
        <f t="shared" si="1"/>
        <v>48440</v>
      </c>
      <c r="I20" s="15">
        <f t="shared" si="6"/>
        <v>1550</v>
      </c>
      <c r="J20" s="20">
        <f t="shared" si="7"/>
        <v>53630</v>
      </c>
      <c r="K20" s="16" t="s">
        <v>14</v>
      </c>
      <c r="L20" s="21">
        <f t="shared" si="2"/>
        <v>14532</v>
      </c>
    </row>
    <row r="21" spans="1:14" x14ac:dyDescent="0.2">
      <c r="A21" s="23">
        <v>6</v>
      </c>
      <c r="B21" s="24">
        <v>716</v>
      </c>
      <c r="C21" s="25">
        <v>29.3</v>
      </c>
      <c r="D21" s="25">
        <v>5.3</v>
      </c>
      <c r="E21" s="25">
        <f t="shared" si="0"/>
        <v>34.6</v>
      </c>
      <c r="F21" s="23" t="s">
        <v>12</v>
      </c>
      <c r="G21" s="26">
        <v>1400</v>
      </c>
      <c r="H21" s="27">
        <f t="shared" si="1"/>
        <v>48440</v>
      </c>
      <c r="I21" s="15">
        <f t="shared" ref="I21" si="8">G21+150</f>
        <v>1550</v>
      </c>
      <c r="J21" s="20">
        <f t="shared" ref="J21" si="9">E21*I21</f>
        <v>53630</v>
      </c>
      <c r="K21" s="16" t="s">
        <v>14</v>
      </c>
      <c r="L21" s="21">
        <f t="shared" si="2"/>
        <v>14532</v>
      </c>
    </row>
    <row r="22" spans="1:14" x14ac:dyDescent="0.2">
      <c r="A22" s="23">
        <v>6</v>
      </c>
      <c r="B22" s="24">
        <v>718</v>
      </c>
      <c r="C22" s="25">
        <v>29.3</v>
      </c>
      <c r="D22" s="25">
        <v>5.5</v>
      </c>
      <c r="E22" s="25">
        <f t="shared" si="0"/>
        <v>34.799999999999997</v>
      </c>
      <c r="F22" s="23" t="s">
        <v>12</v>
      </c>
      <c r="G22" s="26">
        <v>1400</v>
      </c>
      <c r="H22" s="27">
        <f t="shared" si="1"/>
        <v>48719.999999999993</v>
      </c>
      <c r="I22" s="15">
        <f t="shared" si="5"/>
        <v>1550</v>
      </c>
      <c r="J22" s="20">
        <f t="shared" si="3"/>
        <v>53939.999999999993</v>
      </c>
      <c r="K22" s="16" t="s">
        <v>14</v>
      </c>
      <c r="L22" s="21">
        <f t="shared" si="2"/>
        <v>14615.999999999998</v>
      </c>
    </row>
    <row r="23" spans="1:14" x14ac:dyDescent="0.2">
      <c r="A23" s="8" t="s">
        <v>16</v>
      </c>
      <c r="B23" s="9">
        <v>207</v>
      </c>
      <c r="C23" s="14">
        <v>31.1</v>
      </c>
      <c r="D23" s="14">
        <v>5.2</v>
      </c>
      <c r="E23" s="10">
        <f t="shared" si="0"/>
        <v>36.300000000000004</v>
      </c>
      <c r="F23" s="8" t="s">
        <v>10</v>
      </c>
      <c r="G23" s="11">
        <v>1350</v>
      </c>
      <c r="H23" s="12">
        <f t="shared" si="1"/>
        <v>49005.000000000007</v>
      </c>
      <c r="I23" s="15">
        <f t="shared" si="5"/>
        <v>1500</v>
      </c>
      <c r="J23" s="20">
        <f t="shared" si="3"/>
        <v>54450.000000000007</v>
      </c>
      <c r="K23" s="16" t="s">
        <v>14</v>
      </c>
      <c r="L23" s="21">
        <f t="shared" si="2"/>
        <v>14701.500000000002</v>
      </c>
    </row>
    <row r="24" spans="1:14" x14ac:dyDescent="0.2">
      <c r="A24" s="8" t="s">
        <v>16</v>
      </c>
      <c r="B24" s="9">
        <v>208</v>
      </c>
      <c r="C24" s="14">
        <v>31.1</v>
      </c>
      <c r="D24" s="14">
        <v>5.2</v>
      </c>
      <c r="E24" s="10">
        <f t="shared" si="0"/>
        <v>36.300000000000004</v>
      </c>
      <c r="F24" s="8" t="s">
        <v>10</v>
      </c>
      <c r="G24" s="11">
        <v>1350</v>
      </c>
      <c r="H24" s="12">
        <f t="shared" si="1"/>
        <v>49005.000000000007</v>
      </c>
      <c r="I24" s="15">
        <f t="shared" si="5"/>
        <v>1500</v>
      </c>
      <c r="J24" s="20">
        <f t="shared" si="3"/>
        <v>54450.000000000007</v>
      </c>
      <c r="K24" s="16" t="s">
        <v>14</v>
      </c>
      <c r="L24" s="21">
        <f t="shared" si="2"/>
        <v>14701.500000000002</v>
      </c>
    </row>
    <row r="25" spans="1:14" x14ac:dyDescent="0.2">
      <c r="A25" s="8">
        <v>2</v>
      </c>
      <c r="B25" s="9">
        <v>306</v>
      </c>
      <c r="C25" s="22">
        <v>31.3</v>
      </c>
      <c r="D25" s="22">
        <v>5.3</v>
      </c>
      <c r="E25" s="10">
        <f t="shared" si="0"/>
        <v>36.6</v>
      </c>
      <c r="F25" s="8" t="s">
        <v>10</v>
      </c>
      <c r="G25" s="11">
        <v>1450</v>
      </c>
      <c r="H25" s="12">
        <f t="shared" si="1"/>
        <v>53070</v>
      </c>
      <c r="I25" s="15">
        <f t="shared" si="5"/>
        <v>1600</v>
      </c>
      <c r="J25" s="20">
        <f t="shared" si="3"/>
        <v>58560</v>
      </c>
      <c r="K25" s="16" t="s">
        <v>14</v>
      </c>
      <c r="L25" s="21">
        <f t="shared" si="2"/>
        <v>15921</v>
      </c>
      <c r="N25">
        <f>(59800*2.5)/100</f>
        <v>1495</v>
      </c>
    </row>
    <row r="26" spans="1:14" x14ac:dyDescent="0.2">
      <c r="A26" s="8">
        <v>3</v>
      </c>
      <c r="B26" s="9">
        <v>412</v>
      </c>
      <c r="C26" s="10">
        <v>41.5</v>
      </c>
      <c r="D26" s="10">
        <v>8.8000000000000007</v>
      </c>
      <c r="E26" s="10">
        <f t="shared" si="0"/>
        <v>50.3</v>
      </c>
      <c r="F26" s="8" t="s">
        <v>12</v>
      </c>
      <c r="G26" s="11">
        <v>1100</v>
      </c>
      <c r="H26" s="12">
        <f t="shared" si="1"/>
        <v>55330</v>
      </c>
      <c r="I26" s="15">
        <f t="shared" si="5"/>
        <v>1250</v>
      </c>
      <c r="J26" s="20">
        <f t="shared" si="3"/>
        <v>62875</v>
      </c>
      <c r="K26" s="16" t="s">
        <v>14</v>
      </c>
      <c r="L26" s="21">
        <f t="shared" si="2"/>
        <v>16599</v>
      </c>
    </row>
    <row r="27" spans="1:14" x14ac:dyDescent="0.2">
      <c r="A27" s="8">
        <v>4</v>
      </c>
      <c r="B27" s="9">
        <v>509</v>
      </c>
      <c r="C27" s="10">
        <v>30.9</v>
      </c>
      <c r="D27" s="10">
        <v>5.4</v>
      </c>
      <c r="E27" s="10">
        <f t="shared" si="0"/>
        <v>36.299999999999997</v>
      </c>
      <c r="F27" s="8" t="s">
        <v>10</v>
      </c>
      <c r="G27" s="11">
        <v>1700</v>
      </c>
      <c r="H27" s="12">
        <f t="shared" si="1"/>
        <v>61709.999999999993</v>
      </c>
      <c r="I27" s="15">
        <f t="shared" si="5"/>
        <v>1850</v>
      </c>
      <c r="J27" s="20">
        <f t="shared" si="3"/>
        <v>67155</v>
      </c>
      <c r="K27" s="16" t="s">
        <v>14</v>
      </c>
      <c r="L27" s="21">
        <f t="shared" si="2"/>
        <v>18512.999999999996</v>
      </c>
    </row>
    <row r="28" spans="1:14" x14ac:dyDescent="0.2">
      <c r="A28" s="8" t="s">
        <v>16</v>
      </c>
      <c r="B28" s="9">
        <v>211</v>
      </c>
      <c r="C28" s="22">
        <v>59</v>
      </c>
      <c r="D28" s="22">
        <v>3.2</v>
      </c>
      <c r="E28" s="10">
        <f t="shared" si="0"/>
        <v>62.2</v>
      </c>
      <c r="F28" s="8" t="s">
        <v>12</v>
      </c>
      <c r="G28" s="11">
        <v>1000</v>
      </c>
      <c r="H28" s="12">
        <f t="shared" si="1"/>
        <v>62200</v>
      </c>
      <c r="I28" s="15">
        <f t="shared" si="5"/>
        <v>1150</v>
      </c>
      <c r="J28" s="20">
        <f t="shared" si="3"/>
        <v>71530</v>
      </c>
      <c r="K28" s="16" t="s">
        <v>14</v>
      </c>
      <c r="L28" s="21">
        <f t="shared" si="2"/>
        <v>18660</v>
      </c>
    </row>
    <row r="29" spans="1:14" x14ac:dyDescent="0.2">
      <c r="A29" s="8">
        <v>4</v>
      </c>
      <c r="B29" s="9">
        <v>508</v>
      </c>
      <c r="C29" s="10">
        <v>32.299999999999997</v>
      </c>
      <c r="D29" s="10">
        <v>5.3</v>
      </c>
      <c r="E29" s="10">
        <f t="shared" si="0"/>
        <v>37.599999999999994</v>
      </c>
      <c r="F29" s="8" t="s">
        <v>10</v>
      </c>
      <c r="G29" s="11">
        <v>1700</v>
      </c>
      <c r="H29" s="12">
        <f t="shared" si="1"/>
        <v>63919.999999999993</v>
      </c>
      <c r="I29" s="15">
        <f t="shared" si="5"/>
        <v>1850</v>
      </c>
      <c r="J29" s="20">
        <f t="shared" si="3"/>
        <v>69559.999999999985</v>
      </c>
      <c r="K29" s="16" t="s">
        <v>14</v>
      </c>
      <c r="L29" s="21">
        <f t="shared" si="2"/>
        <v>19175.999999999996</v>
      </c>
    </row>
    <row r="30" spans="1:14" x14ac:dyDescent="0.2">
      <c r="A30" s="8">
        <v>2</v>
      </c>
      <c r="B30" s="9">
        <v>319</v>
      </c>
      <c r="C30" s="10">
        <v>56.3</v>
      </c>
      <c r="D30" s="10">
        <v>11.3</v>
      </c>
      <c r="E30" s="10">
        <f t="shared" si="0"/>
        <v>67.599999999999994</v>
      </c>
      <c r="F30" s="8" t="s">
        <v>12</v>
      </c>
      <c r="G30" s="11">
        <v>1000</v>
      </c>
      <c r="H30" s="12">
        <f t="shared" si="1"/>
        <v>67600</v>
      </c>
      <c r="I30" s="15">
        <f t="shared" si="5"/>
        <v>1150</v>
      </c>
      <c r="J30" s="20">
        <f t="shared" si="3"/>
        <v>77740</v>
      </c>
      <c r="K30" s="16" t="s">
        <v>14</v>
      </c>
      <c r="L30" s="21">
        <f t="shared" si="2"/>
        <v>20280</v>
      </c>
    </row>
    <row r="31" spans="1:14" x14ac:dyDescent="0.2">
      <c r="A31" s="23">
        <v>6</v>
      </c>
      <c r="B31" s="24">
        <v>712</v>
      </c>
      <c r="C31" s="25">
        <v>41.5</v>
      </c>
      <c r="D31" s="25">
        <v>8.8000000000000007</v>
      </c>
      <c r="E31" s="25">
        <f t="shared" si="0"/>
        <v>50.3</v>
      </c>
      <c r="F31" s="23" t="s">
        <v>12</v>
      </c>
      <c r="G31" s="26">
        <v>1400</v>
      </c>
      <c r="H31" s="27">
        <f t="shared" si="1"/>
        <v>70420</v>
      </c>
      <c r="I31" s="15">
        <f t="shared" si="5"/>
        <v>1550</v>
      </c>
      <c r="J31" s="20">
        <f t="shared" si="3"/>
        <v>77965</v>
      </c>
      <c r="K31" s="16" t="s">
        <v>14</v>
      </c>
      <c r="L31" s="21">
        <f t="shared" si="2"/>
        <v>21126</v>
      </c>
    </row>
    <row r="32" spans="1:14" x14ac:dyDescent="0.2">
      <c r="A32" s="19" t="s">
        <v>23</v>
      </c>
      <c r="B32" s="9">
        <v>109</v>
      </c>
      <c r="C32" s="10">
        <v>48</v>
      </c>
      <c r="D32" s="10">
        <v>10.9</v>
      </c>
      <c r="E32" s="10">
        <f t="shared" si="0"/>
        <v>58.9</v>
      </c>
      <c r="F32" s="8" t="s">
        <v>10</v>
      </c>
      <c r="G32" s="11">
        <v>1250</v>
      </c>
      <c r="H32" s="12">
        <v>73187.5</v>
      </c>
      <c r="I32" s="15">
        <f t="shared" si="5"/>
        <v>1400</v>
      </c>
      <c r="J32" s="20">
        <f t="shared" si="3"/>
        <v>82460</v>
      </c>
      <c r="K32" s="16" t="s">
        <v>14</v>
      </c>
      <c r="L32" s="21">
        <f t="shared" si="2"/>
        <v>21956.25</v>
      </c>
    </row>
    <row r="33" spans="1:12" x14ac:dyDescent="0.2">
      <c r="A33" s="19" t="s">
        <v>23</v>
      </c>
      <c r="B33" s="9" t="s">
        <v>19</v>
      </c>
      <c r="C33" s="10">
        <v>47.6</v>
      </c>
      <c r="D33" s="10">
        <v>11.5</v>
      </c>
      <c r="E33" s="10">
        <f t="shared" si="0"/>
        <v>59.1</v>
      </c>
      <c r="F33" s="8" t="s">
        <v>10</v>
      </c>
      <c r="G33" s="11">
        <v>1250</v>
      </c>
      <c r="H33" s="12">
        <v>73875</v>
      </c>
      <c r="I33" s="15">
        <f t="shared" si="5"/>
        <v>1400</v>
      </c>
      <c r="J33" s="20">
        <f t="shared" si="3"/>
        <v>82740</v>
      </c>
      <c r="K33" s="16" t="s">
        <v>14</v>
      </c>
      <c r="L33" s="21">
        <f t="shared" si="2"/>
        <v>22162.5</v>
      </c>
    </row>
    <row r="34" spans="1:12" s="31" customFormat="1" x14ac:dyDescent="0.2">
      <c r="A34" s="19" t="s">
        <v>23</v>
      </c>
      <c r="B34" s="9" t="s">
        <v>20</v>
      </c>
      <c r="C34" s="10">
        <v>47.6</v>
      </c>
      <c r="D34" s="10">
        <v>11.5</v>
      </c>
      <c r="E34" s="10">
        <f t="shared" si="0"/>
        <v>59.1</v>
      </c>
      <c r="F34" s="8" t="s">
        <v>10</v>
      </c>
      <c r="G34" s="11">
        <v>1250</v>
      </c>
      <c r="H34" s="12">
        <v>73875</v>
      </c>
      <c r="I34" s="28">
        <f t="shared" si="5"/>
        <v>1400</v>
      </c>
      <c r="J34" s="29">
        <f t="shared" si="3"/>
        <v>82740</v>
      </c>
      <c r="K34" s="30" t="s">
        <v>14</v>
      </c>
      <c r="L34" s="21">
        <f t="shared" si="2"/>
        <v>22162.5</v>
      </c>
    </row>
    <row r="35" spans="1:12" x14ac:dyDescent="0.2">
      <c r="A35" s="19" t="s">
        <v>23</v>
      </c>
      <c r="B35" s="9" t="s">
        <v>18</v>
      </c>
      <c r="C35" s="10">
        <v>47.6</v>
      </c>
      <c r="D35" s="10">
        <v>11.7</v>
      </c>
      <c r="E35" s="10">
        <f t="shared" si="0"/>
        <v>59.3</v>
      </c>
      <c r="F35" s="8" t="s">
        <v>10</v>
      </c>
      <c r="G35" s="11">
        <v>1250</v>
      </c>
      <c r="H35" s="12">
        <v>74125</v>
      </c>
      <c r="I35" s="15">
        <f t="shared" si="5"/>
        <v>1400</v>
      </c>
      <c r="J35" s="20">
        <f t="shared" si="3"/>
        <v>83020</v>
      </c>
      <c r="K35" s="16" t="s">
        <v>14</v>
      </c>
      <c r="L35" s="21">
        <f t="shared" si="2"/>
        <v>22237.5</v>
      </c>
    </row>
    <row r="36" spans="1:12" x14ac:dyDescent="0.2">
      <c r="A36" s="8">
        <v>3</v>
      </c>
      <c r="B36" s="9">
        <v>419</v>
      </c>
      <c r="C36" s="10">
        <v>56.3</v>
      </c>
      <c r="D36" s="10">
        <v>11.3</v>
      </c>
      <c r="E36" s="10">
        <f t="shared" si="0"/>
        <v>67.599999999999994</v>
      </c>
      <c r="F36" s="8" t="s">
        <v>12</v>
      </c>
      <c r="G36" s="11">
        <v>1100</v>
      </c>
      <c r="H36" s="12">
        <f>E36*G36</f>
        <v>74360</v>
      </c>
      <c r="I36" s="15">
        <f t="shared" si="5"/>
        <v>1250</v>
      </c>
      <c r="J36" s="20">
        <f t="shared" si="3"/>
        <v>84500</v>
      </c>
      <c r="K36" s="16" t="s">
        <v>14</v>
      </c>
      <c r="L36" s="21">
        <f t="shared" si="2"/>
        <v>22308</v>
      </c>
    </row>
    <row r="37" spans="1:12" x14ac:dyDescent="0.2">
      <c r="A37" s="19" t="s">
        <v>23</v>
      </c>
      <c r="B37" s="9" t="s">
        <v>22</v>
      </c>
      <c r="C37" s="10">
        <v>47.6</v>
      </c>
      <c r="D37" s="10">
        <v>12.1</v>
      </c>
      <c r="E37" s="10">
        <f t="shared" si="0"/>
        <v>59.7</v>
      </c>
      <c r="F37" s="8" t="s">
        <v>10</v>
      </c>
      <c r="G37" s="11">
        <v>1250</v>
      </c>
      <c r="H37" s="12">
        <v>74625</v>
      </c>
      <c r="I37" s="15">
        <f t="shared" si="5"/>
        <v>1400</v>
      </c>
      <c r="J37" s="20">
        <f t="shared" si="3"/>
        <v>83580</v>
      </c>
      <c r="K37" s="16" t="s">
        <v>14</v>
      </c>
      <c r="L37" s="21">
        <f t="shared" si="2"/>
        <v>22387.5</v>
      </c>
    </row>
    <row r="38" spans="1:12" x14ac:dyDescent="0.2">
      <c r="A38" s="19" t="s">
        <v>23</v>
      </c>
      <c r="B38" s="9" t="s">
        <v>21</v>
      </c>
      <c r="C38" s="10">
        <v>47.6</v>
      </c>
      <c r="D38" s="10">
        <v>12.2</v>
      </c>
      <c r="E38" s="10">
        <f t="shared" si="0"/>
        <v>59.8</v>
      </c>
      <c r="F38" s="8" t="s">
        <v>10</v>
      </c>
      <c r="G38" s="11">
        <v>1250</v>
      </c>
      <c r="H38" s="12">
        <v>74750</v>
      </c>
      <c r="I38" s="15">
        <f t="shared" si="5"/>
        <v>1400</v>
      </c>
      <c r="J38" s="20">
        <f t="shared" si="3"/>
        <v>83720</v>
      </c>
      <c r="K38" s="16" t="s">
        <v>14</v>
      </c>
      <c r="L38" s="21">
        <f t="shared" si="2"/>
        <v>22425</v>
      </c>
    </row>
    <row r="39" spans="1:12" x14ac:dyDescent="0.2">
      <c r="A39" s="19" t="s">
        <v>23</v>
      </c>
      <c r="B39" s="9" t="s">
        <v>17</v>
      </c>
      <c r="C39" s="10">
        <v>48.6</v>
      </c>
      <c r="D39" s="10">
        <v>11.7</v>
      </c>
      <c r="E39" s="10">
        <f t="shared" si="0"/>
        <v>60.3</v>
      </c>
      <c r="F39" s="8" t="s">
        <v>10</v>
      </c>
      <c r="G39" s="11">
        <v>1250</v>
      </c>
      <c r="H39" s="12">
        <v>75375</v>
      </c>
      <c r="I39" s="15">
        <f t="shared" si="5"/>
        <v>1400</v>
      </c>
      <c r="J39" s="20">
        <f t="shared" si="3"/>
        <v>84420</v>
      </c>
      <c r="K39" s="16" t="s">
        <v>14</v>
      </c>
      <c r="L39" s="21">
        <f t="shared" si="2"/>
        <v>22612.5</v>
      </c>
    </row>
    <row r="40" spans="1:12" x14ac:dyDescent="0.2">
      <c r="A40" s="19" t="s">
        <v>23</v>
      </c>
      <c r="B40" s="9">
        <v>108</v>
      </c>
      <c r="C40" s="10">
        <v>49.4</v>
      </c>
      <c r="D40" s="10">
        <v>12.1</v>
      </c>
      <c r="E40" s="10">
        <f t="shared" si="0"/>
        <v>61.5</v>
      </c>
      <c r="F40" s="8" t="s">
        <v>10</v>
      </c>
      <c r="G40" s="11">
        <v>1250</v>
      </c>
      <c r="H40" s="12">
        <v>76875</v>
      </c>
      <c r="I40" s="15">
        <f t="shared" si="5"/>
        <v>1400</v>
      </c>
      <c r="J40" s="20">
        <f t="shared" si="3"/>
        <v>86100</v>
      </c>
      <c r="K40" s="16" t="s">
        <v>14</v>
      </c>
      <c r="L40" s="21">
        <f t="shared" si="2"/>
        <v>23062.5</v>
      </c>
    </row>
    <row r="41" spans="1:12" x14ac:dyDescent="0.2">
      <c r="A41" s="8">
        <v>4</v>
      </c>
      <c r="B41" s="9">
        <v>519</v>
      </c>
      <c r="C41" s="10">
        <v>56.3</v>
      </c>
      <c r="D41" s="10">
        <v>11.3</v>
      </c>
      <c r="E41" s="10">
        <f t="shared" si="0"/>
        <v>67.599999999999994</v>
      </c>
      <c r="F41" s="8" t="s">
        <v>12</v>
      </c>
      <c r="G41" s="11">
        <v>1200</v>
      </c>
      <c r="H41" s="12">
        <f t="shared" ref="H41:H48" si="10">E41*G41</f>
        <v>81120</v>
      </c>
      <c r="I41" s="15">
        <f t="shared" si="5"/>
        <v>1350</v>
      </c>
      <c r="J41" s="20">
        <f t="shared" si="3"/>
        <v>91259.999999999985</v>
      </c>
      <c r="K41" s="16" t="s">
        <v>14</v>
      </c>
      <c r="L41" s="21">
        <f t="shared" si="2"/>
        <v>24336</v>
      </c>
    </row>
    <row r="42" spans="1:12" s="31" customFormat="1" x14ac:dyDescent="0.2">
      <c r="A42" s="23">
        <v>6</v>
      </c>
      <c r="B42" s="24">
        <v>721</v>
      </c>
      <c r="C42" s="25">
        <v>34.700000000000003</v>
      </c>
      <c r="D42" s="25">
        <v>8.3000000000000007</v>
      </c>
      <c r="E42" s="25">
        <f t="shared" si="0"/>
        <v>43</v>
      </c>
      <c r="F42" s="23" t="s">
        <v>11</v>
      </c>
      <c r="G42" s="26">
        <v>1900</v>
      </c>
      <c r="H42" s="27">
        <f t="shared" si="10"/>
        <v>81700</v>
      </c>
      <c r="I42" s="28">
        <f t="shared" si="5"/>
        <v>2050</v>
      </c>
      <c r="J42" s="29">
        <f t="shared" si="3"/>
        <v>88150</v>
      </c>
      <c r="K42" s="30" t="s">
        <v>14</v>
      </c>
      <c r="L42" s="21">
        <f t="shared" si="2"/>
        <v>24510</v>
      </c>
    </row>
    <row r="43" spans="1:12" s="31" customFormat="1" x14ac:dyDescent="0.2">
      <c r="A43" s="8">
        <v>5</v>
      </c>
      <c r="B43" s="9">
        <v>619</v>
      </c>
      <c r="C43" s="10">
        <v>56.3</v>
      </c>
      <c r="D43" s="10">
        <v>11.3</v>
      </c>
      <c r="E43" s="10">
        <f t="shared" si="0"/>
        <v>67.599999999999994</v>
      </c>
      <c r="F43" s="8" t="s">
        <v>12</v>
      </c>
      <c r="G43" s="11">
        <v>1300</v>
      </c>
      <c r="H43" s="12">
        <f t="shared" si="10"/>
        <v>87879.999999999985</v>
      </c>
      <c r="I43" s="28">
        <f t="shared" si="5"/>
        <v>1450</v>
      </c>
      <c r="J43" s="29">
        <f t="shared" si="3"/>
        <v>98019.999999999985</v>
      </c>
      <c r="K43" s="30" t="s">
        <v>14</v>
      </c>
      <c r="L43" s="21">
        <f t="shared" si="2"/>
        <v>26363.999999999996</v>
      </c>
    </row>
    <row r="44" spans="1:12" s="31" customFormat="1" x14ac:dyDescent="0.2">
      <c r="A44" s="23">
        <v>6</v>
      </c>
      <c r="B44" s="24">
        <v>719</v>
      </c>
      <c r="C44" s="25">
        <v>56.3</v>
      </c>
      <c r="D44" s="25">
        <v>11.3</v>
      </c>
      <c r="E44" s="25">
        <f t="shared" si="0"/>
        <v>67.599999999999994</v>
      </c>
      <c r="F44" s="23" t="s">
        <v>12</v>
      </c>
      <c r="G44" s="26">
        <v>1400</v>
      </c>
      <c r="H44" s="27">
        <f t="shared" si="10"/>
        <v>94639.999999999985</v>
      </c>
      <c r="I44" s="28">
        <f t="shared" si="5"/>
        <v>1550</v>
      </c>
      <c r="J44" s="29">
        <f t="shared" si="3"/>
        <v>104779.99999999999</v>
      </c>
      <c r="K44" s="30" t="s">
        <v>14</v>
      </c>
      <c r="L44" s="21">
        <f t="shared" si="2"/>
        <v>28391.999999999996</v>
      </c>
    </row>
    <row r="45" spans="1:12" s="31" customFormat="1" x14ac:dyDescent="0.2">
      <c r="A45" s="8">
        <v>4</v>
      </c>
      <c r="B45" s="9">
        <v>503</v>
      </c>
      <c r="C45" s="10">
        <v>48.8</v>
      </c>
      <c r="D45" s="10">
        <v>7.9</v>
      </c>
      <c r="E45" s="10">
        <v>56.5</v>
      </c>
      <c r="F45" s="8" t="s">
        <v>10</v>
      </c>
      <c r="G45" s="11">
        <v>1700</v>
      </c>
      <c r="H45" s="12">
        <f t="shared" si="10"/>
        <v>96050</v>
      </c>
      <c r="I45" s="28">
        <f t="shared" si="5"/>
        <v>1850</v>
      </c>
      <c r="J45" s="29">
        <f t="shared" si="3"/>
        <v>104525</v>
      </c>
      <c r="K45" s="30" t="s">
        <v>14</v>
      </c>
      <c r="L45" s="21">
        <f t="shared" si="2"/>
        <v>28815</v>
      </c>
    </row>
    <row r="46" spans="1:12" s="31" customFormat="1" x14ac:dyDescent="0.2">
      <c r="A46" s="8">
        <v>4</v>
      </c>
      <c r="B46" s="9">
        <v>504</v>
      </c>
      <c r="C46" s="10">
        <v>48.8</v>
      </c>
      <c r="D46" s="10">
        <v>7.9</v>
      </c>
      <c r="E46" s="10">
        <f t="shared" ref="E46:E52" si="11">C46+D46</f>
        <v>56.699999999999996</v>
      </c>
      <c r="F46" s="8" t="s">
        <v>10</v>
      </c>
      <c r="G46" s="11">
        <v>1700</v>
      </c>
      <c r="H46" s="12">
        <f t="shared" si="10"/>
        <v>96390</v>
      </c>
      <c r="I46" s="28">
        <f t="shared" si="5"/>
        <v>1850</v>
      </c>
      <c r="J46" s="29">
        <f t="shared" si="3"/>
        <v>104894.99999999999</v>
      </c>
      <c r="K46" s="30" t="s">
        <v>14</v>
      </c>
      <c r="L46" s="21">
        <f t="shared" si="2"/>
        <v>28917</v>
      </c>
    </row>
    <row r="47" spans="1:12" s="31" customFormat="1" x14ac:dyDescent="0.2">
      <c r="A47" s="23">
        <v>6</v>
      </c>
      <c r="B47" s="24">
        <v>720</v>
      </c>
      <c r="C47" s="25">
        <v>45.7</v>
      </c>
      <c r="D47" s="25">
        <v>13.3</v>
      </c>
      <c r="E47" s="25">
        <f t="shared" si="11"/>
        <v>59</v>
      </c>
      <c r="F47" s="23" t="s">
        <v>11</v>
      </c>
      <c r="G47" s="26">
        <v>1900</v>
      </c>
      <c r="H47" s="27">
        <f t="shared" si="10"/>
        <v>112100</v>
      </c>
      <c r="I47" s="28">
        <f t="shared" si="5"/>
        <v>2050</v>
      </c>
      <c r="J47" s="29">
        <f t="shared" si="3"/>
        <v>120950</v>
      </c>
      <c r="K47" s="30" t="s">
        <v>14</v>
      </c>
      <c r="L47" s="21">
        <f t="shared" si="2"/>
        <v>33630</v>
      </c>
    </row>
    <row r="48" spans="1:12" s="31" customFormat="1" x14ac:dyDescent="0.2">
      <c r="A48" s="8">
        <v>2</v>
      </c>
      <c r="B48" s="9">
        <v>311</v>
      </c>
      <c r="C48" s="10">
        <v>82</v>
      </c>
      <c r="D48" s="10">
        <v>24.1</v>
      </c>
      <c r="E48" s="10">
        <f t="shared" si="11"/>
        <v>106.1</v>
      </c>
      <c r="F48" s="8" t="s">
        <v>11</v>
      </c>
      <c r="G48" s="11">
        <v>1400</v>
      </c>
      <c r="H48" s="12">
        <f t="shared" si="10"/>
        <v>148540</v>
      </c>
      <c r="I48" s="28">
        <f t="shared" si="5"/>
        <v>1550</v>
      </c>
      <c r="J48" s="29">
        <f t="shared" si="3"/>
        <v>164455</v>
      </c>
      <c r="K48" s="30" t="s">
        <v>14</v>
      </c>
      <c r="L48" s="21">
        <f t="shared" si="2"/>
        <v>44562</v>
      </c>
    </row>
    <row r="49" spans="1:12" s="31" customFormat="1" x14ac:dyDescent="0.2">
      <c r="A49" s="19" t="s">
        <v>23</v>
      </c>
      <c r="B49" s="9">
        <v>101</v>
      </c>
      <c r="C49" s="10">
        <v>105.8</v>
      </c>
      <c r="D49" s="10">
        <v>18.899999999999999</v>
      </c>
      <c r="E49" s="10">
        <f t="shared" si="11"/>
        <v>124.69999999999999</v>
      </c>
      <c r="F49" s="8" t="s">
        <v>10</v>
      </c>
      <c r="G49" s="11">
        <v>1250</v>
      </c>
      <c r="H49" s="12">
        <v>155875</v>
      </c>
      <c r="I49" s="28">
        <f t="shared" si="5"/>
        <v>1400</v>
      </c>
      <c r="J49" s="29">
        <f t="shared" si="3"/>
        <v>174579.99999999997</v>
      </c>
      <c r="K49" s="30" t="s">
        <v>14</v>
      </c>
      <c r="L49" s="21">
        <f t="shared" si="2"/>
        <v>46762.5</v>
      </c>
    </row>
    <row r="50" spans="1:12" s="31" customFormat="1" x14ac:dyDescent="0.2">
      <c r="A50" s="8">
        <v>4</v>
      </c>
      <c r="B50" s="9">
        <v>511</v>
      </c>
      <c r="C50" s="10">
        <v>82</v>
      </c>
      <c r="D50" s="10">
        <v>24.1</v>
      </c>
      <c r="E50" s="10">
        <f t="shared" si="11"/>
        <v>106.1</v>
      </c>
      <c r="F50" s="8" t="s">
        <v>11</v>
      </c>
      <c r="G50" s="11">
        <v>1650</v>
      </c>
      <c r="H50" s="12">
        <f>E50*G50</f>
        <v>175065</v>
      </c>
      <c r="I50" s="28">
        <f t="shared" si="5"/>
        <v>1800</v>
      </c>
      <c r="J50" s="29">
        <f t="shared" si="3"/>
        <v>190980</v>
      </c>
      <c r="K50" s="30" t="s">
        <v>14</v>
      </c>
      <c r="L50" s="21">
        <f t="shared" si="2"/>
        <v>52519.5</v>
      </c>
    </row>
    <row r="51" spans="1:12" s="31" customFormat="1" x14ac:dyDescent="0.2">
      <c r="A51" s="23">
        <v>5</v>
      </c>
      <c r="B51" s="24">
        <v>611</v>
      </c>
      <c r="C51" s="25">
        <v>82</v>
      </c>
      <c r="D51" s="25">
        <v>24.1</v>
      </c>
      <c r="E51" s="25">
        <f t="shared" si="11"/>
        <v>106.1</v>
      </c>
      <c r="F51" s="23" t="s">
        <v>11</v>
      </c>
      <c r="G51" s="26">
        <v>1800</v>
      </c>
      <c r="H51" s="27">
        <f>E51*G51</f>
        <v>190980</v>
      </c>
      <c r="I51" s="28">
        <f t="shared" si="5"/>
        <v>1950</v>
      </c>
      <c r="J51" s="29">
        <f t="shared" si="3"/>
        <v>206895</v>
      </c>
      <c r="K51" s="30" t="s">
        <v>14</v>
      </c>
      <c r="L51" s="21">
        <f t="shared" si="2"/>
        <v>57294</v>
      </c>
    </row>
    <row r="52" spans="1:12" s="31" customFormat="1" x14ac:dyDescent="0.2">
      <c r="A52" s="23">
        <v>6</v>
      </c>
      <c r="B52" s="24">
        <v>711</v>
      </c>
      <c r="C52" s="25">
        <v>82</v>
      </c>
      <c r="D52" s="25">
        <v>24.1</v>
      </c>
      <c r="E52" s="25">
        <f t="shared" si="11"/>
        <v>106.1</v>
      </c>
      <c r="F52" s="23" t="s">
        <v>11</v>
      </c>
      <c r="G52" s="26">
        <v>1900</v>
      </c>
      <c r="H52" s="27">
        <f>E52*G52</f>
        <v>201590</v>
      </c>
      <c r="I52" s="28">
        <f t="shared" si="5"/>
        <v>2050</v>
      </c>
      <c r="J52" s="29">
        <f t="shared" si="3"/>
        <v>217505</v>
      </c>
      <c r="K52" s="30" t="s">
        <v>14</v>
      </c>
      <c r="L52" s="21">
        <f t="shared" si="2"/>
        <v>60477</v>
      </c>
    </row>
  </sheetData>
  <autoFilter ref="A4:H52" xr:uid="{00000000-0009-0000-0000-000000000000}">
    <sortState xmlns:xlrd2="http://schemas.microsoft.com/office/spreadsheetml/2017/richdata2" ref="A5:H52">
      <sortCondition ref="H4:H52"/>
    </sortState>
  </autoFilter>
  <mergeCells count="4">
    <mergeCell ref="I2:J3"/>
    <mergeCell ref="A1:H1"/>
    <mergeCell ref="A2:E2"/>
    <mergeCell ref="G2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Thalassa</dc:creator>
  <cp:lastModifiedBy>Microsoft Office User</cp:lastModifiedBy>
  <dcterms:created xsi:type="dcterms:W3CDTF">2024-08-26T12:04:47Z</dcterms:created>
  <dcterms:modified xsi:type="dcterms:W3CDTF">2025-08-02T19:15:33Z</dcterms:modified>
</cp:coreProperties>
</file>