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cc\"/>
    </mc:Choice>
  </mc:AlternateContent>
  <xr:revisionPtr revIDLastSave="0" documentId="13_ncr:1_{68E81244-A337-466D-B059-7E25AC0A15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<sst xmlns="http://schemas.openxmlformats.org/spreadsheetml/2006/main" count="20" uniqueCount="17">
  <si>
    <t>Mức lương:    540000 đồng</t>
  </si>
  <si>
    <t>TT</t>
  </si>
  <si>
    <t>Họ và tên</t>
  </si>
  <si>
    <t>C.vụ</t>
  </si>
  <si>
    <t>HSL</t>
  </si>
  <si>
    <t>PCCV</t>
  </si>
  <si>
    <t xml:space="preserve">Thưởng </t>
  </si>
  <si>
    <t>BHXH</t>
  </si>
  <si>
    <t>Thực nhận</t>
  </si>
  <si>
    <t xml:space="preserve">Dương Thị Thảo </t>
  </si>
  <si>
    <t xml:space="preserve">Cao Ngọc Tuyết </t>
  </si>
  <si>
    <t xml:space="preserve">Trần Văn Chung </t>
  </si>
  <si>
    <t>Nguyễn Văn Tài</t>
  </si>
  <si>
    <t>Đinh Văn Chiến</t>
  </si>
  <si>
    <t>PTT</t>
  </si>
  <si>
    <t>NV</t>
  </si>
  <si>
    <t>BÀNG  LƯƠNG THÁNG 2 NĂM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</si>
</sst>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20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5" sqref="J5"/>
    </sheetView>
  </sheetViews>
  <sheetFormatPr defaultRowHeight="15" x14ac:dyDescent="0.25"/>
  <cols>
    <col min="1" max="1" width="8.85546875" customWidth="1"/>
    <col min="2" max="2" width="33.85546875" customWidth="1"/>
    <col min="3" max="3" width="16.5703125" customWidth="1"/>
    <col min="5" max="5" width="24.140625" customWidth="1"/>
    <col min="6" max="6" width="26.140625" customWidth="1"/>
    <col min="7" max="7" width="27" customWidth="1"/>
    <col min="8" max="8" width="29.140625" customWidth="1"/>
  </cols>
  <sheetData>
    <row r="1" spans="1:8" ht="26.25" x14ac:dyDescent="0.4">
      <c r="A1" s="1" t="s">
        <v>16</v>
      </c>
      <c r="B1" s="1"/>
      <c r="C1" s="1"/>
      <c r="D1" s="1"/>
      <c r="E1" s="1"/>
      <c r="F1" s="1"/>
      <c r="G1" s="1"/>
      <c r="H1" s="1"/>
    </row>
    <row r="2" spans="1:8" ht="26.25" x14ac:dyDescent="0.4">
      <c r="A2" s="2"/>
      <c r="B2" s="2"/>
      <c r="C2" s="2"/>
      <c r="D2" s="2"/>
      <c r="E2" s="3" t="s">
        <v>0</v>
      </c>
      <c r="F2" s="3"/>
      <c r="G2" s="3"/>
      <c r="H2" s="3"/>
    </row>
    <row r="3" spans="1:8" ht="26.25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26.25" x14ac:dyDescent="0.4">
      <c r="A4" s="4">
        <v>1</v>
      </c>
      <c r="B4" s="4" t="s">
        <v>13</v>
      </c>
      <c r="C4" s="4" t="s">
        <v>1</v>
      </c>
      <c r="D4" s="4">
        <v>5.3</v>
      </c>
      <c r="E4" s="4">
        <f>IF(C4="TT", 0.3, IF(C4="PTT", 0.4, 0))</f>
        <v>0.3</v>
      </c>
      <c r="F4" s="4">
        <f>(D4+E4)*45%</f>
        <v>2.52</v>
      </c>
      <c r="G4" s="4">
        <f>(D4+E4)*6%</f>
        <v>0.33599999999999997</v>
      </c>
      <c r="H4" s="4">
        <f>(D4+E4+F4-G4)*540000</f>
        <v>4203359.9999999991</v>
      </c>
    </row>
    <row r="5" spans="1:8" ht="26.25" x14ac:dyDescent="0.4">
      <c r="A5" s="4">
        <v>2</v>
      </c>
      <c r="B5" s="4" t="s">
        <v>12</v>
      </c>
      <c r="C5" s="4" t="s">
        <v>14</v>
      </c>
      <c r="D5" s="4">
        <v>4.5999999999999996</v>
      </c>
      <c r="E5" s="4">
        <f t="shared" ref="E5:E8" si="0">IF(C5="TT", 0.3, IF(C5="PTT", 0.4, 0))</f>
        <v>0.4</v>
      </c>
      <c r="F5" s="4">
        <f t="shared" ref="F5:F8" si="1">(D5+E5)*45%</f>
        <v>2.25</v>
      </c>
      <c r="G5" s="4">
        <f t="shared" ref="G5:G8" si="2">(D5+E5)*6%</f>
        <v>0.3</v>
      </c>
      <c r="H5" s="4">
        <f t="shared" ref="H5:H8" si="3">(D5+E5+F5-G5)*540000</f>
        <v>3753000</v>
      </c>
    </row>
    <row r="6" spans="1:8" ht="26.25" x14ac:dyDescent="0.4">
      <c r="A6" s="4">
        <v>3</v>
      </c>
      <c r="B6" s="4" t="s">
        <v>11</v>
      </c>
      <c r="C6" s="4" t="s">
        <v>15</v>
      </c>
      <c r="D6" s="4">
        <v>3.33</v>
      </c>
      <c r="E6" s="4">
        <f t="shared" si="0"/>
        <v>0</v>
      </c>
      <c r="F6" s="4">
        <f t="shared" si="1"/>
        <v>1.4985000000000002</v>
      </c>
      <c r="G6" s="4">
        <f t="shared" si="2"/>
        <v>0.19980000000000001</v>
      </c>
      <c r="H6" s="4">
        <f t="shared" si="3"/>
        <v>2499498</v>
      </c>
    </row>
    <row r="7" spans="1:8" ht="26.25" x14ac:dyDescent="0.4">
      <c r="A7" s="4">
        <v>4</v>
      </c>
      <c r="B7" s="4" t="s">
        <v>10</v>
      </c>
      <c r="C7" s="4" t="s">
        <v>15</v>
      </c>
      <c r="D7" s="4">
        <v>2.34</v>
      </c>
      <c r="E7" s="4">
        <f t="shared" si="0"/>
        <v>0</v>
      </c>
      <c r="F7" s="4">
        <f t="shared" si="1"/>
        <v>1.0529999999999999</v>
      </c>
      <c r="G7" s="4">
        <f t="shared" si="2"/>
        <v>0.1404</v>
      </c>
      <c r="H7" s="4">
        <f t="shared" si="3"/>
        <v>1756403.9999999998</v>
      </c>
    </row>
    <row r="8" spans="1:8" ht="26.25" x14ac:dyDescent="0.4">
      <c r="A8" s="4">
        <v>5</v>
      </c>
      <c r="B8" s="4" t="s">
        <v>9</v>
      </c>
      <c r="C8" s="4" t="s">
        <v>15</v>
      </c>
      <c r="D8" s="4">
        <v>1.86</v>
      </c>
      <c r="E8" s="4">
        <f t="shared" si="0"/>
        <v>0</v>
      </c>
      <c r="F8" s="4">
        <f t="shared" si="1"/>
        <v>0.83700000000000008</v>
      </c>
      <c r="G8" s="4">
        <f t="shared" si="2"/>
        <v>0.1116</v>
      </c>
      <c r="H8" s="4">
        <f t="shared" si="3"/>
        <v>1396116</v>
      </c>
    </row>
  </sheetData>
  <mergeCells count="2">
    <mergeCell ref="A1:H1"/>
    <mergeCell ref="E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BachKhoaShop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2023-10-19T08:18:39Z</dcterms:created>
  <dcterms:modified xsi:type="dcterms:W3CDTF">2023-10-19T09:05:21Z</dcterms:modified>
</cp:coreProperties>
</file>