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9\Desktop\"/>
    </mc:Choice>
  </mc:AlternateContent>
  <xr:revisionPtr revIDLastSave="0" documentId="13_ncr:1_{E1FABE05-699C-4C65-B2E0-0C86933C81E3}" xr6:coauthVersionLast="47" xr6:coauthVersionMax="47" xr10:uidLastSave="{00000000-0000-0000-0000-000000000000}"/>
  <bookViews>
    <workbookView xWindow="-108" yWindow="-108" windowWidth="23256" windowHeight="13176" xr2:uid="{C5476A24-BFF5-4446-9FF4-FEEC750E9A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" i="1" l="1"/>
  <c r="J56" i="1"/>
  <c r="I56" i="1"/>
  <c r="H56" i="1"/>
  <c r="G56" i="1"/>
  <c r="F56" i="1"/>
  <c r="E56" i="1"/>
  <c r="D56" i="1"/>
  <c r="C56" i="1"/>
  <c r="B56" i="1"/>
  <c r="H47" i="1"/>
  <c r="F47" i="1"/>
  <c r="B47" i="1"/>
  <c r="K48" i="1"/>
  <c r="K49" i="1"/>
  <c r="K50" i="1"/>
  <c r="K51" i="1"/>
  <c r="K52" i="1"/>
  <c r="K53" i="1"/>
  <c r="K54" i="1"/>
  <c r="K55" i="1"/>
  <c r="J48" i="1"/>
  <c r="J49" i="1"/>
  <c r="J50" i="1"/>
  <c r="J51" i="1"/>
  <c r="J52" i="1"/>
  <c r="J53" i="1"/>
  <c r="J54" i="1"/>
  <c r="J55" i="1"/>
  <c r="I48" i="1"/>
  <c r="I49" i="1"/>
  <c r="I50" i="1"/>
  <c r="I51" i="1"/>
  <c r="I52" i="1"/>
  <c r="I53" i="1"/>
  <c r="I54" i="1"/>
  <c r="I55" i="1"/>
  <c r="H48" i="1"/>
  <c r="H49" i="1"/>
  <c r="H50" i="1"/>
  <c r="H51" i="1"/>
  <c r="H52" i="1"/>
  <c r="H53" i="1"/>
  <c r="H54" i="1"/>
  <c r="H55" i="1"/>
  <c r="G48" i="1"/>
  <c r="G49" i="1"/>
  <c r="G50" i="1"/>
  <c r="G51" i="1"/>
  <c r="G52" i="1"/>
  <c r="G53" i="1"/>
  <c r="G54" i="1"/>
  <c r="G55" i="1"/>
  <c r="F48" i="1"/>
  <c r="F49" i="1"/>
  <c r="F50" i="1"/>
  <c r="F51" i="1"/>
  <c r="F52" i="1"/>
  <c r="F53" i="1"/>
  <c r="F54" i="1"/>
  <c r="F55" i="1"/>
  <c r="E48" i="1"/>
  <c r="E49" i="1"/>
  <c r="E50" i="1"/>
  <c r="E51" i="1"/>
  <c r="E52" i="1"/>
  <c r="E53" i="1"/>
  <c r="E54" i="1"/>
  <c r="E55" i="1"/>
  <c r="D48" i="1"/>
  <c r="D49" i="1"/>
  <c r="D50" i="1"/>
  <c r="D51" i="1"/>
  <c r="D52" i="1"/>
  <c r="D53" i="1"/>
  <c r="D54" i="1"/>
  <c r="D55" i="1"/>
  <c r="C48" i="1"/>
  <c r="C49" i="1"/>
  <c r="C50" i="1"/>
  <c r="C51" i="1"/>
  <c r="C52" i="1"/>
  <c r="C53" i="1"/>
  <c r="C54" i="1"/>
  <c r="C55" i="1"/>
  <c r="B48" i="1"/>
  <c r="B49" i="1"/>
  <c r="B50" i="1"/>
  <c r="B51" i="1"/>
  <c r="B52" i="1"/>
  <c r="B53" i="1"/>
  <c r="B54" i="1"/>
  <c r="B55" i="1"/>
  <c r="K47" i="1"/>
  <c r="J47" i="1"/>
  <c r="I47" i="1"/>
  <c r="G47" i="1"/>
  <c r="E47" i="1"/>
  <c r="D47" i="1"/>
  <c r="C47" i="1"/>
  <c r="I24" i="1"/>
  <c r="F24" i="1"/>
  <c r="K25" i="1"/>
  <c r="K26" i="1"/>
  <c r="K27" i="1"/>
  <c r="K28" i="1"/>
  <c r="K29" i="1"/>
  <c r="K30" i="1"/>
  <c r="K31" i="1"/>
  <c r="K32" i="1"/>
  <c r="K33" i="1"/>
  <c r="K24" i="1"/>
  <c r="J25" i="1"/>
  <c r="J26" i="1"/>
  <c r="J27" i="1"/>
  <c r="J28" i="1"/>
  <c r="J29" i="1"/>
  <c r="J30" i="1"/>
  <c r="J31" i="1"/>
  <c r="J32" i="1"/>
  <c r="J33" i="1"/>
  <c r="J24" i="1"/>
  <c r="I25" i="1"/>
  <c r="I26" i="1"/>
  <c r="I27" i="1"/>
  <c r="I28" i="1"/>
  <c r="I29" i="1"/>
  <c r="I30" i="1"/>
  <c r="I31" i="1"/>
  <c r="I32" i="1"/>
  <c r="I33" i="1"/>
  <c r="H25" i="1"/>
  <c r="H26" i="1"/>
  <c r="H27" i="1"/>
  <c r="H28" i="1"/>
  <c r="H29" i="1"/>
  <c r="H30" i="1"/>
  <c r="H31" i="1"/>
  <c r="H32" i="1"/>
  <c r="H33" i="1"/>
  <c r="H24" i="1"/>
  <c r="G25" i="1"/>
  <c r="G26" i="1"/>
  <c r="G27" i="1"/>
  <c r="G28" i="1"/>
  <c r="G29" i="1"/>
  <c r="G30" i="1"/>
  <c r="G31" i="1"/>
  <c r="G32" i="1"/>
  <c r="G33" i="1"/>
  <c r="G24" i="1"/>
  <c r="F25" i="1"/>
  <c r="F26" i="1"/>
  <c r="F27" i="1"/>
  <c r="F28" i="1"/>
  <c r="F29" i="1"/>
  <c r="F30" i="1"/>
  <c r="F31" i="1"/>
  <c r="F32" i="1"/>
  <c r="F33" i="1"/>
  <c r="E24" i="1"/>
  <c r="E25" i="1"/>
  <c r="E26" i="1"/>
  <c r="E27" i="1"/>
  <c r="E28" i="1"/>
  <c r="E29" i="1"/>
  <c r="E30" i="1"/>
  <c r="E31" i="1"/>
  <c r="E32" i="1"/>
  <c r="E33" i="1"/>
  <c r="D25" i="1"/>
  <c r="D26" i="1"/>
  <c r="D27" i="1"/>
  <c r="D28" i="1"/>
  <c r="D29" i="1"/>
  <c r="D30" i="1"/>
  <c r="D31" i="1"/>
  <c r="D32" i="1"/>
  <c r="D33" i="1"/>
  <c r="D24" i="1"/>
  <c r="C24" i="1"/>
  <c r="C26" i="1"/>
  <c r="C27" i="1"/>
  <c r="C28" i="1"/>
  <c r="C29" i="1"/>
  <c r="C30" i="1"/>
  <c r="C31" i="1"/>
  <c r="C32" i="1"/>
  <c r="C33" i="1"/>
  <c r="C25" i="1"/>
  <c r="B24" i="1"/>
  <c r="B26" i="1"/>
  <c r="B27" i="1"/>
  <c r="B28" i="1"/>
  <c r="B29" i="1"/>
  <c r="B30" i="1"/>
  <c r="B31" i="1"/>
  <c r="B32" i="1"/>
  <c r="B33" i="1"/>
  <c r="B25" i="1"/>
</calcChain>
</file>

<file path=xl/sharedStrings.xml><?xml version="1.0" encoding="utf-8"?>
<sst xmlns="http://schemas.openxmlformats.org/spreadsheetml/2006/main" count="55" uniqueCount="17">
  <si>
    <t>Sieve Size</t>
  </si>
  <si>
    <t>%</t>
  </si>
  <si>
    <t xml:space="preserve">MSA - 13.2mm </t>
  </si>
  <si>
    <t>BC-2 Grade</t>
  </si>
  <si>
    <t>Sample</t>
  </si>
  <si>
    <t>Aggregate</t>
  </si>
  <si>
    <t>Binder</t>
  </si>
  <si>
    <t>0.7A</t>
  </si>
  <si>
    <t>0.9A</t>
  </si>
  <si>
    <t>0.1CD</t>
  </si>
  <si>
    <t>Total</t>
  </si>
  <si>
    <t>10% Replacement C&amp;D</t>
  </si>
  <si>
    <t>20% Replacement C&amp;D</t>
  </si>
  <si>
    <t>0.8A</t>
  </si>
  <si>
    <t>0.2CD</t>
  </si>
  <si>
    <t>30% Replacement C&amp;D</t>
  </si>
  <si>
    <t>0.3CD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</si>
</sst>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9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A25A-2DEB-4252-AFC7-975AC9696DFE}">
  <dimension ref="A1:L85"/>
  <sheetViews>
    <sheetView tabSelected="1" topLeftCell="A22" zoomScale="120" workbookViewId="0">
      <selection activeCell="B68" sqref="B6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E1" t="s">
        <v>3</v>
      </c>
    </row>
    <row r="2" spans="1:7" x14ac:dyDescent="0.3">
      <c r="A2" s="1"/>
      <c r="C2" s="1">
        <v>5</v>
      </c>
      <c r="D2" s="1">
        <v>5.5</v>
      </c>
      <c r="E2" s="1">
        <v>6</v>
      </c>
      <c r="F2" s="1">
        <v>6.5</v>
      </c>
      <c r="G2" s="1">
        <v>7</v>
      </c>
    </row>
    <row r="3" spans="1:7" x14ac:dyDescent="0.3">
      <c r="A3" s="1">
        <v>13.2</v>
      </c>
      <c r="B3">
        <v>5</v>
      </c>
      <c r="C3">
        <v>57</v>
      </c>
      <c r="D3">
        <v>56.7</v>
      </c>
      <c r="E3">
        <v>56.4</v>
      </c>
      <c r="F3">
        <v>56.1</v>
      </c>
      <c r="G3">
        <v>55.8</v>
      </c>
    </row>
    <row r="4" spans="1:7" x14ac:dyDescent="0.3">
      <c r="A4" s="1">
        <v>9.5</v>
      </c>
      <c r="B4">
        <v>16</v>
      </c>
      <c r="C4">
        <v>182.4</v>
      </c>
      <c r="D4">
        <v>181.44</v>
      </c>
      <c r="E4">
        <v>180.48</v>
      </c>
      <c r="F4">
        <v>179.52</v>
      </c>
      <c r="G4">
        <v>178.56</v>
      </c>
    </row>
    <row r="5" spans="1:7" x14ac:dyDescent="0.3">
      <c r="A5" s="1">
        <v>4.75</v>
      </c>
      <c r="B5">
        <v>17</v>
      </c>
      <c r="C5">
        <v>193.8</v>
      </c>
      <c r="D5">
        <v>192.78</v>
      </c>
      <c r="E5">
        <v>191.76</v>
      </c>
      <c r="F5">
        <v>190.74</v>
      </c>
      <c r="G5">
        <v>189.72</v>
      </c>
    </row>
    <row r="6" spans="1:7" x14ac:dyDescent="0.3">
      <c r="A6" s="1">
        <v>2.36</v>
      </c>
      <c r="B6">
        <v>12</v>
      </c>
      <c r="C6">
        <v>136.80000000000001</v>
      </c>
      <c r="D6">
        <v>136.08000000000001</v>
      </c>
      <c r="E6">
        <v>135.36000000000001</v>
      </c>
      <c r="F6">
        <v>134.63999999999999</v>
      </c>
      <c r="G6">
        <v>133.91999999999999</v>
      </c>
    </row>
    <row r="7" spans="1:7" x14ac:dyDescent="0.3">
      <c r="A7" s="1">
        <v>1.18</v>
      </c>
      <c r="B7">
        <v>9</v>
      </c>
      <c r="C7">
        <v>102.6</v>
      </c>
      <c r="D7">
        <v>102.06</v>
      </c>
      <c r="E7">
        <v>101.52</v>
      </c>
      <c r="F7">
        <v>100.98</v>
      </c>
      <c r="G7">
        <v>100.44</v>
      </c>
    </row>
    <row r="8" spans="1:7" x14ac:dyDescent="0.3">
      <c r="A8" s="1">
        <v>0.6</v>
      </c>
      <c r="B8">
        <v>9</v>
      </c>
      <c r="C8">
        <v>102.6</v>
      </c>
      <c r="D8">
        <v>102.06</v>
      </c>
      <c r="E8">
        <v>101.52</v>
      </c>
      <c r="F8">
        <v>100.98</v>
      </c>
      <c r="G8">
        <v>100.44</v>
      </c>
    </row>
    <row r="9" spans="1:7" x14ac:dyDescent="0.3">
      <c r="A9" s="1">
        <v>0.3</v>
      </c>
      <c r="B9">
        <v>9</v>
      </c>
      <c r="C9">
        <v>102.6</v>
      </c>
      <c r="D9">
        <v>102.06</v>
      </c>
      <c r="E9">
        <v>101.52</v>
      </c>
      <c r="F9">
        <v>100.98</v>
      </c>
      <c r="G9">
        <v>100.44</v>
      </c>
    </row>
    <row r="10" spans="1:7" x14ac:dyDescent="0.3">
      <c r="A10" s="1">
        <v>0.15</v>
      </c>
      <c r="B10">
        <v>7</v>
      </c>
      <c r="C10">
        <v>79.8</v>
      </c>
      <c r="D10">
        <v>79.38</v>
      </c>
      <c r="E10">
        <v>78.959999999999994</v>
      </c>
      <c r="F10">
        <v>78.540000000000006</v>
      </c>
      <c r="G10">
        <v>78.12</v>
      </c>
    </row>
    <row r="11" spans="1:7" x14ac:dyDescent="0.3">
      <c r="A11" s="1">
        <v>7.4999999999999997E-2</v>
      </c>
      <c r="B11">
        <v>9</v>
      </c>
      <c r="C11">
        <v>102.6</v>
      </c>
      <c r="D11">
        <v>102.06</v>
      </c>
      <c r="E11">
        <v>101.52</v>
      </c>
      <c r="F11">
        <v>100.98</v>
      </c>
      <c r="G11">
        <v>100.44</v>
      </c>
    </row>
    <row r="12" spans="1:7" x14ac:dyDescent="0.3">
      <c r="A12" s="1">
        <v>0</v>
      </c>
      <c r="B12">
        <v>7</v>
      </c>
      <c r="C12">
        <v>79.8</v>
      </c>
      <c r="D12">
        <v>79.38</v>
      </c>
      <c r="E12">
        <v>78.959999999999994</v>
      </c>
      <c r="F12">
        <v>78.540000000000006</v>
      </c>
      <c r="G12">
        <v>78.12</v>
      </c>
    </row>
    <row r="13" spans="1:7" x14ac:dyDescent="0.3">
      <c r="A13" t="s">
        <v>4</v>
      </c>
      <c r="C13">
        <v>1200</v>
      </c>
      <c r="D13">
        <v>1200</v>
      </c>
      <c r="E13">
        <v>1200</v>
      </c>
      <c r="F13">
        <v>1200</v>
      </c>
      <c r="G13">
        <v>1200</v>
      </c>
    </row>
    <row r="14" spans="1:7" x14ac:dyDescent="0.3">
      <c r="A14" t="s">
        <v>5</v>
      </c>
      <c r="C14">
        <v>1140</v>
      </c>
      <c r="D14">
        <v>1134</v>
      </c>
      <c r="E14">
        <v>1128</v>
      </c>
      <c r="F14">
        <v>1122</v>
      </c>
      <c r="G14">
        <v>1116</v>
      </c>
    </row>
    <row r="15" spans="1:7" x14ac:dyDescent="0.3">
      <c r="A15" t="s">
        <v>6</v>
      </c>
      <c r="C15">
        <v>60</v>
      </c>
      <c r="D15">
        <v>66</v>
      </c>
      <c r="E15">
        <v>72</v>
      </c>
      <c r="F15">
        <v>78</v>
      </c>
      <c r="G15">
        <v>84</v>
      </c>
    </row>
    <row r="20" spans="1:12" x14ac:dyDescent="0.3">
      <c r="E20" s="1" t="s">
        <v>11</v>
      </c>
    </row>
    <row r="22" spans="1:12" x14ac:dyDescent="0.3">
      <c r="A22" s="2" t="s">
        <v>0</v>
      </c>
      <c r="B22" s="6">
        <v>0.05</v>
      </c>
      <c r="C22" s="3"/>
      <c r="D22" s="7">
        <v>5.5E-2</v>
      </c>
      <c r="E22" s="3"/>
      <c r="F22" s="6">
        <v>0.06</v>
      </c>
      <c r="G22" s="3"/>
      <c r="H22" s="7">
        <v>6.5000000000000002E-2</v>
      </c>
      <c r="I22" s="3"/>
      <c r="J22" s="6">
        <v>7.0000000000000007E-2</v>
      </c>
      <c r="K22" s="2"/>
      <c r="L22" s="2"/>
    </row>
    <row r="23" spans="1:12" s="5" customFormat="1" x14ac:dyDescent="0.3">
      <c r="A23" s="4"/>
      <c r="B23" s="3" t="s">
        <v>8</v>
      </c>
      <c r="C23" s="3" t="s">
        <v>9</v>
      </c>
      <c r="D23" s="3" t="s">
        <v>8</v>
      </c>
      <c r="E23" s="3" t="s">
        <v>9</v>
      </c>
      <c r="F23" s="3" t="s">
        <v>8</v>
      </c>
      <c r="G23" s="3" t="s">
        <v>9</v>
      </c>
      <c r="H23" s="3" t="s">
        <v>8</v>
      </c>
      <c r="I23" s="3" t="s">
        <v>9</v>
      </c>
      <c r="J23" s="3" t="s">
        <v>8</v>
      </c>
      <c r="K23" s="3" t="s">
        <v>9</v>
      </c>
      <c r="L23" s="3"/>
    </row>
    <row r="24" spans="1:12" x14ac:dyDescent="0.3">
      <c r="A24" s="3">
        <v>13.2</v>
      </c>
      <c r="B24" s="2">
        <f>0.9*C3</f>
        <v>51.300000000000004</v>
      </c>
      <c r="C24" s="2">
        <f>0.1*C3</f>
        <v>5.7</v>
      </c>
      <c r="D24" s="2">
        <f>D3*0.9</f>
        <v>51.03</v>
      </c>
      <c r="E24" s="2">
        <f>0.1*D3</f>
        <v>5.6700000000000008</v>
      </c>
      <c r="F24" s="2">
        <f>0.9*E3</f>
        <v>50.76</v>
      </c>
      <c r="G24" s="2">
        <f>0.1*E3</f>
        <v>5.6400000000000006</v>
      </c>
      <c r="H24" s="2">
        <f>0.9*F3</f>
        <v>50.49</v>
      </c>
      <c r="I24" s="2">
        <f>0.1*F3</f>
        <v>5.61</v>
      </c>
      <c r="J24" s="2">
        <f>0.9*G3</f>
        <v>50.22</v>
      </c>
      <c r="K24" s="2">
        <f>0.1*G3</f>
        <v>5.58</v>
      </c>
      <c r="L24" s="2"/>
    </row>
    <row r="25" spans="1:12" x14ac:dyDescent="0.3">
      <c r="A25" s="3">
        <v>9.5</v>
      </c>
      <c r="B25" s="2">
        <f>0.9*C4</f>
        <v>164.16</v>
      </c>
      <c r="C25" s="2">
        <f>0.1*C4</f>
        <v>18.240000000000002</v>
      </c>
      <c r="D25" s="2">
        <f t="shared" ref="D25:D33" si="0">D4*0.9</f>
        <v>163.29599999999999</v>
      </c>
      <c r="E25" s="2">
        <f>0.1*D4</f>
        <v>18.144000000000002</v>
      </c>
      <c r="F25" s="2">
        <f t="shared" ref="F25:F33" si="1">0.9*E4</f>
        <v>162.43199999999999</v>
      </c>
      <c r="G25" s="2">
        <f t="shared" ref="G25:G33" si="2">0.1*E4</f>
        <v>18.047999999999998</v>
      </c>
      <c r="H25" s="2">
        <f t="shared" ref="H25:H33" si="3">0.9*F4</f>
        <v>161.56800000000001</v>
      </c>
      <c r="I25" s="2">
        <f t="shared" ref="I25:I33" si="4">0.1*F4</f>
        <v>17.952000000000002</v>
      </c>
      <c r="J25" s="2">
        <f t="shared" ref="J25:J33" si="5">0.9*G4</f>
        <v>160.70400000000001</v>
      </c>
      <c r="K25" s="2">
        <f t="shared" ref="K25:K33" si="6">0.1*G4</f>
        <v>17.856000000000002</v>
      </c>
      <c r="L25" s="2"/>
    </row>
    <row r="26" spans="1:12" x14ac:dyDescent="0.3">
      <c r="A26" s="3">
        <v>4.75</v>
      </c>
      <c r="B26" s="2">
        <f t="shared" ref="B26:B33" si="7">0.9*C5</f>
        <v>174.42000000000002</v>
      </c>
      <c r="C26" s="2">
        <f t="shared" ref="C26:C33" si="8">0.1*C5</f>
        <v>19.380000000000003</v>
      </c>
      <c r="D26" s="2">
        <f t="shared" si="0"/>
        <v>173.50200000000001</v>
      </c>
      <c r="E26" s="2">
        <f t="shared" ref="E25:E33" si="9">0.1*D5</f>
        <v>19.278000000000002</v>
      </c>
      <c r="F26" s="2">
        <f t="shared" si="1"/>
        <v>172.584</v>
      </c>
      <c r="G26" s="2">
        <f t="shared" si="2"/>
        <v>19.175999999999998</v>
      </c>
      <c r="H26" s="2">
        <f t="shared" si="3"/>
        <v>171.66600000000003</v>
      </c>
      <c r="I26" s="2">
        <f t="shared" si="4"/>
        <v>19.074000000000002</v>
      </c>
      <c r="J26" s="2">
        <f t="shared" si="5"/>
        <v>170.74799999999999</v>
      </c>
      <c r="K26" s="2">
        <f t="shared" si="6"/>
        <v>18.972000000000001</v>
      </c>
      <c r="L26" s="2"/>
    </row>
    <row r="27" spans="1:12" x14ac:dyDescent="0.3">
      <c r="A27" s="3">
        <v>2.36</v>
      </c>
      <c r="B27" s="2">
        <f t="shared" si="7"/>
        <v>123.12000000000002</v>
      </c>
      <c r="C27" s="2">
        <f t="shared" si="8"/>
        <v>13.680000000000001</v>
      </c>
      <c r="D27" s="2">
        <f t="shared" si="0"/>
        <v>122.47200000000001</v>
      </c>
      <c r="E27" s="2">
        <f t="shared" si="9"/>
        <v>13.608000000000002</v>
      </c>
      <c r="F27" s="2">
        <f t="shared" si="1"/>
        <v>121.82400000000001</v>
      </c>
      <c r="G27" s="2">
        <f t="shared" si="2"/>
        <v>13.536000000000001</v>
      </c>
      <c r="H27" s="2">
        <f t="shared" si="3"/>
        <v>121.17599999999999</v>
      </c>
      <c r="I27" s="2">
        <f t="shared" si="4"/>
        <v>13.463999999999999</v>
      </c>
      <c r="J27" s="2">
        <f t="shared" si="5"/>
        <v>120.52799999999999</v>
      </c>
      <c r="K27" s="2">
        <f t="shared" si="6"/>
        <v>13.391999999999999</v>
      </c>
      <c r="L27" s="2"/>
    </row>
    <row r="28" spans="1:12" x14ac:dyDescent="0.3">
      <c r="A28" s="3">
        <v>1.18</v>
      </c>
      <c r="B28" s="2">
        <f t="shared" si="7"/>
        <v>92.34</v>
      </c>
      <c r="C28" s="2">
        <f t="shared" si="8"/>
        <v>10.26</v>
      </c>
      <c r="D28" s="2">
        <f t="shared" si="0"/>
        <v>91.853999999999999</v>
      </c>
      <c r="E28" s="2">
        <f t="shared" si="9"/>
        <v>10.206000000000001</v>
      </c>
      <c r="F28" s="2">
        <f t="shared" si="1"/>
        <v>91.367999999999995</v>
      </c>
      <c r="G28" s="2">
        <f t="shared" si="2"/>
        <v>10.152000000000001</v>
      </c>
      <c r="H28" s="2">
        <f t="shared" si="3"/>
        <v>90.882000000000005</v>
      </c>
      <c r="I28" s="2">
        <f t="shared" si="4"/>
        <v>10.098000000000001</v>
      </c>
      <c r="J28" s="2">
        <f t="shared" si="5"/>
        <v>90.396000000000001</v>
      </c>
      <c r="K28" s="2">
        <f t="shared" si="6"/>
        <v>10.044</v>
      </c>
      <c r="L28" s="2"/>
    </row>
    <row r="29" spans="1:12" x14ac:dyDescent="0.3">
      <c r="A29" s="3">
        <v>0.6</v>
      </c>
      <c r="B29" s="2">
        <f t="shared" si="7"/>
        <v>92.34</v>
      </c>
      <c r="C29" s="2">
        <f t="shared" si="8"/>
        <v>10.26</v>
      </c>
      <c r="D29" s="2">
        <f t="shared" si="0"/>
        <v>91.853999999999999</v>
      </c>
      <c r="E29" s="2">
        <f t="shared" si="9"/>
        <v>10.206000000000001</v>
      </c>
      <c r="F29" s="2">
        <f t="shared" si="1"/>
        <v>91.367999999999995</v>
      </c>
      <c r="G29" s="2">
        <f t="shared" si="2"/>
        <v>10.152000000000001</v>
      </c>
      <c r="H29" s="2">
        <f t="shared" si="3"/>
        <v>90.882000000000005</v>
      </c>
      <c r="I29" s="2">
        <f t="shared" si="4"/>
        <v>10.098000000000001</v>
      </c>
      <c r="J29" s="2">
        <f t="shared" si="5"/>
        <v>90.396000000000001</v>
      </c>
      <c r="K29" s="2">
        <f t="shared" si="6"/>
        <v>10.044</v>
      </c>
      <c r="L29" s="2"/>
    </row>
    <row r="30" spans="1:12" x14ac:dyDescent="0.3">
      <c r="A30" s="3">
        <v>0.3</v>
      </c>
      <c r="B30" s="2">
        <f t="shared" si="7"/>
        <v>92.34</v>
      </c>
      <c r="C30" s="2">
        <f t="shared" si="8"/>
        <v>10.26</v>
      </c>
      <c r="D30" s="2">
        <f t="shared" si="0"/>
        <v>91.853999999999999</v>
      </c>
      <c r="E30" s="2">
        <f t="shared" si="9"/>
        <v>10.206000000000001</v>
      </c>
      <c r="F30" s="2">
        <f t="shared" si="1"/>
        <v>91.367999999999995</v>
      </c>
      <c r="G30" s="2">
        <f t="shared" si="2"/>
        <v>10.152000000000001</v>
      </c>
      <c r="H30" s="2">
        <f t="shared" si="3"/>
        <v>90.882000000000005</v>
      </c>
      <c r="I30" s="2">
        <f t="shared" si="4"/>
        <v>10.098000000000001</v>
      </c>
      <c r="J30" s="2">
        <f t="shared" si="5"/>
        <v>90.396000000000001</v>
      </c>
      <c r="K30" s="2">
        <f t="shared" si="6"/>
        <v>10.044</v>
      </c>
      <c r="L30" s="2"/>
    </row>
    <row r="31" spans="1:12" x14ac:dyDescent="0.3">
      <c r="A31" s="3">
        <v>0.15</v>
      </c>
      <c r="B31" s="2">
        <f t="shared" si="7"/>
        <v>71.819999999999993</v>
      </c>
      <c r="C31" s="2">
        <f t="shared" si="8"/>
        <v>7.98</v>
      </c>
      <c r="D31" s="2">
        <f t="shared" si="0"/>
        <v>71.441999999999993</v>
      </c>
      <c r="E31" s="2">
        <f t="shared" si="9"/>
        <v>7.9379999999999997</v>
      </c>
      <c r="F31" s="2">
        <f t="shared" si="1"/>
        <v>71.063999999999993</v>
      </c>
      <c r="G31" s="2">
        <f t="shared" si="2"/>
        <v>7.8959999999999999</v>
      </c>
      <c r="H31" s="2">
        <f t="shared" si="3"/>
        <v>70.686000000000007</v>
      </c>
      <c r="I31" s="2">
        <f t="shared" si="4"/>
        <v>7.854000000000001</v>
      </c>
      <c r="J31" s="2">
        <f t="shared" si="5"/>
        <v>70.308000000000007</v>
      </c>
      <c r="K31" s="2">
        <f t="shared" si="6"/>
        <v>7.8120000000000012</v>
      </c>
      <c r="L31" s="2"/>
    </row>
    <row r="32" spans="1:12" x14ac:dyDescent="0.3">
      <c r="A32" s="3">
        <v>7.4999999999999997E-2</v>
      </c>
      <c r="B32" s="2">
        <f t="shared" si="7"/>
        <v>92.34</v>
      </c>
      <c r="C32" s="2">
        <f t="shared" si="8"/>
        <v>10.26</v>
      </c>
      <c r="D32" s="2">
        <f t="shared" si="0"/>
        <v>91.853999999999999</v>
      </c>
      <c r="E32" s="2">
        <f t="shared" si="9"/>
        <v>10.206000000000001</v>
      </c>
      <c r="F32" s="2">
        <f t="shared" si="1"/>
        <v>91.367999999999995</v>
      </c>
      <c r="G32" s="2">
        <f t="shared" si="2"/>
        <v>10.152000000000001</v>
      </c>
      <c r="H32" s="2">
        <f t="shared" si="3"/>
        <v>90.882000000000005</v>
      </c>
      <c r="I32" s="2">
        <f t="shared" si="4"/>
        <v>10.098000000000001</v>
      </c>
      <c r="J32" s="2">
        <f t="shared" si="5"/>
        <v>90.396000000000001</v>
      </c>
      <c r="K32" s="2">
        <f t="shared" si="6"/>
        <v>10.044</v>
      </c>
      <c r="L32" s="2"/>
    </row>
    <row r="33" spans="1:12" x14ac:dyDescent="0.3">
      <c r="A33" s="3">
        <v>0</v>
      </c>
      <c r="B33" s="2">
        <f t="shared" si="7"/>
        <v>71.819999999999993</v>
      </c>
      <c r="C33" s="2">
        <f t="shared" si="8"/>
        <v>7.98</v>
      </c>
      <c r="D33" s="2">
        <f t="shared" si="0"/>
        <v>71.441999999999993</v>
      </c>
      <c r="E33" s="2">
        <f t="shared" si="9"/>
        <v>7.9379999999999997</v>
      </c>
      <c r="F33" s="2">
        <f t="shared" si="1"/>
        <v>71.063999999999993</v>
      </c>
      <c r="G33" s="2">
        <f t="shared" si="2"/>
        <v>7.8959999999999999</v>
      </c>
      <c r="H33" s="2">
        <f t="shared" si="3"/>
        <v>70.686000000000007</v>
      </c>
      <c r="I33" s="2">
        <f t="shared" si="4"/>
        <v>7.854000000000001</v>
      </c>
      <c r="J33" s="2">
        <f t="shared" si="5"/>
        <v>70.308000000000007</v>
      </c>
      <c r="K33" s="2">
        <f t="shared" si="6"/>
        <v>7.8120000000000012</v>
      </c>
      <c r="L33" s="2"/>
    </row>
    <row r="35" spans="1:12" x14ac:dyDescent="0.3">
      <c r="A35" t="s">
        <v>10</v>
      </c>
      <c r="B35">
        <v>1026</v>
      </c>
      <c r="C35">
        <v>114</v>
      </c>
      <c r="D35">
        <v>1020.6</v>
      </c>
      <c r="E35">
        <v>113.4</v>
      </c>
      <c r="F35">
        <v>1015.2</v>
      </c>
      <c r="G35">
        <v>112.8</v>
      </c>
      <c r="H35">
        <v>1009.8</v>
      </c>
      <c r="I35">
        <v>112.2</v>
      </c>
      <c r="J35">
        <v>1004.4</v>
      </c>
      <c r="K35">
        <v>111.6</v>
      </c>
    </row>
    <row r="37" spans="1:12" x14ac:dyDescent="0.3">
      <c r="A37" t="s">
        <v>4</v>
      </c>
      <c r="B37">
        <v>1200</v>
      </c>
      <c r="D37">
        <v>1200</v>
      </c>
      <c r="F37">
        <v>1200</v>
      </c>
      <c r="H37">
        <v>1200</v>
      </c>
      <c r="J37">
        <v>1200</v>
      </c>
    </row>
    <row r="38" spans="1:12" x14ac:dyDescent="0.3">
      <c r="A38" t="s">
        <v>5</v>
      </c>
      <c r="B38">
        <v>1140</v>
      </c>
      <c r="D38">
        <v>1134</v>
      </c>
      <c r="F38">
        <v>1128</v>
      </c>
      <c r="H38">
        <v>1122</v>
      </c>
      <c r="J38">
        <v>1116</v>
      </c>
    </row>
    <row r="39" spans="1:12" x14ac:dyDescent="0.3">
      <c r="A39" t="s">
        <v>6</v>
      </c>
      <c r="B39">
        <v>60</v>
      </c>
      <c r="D39">
        <v>66</v>
      </c>
      <c r="F39">
        <v>72</v>
      </c>
      <c r="H39">
        <v>78</v>
      </c>
      <c r="J39">
        <v>84</v>
      </c>
    </row>
    <row r="43" spans="1:12" x14ac:dyDescent="0.3">
      <c r="E43" s="1" t="s">
        <v>12</v>
      </c>
    </row>
    <row r="45" spans="1:12" x14ac:dyDescent="0.3">
      <c r="A45" s="2" t="s">
        <v>0</v>
      </c>
      <c r="B45" s="6">
        <v>0.05</v>
      </c>
      <c r="C45" s="3"/>
      <c r="D45" s="7">
        <v>5.5E-2</v>
      </c>
      <c r="E45" s="3"/>
      <c r="F45" s="6">
        <v>0.06</v>
      </c>
      <c r="G45" s="3"/>
      <c r="H45" s="7">
        <v>6.5000000000000002E-2</v>
      </c>
      <c r="I45" s="3"/>
      <c r="J45" s="6">
        <v>7.0000000000000007E-2</v>
      </c>
      <c r="K45" s="2"/>
      <c r="L45" s="2"/>
    </row>
    <row r="46" spans="1:12" x14ac:dyDescent="0.3">
      <c r="A46" s="2"/>
      <c r="B46" s="3" t="s">
        <v>13</v>
      </c>
      <c r="C46" s="3" t="s">
        <v>14</v>
      </c>
      <c r="D46" s="3" t="s">
        <v>13</v>
      </c>
      <c r="E46" s="3" t="s">
        <v>14</v>
      </c>
      <c r="F46" s="3" t="s">
        <v>13</v>
      </c>
      <c r="G46" s="3" t="s">
        <v>14</v>
      </c>
      <c r="H46" s="3" t="s">
        <v>13</v>
      </c>
      <c r="I46" s="3" t="s">
        <v>14</v>
      </c>
      <c r="J46" s="3" t="s">
        <v>13</v>
      </c>
      <c r="K46" s="3" t="s">
        <v>14</v>
      </c>
      <c r="L46" s="3"/>
    </row>
    <row r="47" spans="1:12" x14ac:dyDescent="0.3">
      <c r="A47" s="3">
        <v>13.2</v>
      </c>
      <c r="B47" s="2">
        <f>0.8*C3</f>
        <v>45.6</v>
      </c>
      <c r="C47" s="2">
        <f>0.2*C3</f>
        <v>11.4</v>
      </c>
      <c r="D47" s="2">
        <f>0.8*D3</f>
        <v>45.360000000000007</v>
      </c>
      <c r="E47" s="2">
        <f>0.2*D3</f>
        <v>11.340000000000002</v>
      </c>
      <c r="F47" s="2">
        <f>0.8*E3</f>
        <v>45.120000000000005</v>
      </c>
      <c r="G47" s="2">
        <f>0.2*E3</f>
        <v>11.280000000000001</v>
      </c>
      <c r="H47" s="2">
        <f>0.8*F3</f>
        <v>44.88</v>
      </c>
      <c r="I47" s="2">
        <f>0.2*F3</f>
        <v>11.22</v>
      </c>
      <c r="J47" s="2">
        <f>0.8*G3</f>
        <v>44.64</v>
      </c>
      <c r="K47" s="2">
        <f>0.2*G3</f>
        <v>11.16</v>
      </c>
      <c r="L47" s="2"/>
    </row>
    <row r="48" spans="1:12" x14ac:dyDescent="0.3">
      <c r="A48" s="3">
        <v>9.5</v>
      </c>
      <c r="B48" s="2">
        <f t="shared" ref="B48:B56" si="10">0.8*C4</f>
        <v>145.92000000000002</v>
      </c>
      <c r="C48" s="2">
        <f t="shared" ref="C48:C56" si="11">0.2*C4</f>
        <v>36.480000000000004</v>
      </c>
      <c r="D48" s="2">
        <f t="shared" ref="D48:D56" si="12">0.8*D4</f>
        <v>145.15200000000002</v>
      </c>
      <c r="E48" s="2">
        <f t="shared" ref="E48:E56" si="13">0.2*D4</f>
        <v>36.288000000000004</v>
      </c>
      <c r="F48" s="2">
        <f t="shared" ref="F48:F56" si="14">0.8*E4</f>
        <v>144.38399999999999</v>
      </c>
      <c r="G48" s="2">
        <f t="shared" ref="G48:G56" si="15">0.2*E4</f>
        <v>36.095999999999997</v>
      </c>
      <c r="H48" s="2">
        <f t="shared" ref="H48:H56" si="16">0.8*F4</f>
        <v>143.61600000000001</v>
      </c>
      <c r="I48" s="2">
        <f t="shared" ref="I48:I56" si="17">0.2*F4</f>
        <v>35.904000000000003</v>
      </c>
      <c r="J48" s="2">
        <f t="shared" ref="J48:J56" si="18">0.8*G4</f>
        <v>142.84800000000001</v>
      </c>
      <c r="K48" s="2">
        <f t="shared" ref="K48:K56" si="19">0.2*G4</f>
        <v>35.712000000000003</v>
      </c>
      <c r="L48" s="2"/>
    </row>
    <row r="49" spans="1:12" x14ac:dyDescent="0.3">
      <c r="A49" s="3">
        <v>4.75</v>
      </c>
      <c r="B49" s="2">
        <f t="shared" si="10"/>
        <v>155.04000000000002</v>
      </c>
      <c r="C49" s="2">
        <f t="shared" si="11"/>
        <v>38.760000000000005</v>
      </c>
      <c r="D49" s="2">
        <f t="shared" si="12"/>
        <v>154.22400000000002</v>
      </c>
      <c r="E49" s="2">
        <f t="shared" si="13"/>
        <v>38.556000000000004</v>
      </c>
      <c r="F49" s="2">
        <f t="shared" si="14"/>
        <v>153.40799999999999</v>
      </c>
      <c r="G49" s="2">
        <f t="shared" si="15"/>
        <v>38.351999999999997</v>
      </c>
      <c r="H49" s="2">
        <f t="shared" si="16"/>
        <v>152.59200000000001</v>
      </c>
      <c r="I49" s="2">
        <f t="shared" si="17"/>
        <v>38.148000000000003</v>
      </c>
      <c r="J49" s="2">
        <f t="shared" si="18"/>
        <v>151.77600000000001</v>
      </c>
      <c r="K49" s="2">
        <f t="shared" si="19"/>
        <v>37.944000000000003</v>
      </c>
      <c r="L49" s="2"/>
    </row>
    <row r="50" spans="1:12" x14ac:dyDescent="0.3">
      <c r="A50" s="3">
        <v>2.36</v>
      </c>
      <c r="B50" s="2">
        <f t="shared" si="10"/>
        <v>109.44000000000001</v>
      </c>
      <c r="C50" s="2">
        <f t="shared" si="11"/>
        <v>27.360000000000003</v>
      </c>
      <c r="D50" s="2">
        <f t="shared" si="12"/>
        <v>108.86400000000002</v>
      </c>
      <c r="E50" s="2">
        <f t="shared" si="13"/>
        <v>27.216000000000005</v>
      </c>
      <c r="F50" s="2">
        <f t="shared" si="14"/>
        <v>108.28800000000001</v>
      </c>
      <c r="G50" s="2">
        <f t="shared" si="15"/>
        <v>27.072000000000003</v>
      </c>
      <c r="H50" s="2">
        <f t="shared" si="16"/>
        <v>107.71199999999999</v>
      </c>
      <c r="I50" s="2">
        <f t="shared" si="17"/>
        <v>26.927999999999997</v>
      </c>
      <c r="J50" s="2">
        <f t="shared" si="18"/>
        <v>107.136</v>
      </c>
      <c r="K50" s="2">
        <f t="shared" si="19"/>
        <v>26.783999999999999</v>
      </c>
      <c r="L50" s="2"/>
    </row>
    <row r="51" spans="1:12" x14ac:dyDescent="0.3">
      <c r="A51" s="3">
        <v>1.18</v>
      </c>
      <c r="B51" s="2">
        <f t="shared" si="10"/>
        <v>82.08</v>
      </c>
      <c r="C51" s="2">
        <f t="shared" si="11"/>
        <v>20.52</v>
      </c>
      <c r="D51" s="2">
        <f t="shared" si="12"/>
        <v>81.64800000000001</v>
      </c>
      <c r="E51" s="2">
        <f t="shared" si="13"/>
        <v>20.412000000000003</v>
      </c>
      <c r="F51" s="2">
        <f t="shared" si="14"/>
        <v>81.216000000000008</v>
      </c>
      <c r="G51" s="2">
        <f t="shared" si="15"/>
        <v>20.304000000000002</v>
      </c>
      <c r="H51" s="2">
        <f t="shared" si="16"/>
        <v>80.784000000000006</v>
      </c>
      <c r="I51" s="2">
        <f t="shared" si="17"/>
        <v>20.196000000000002</v>
      </c>
      <c r="J51" s="2">
        <f t="shared" si="18"/>
        <v>80.352000000000004</v>
      </c>
      <c r="K51" s="2">
        <f t="shared" si="19"/>
        <v>20.088000000000001</v>
      </c>
      <c r="L51" s="2"/>
    </row>
    <row r="52" spans="1:12" x14ac:dyDescent="0.3">
      <c r="A52" s="3">
        <v>0.6</v>
      </c>
      <c r="B52" s="2">
        <f t="shared" si="10"/>
        <v>82.08</v>
      </c>
      <c r="C52" s="2">
        <f t="shared" si="11"/>
        <v>20.52</v>
      </c>
      <c r="D52" s="2">
        <f t="shared" si="12"/>
        <v>81.64800000000001</v>
      </c>
      <c r="E52" s="2">
        <f t="shared" si="13"/>
        <v>20.412000000000003</v>
      </c>
      <c r="F52" s="2">
        <f t="shared" si="14"/>
        <v>81.216000000000008</v>
      </c>
      <c r="G52" s="2">
        <f t="shared" si="15"/>
        <v>20.304000000000002</v>
      </c>
      <c r="H52" s="2">
        <f t="shared" si="16"/>
        <v>80.784000000000006</v>
      </c>
      <c r="I52" s="2">
        <f t="shared" si="17"/>
        <v>20.196000000000002</v>
      </c>
      <c r="J52" s="2">
        <f t="shared" si="18"/>
        <v>80.352000000000004</v>
      </c>
      <c r="K52" s="2">
        <f t="shared" si="19"/>
        <v>20.088000000000001</v>
      </c>
      <c r="L52" s="2"/>
    </row>
    <row r="53" spans="1:12" x14ac:dyDescent="0.3">
      <c r="A53" s="3">
        <v>0.3</v>
      </c>
      <c r="B53" s="2">
        <f t="shared" si="10"/>
        <v>82.08</v>
      </c>
      <c r="C53" s="2">
        <f t="shared" si="11"/>
        <v>20.52</v>
      </c>
      <c r="D53" s="2">
        <f t="shared" si="12"/>
        <v>81.64800000000001</v>
      </c>
      <c r="E53" s="2">
        <f t="shared" si="13"/>
        <v>20.412000000000003</v>
      </c>
      <c r="F53" s="2">
        <f t="shared" si="14"/>
        <v>81.216000000000008</v>
      </c>
      <c r="G53" s="2">
        <f t="shared" si="15"/>
        <v>20.304000000000002</v>
      </c>
      <c r="H53" s="2">
        <f t="shared" si="16"/>
        <v>80.784000000000006</v>
      </c>
      <c r="I53" s="2">
        <f t="shared" si="17"/>
        <v>20.196000000000002</v>
      </c>
      <c r="J53" s="2">
        <f t="shared" si="18"/>
        <v>80.352000000000004</v>
      </c>
      <c r="K53" s="2">
        <f t="shared" si="19"/>
        <v>20.088000000000001</v>
      </c>
      <c r="L53" s="2"/>
    </row>
    <row r="54" spans="1:12" x14ac:dyDescent="0.3">
      <c r="A54" s="3">
        <v>0.15</v>
      </c>
      <c r="B54" s="2">
        <f t="shared" si="10"/>
        <v>63.84</v>
      </c>
      <c r="C54" s="2">
        <f t="shared" si="11"/>
        <v>15.96</v>
      </c>
      <c r="D54" s="2">
        <f t="shared" si="12"/>
        <v>63.503999999999998</v>
      </c>
      <c r="E54" s="2">
        <f t="shared" si="13"/>
        <v>15.875999999999999</v>
      </c>
      <c r="F54" s="2">
        <f t="shared" si="14"/>
        <v>63.167999999999999</v>
      </c>
      <c r="G54" s="2">
        <f t="shared" si="15"/>
        <v>15.792</v>
      </c>
      <c r="H54" s="2">
        <f t="shared" si="16"/>
        <v>62.832000000000008</v>
      </c>
      <c r="I54" s="2">
        <f t="shared" si="17"/>
        <v>15.708000000000002</v>
      </c>
      <c r="J54" s="2">
        <f t="shared" si="18"/>
        <v>62.496000000000009</v>
      </c>
      <c r="K54" s="2">
        <f t="shared" si="19"/>
        <v>15.624000000000002</v>
      </c>
      <c r="L54" s="2"/>
    </row>
    <row r="55" spans="1:12" x14ac:dyDescent="0.3">
      <c r="A55" s="3">
        <v>7.4999999999999997E-2</v>
      </c>
      <c r="B55" s="2">
        <f t="shared" si="10"/>
        <v>82.08</v>
      </c>
      <c r="C55" s="2">
        <f t="shared" si="11"/>
        <v>20.52</v>
      </c>
      <c r="D55" s="2">
        <f t="shared" si="12"/>
        <v>81.64800000000001</v>
      </c>
      <c r="E55" s="2">
        <f t="shared" si="13"/>
        <v>20.412000000000003</v>
      </c>
      <c r="F55" s="2">
        <f t="shared" si="14"/>
        <v>81.216000000000008</v>
      </c>
      <c r="G55" s="2">
        <f t="shared" si="15"/>
        <v>20.304000000000002</v>
      </c>
      <c r="H55" s="2">
        <f t="shared" si="16"/>
        <v>80.784000000000006</v>
      </c>
      <c r="I55" s="2">
        <f t="shared" si="17"/>
        <v>20.196000000000002</v>
      </c>
      <c r="J55" s="2">
        <f t="shared" si="18"/>
        <v>80.352000000000004</v>
      </c>
      <c r="K55" s="2">
        <f t="shared" si="19"/>
        <v>20.088000000000001</v>
      </c>
      <c r="L55" s="2"/>
    </row>
    <row r="56" spans="1:12" x14ac:dyDescent="0.3">
      <c r="A56" s="3">
        <v>0</v>
      </c>
      <c r="B56" s="2">
        <f t="shared" si="10"/>
        <v>63.84</v>
      </c>
      <c r="C56" s="2">
        <f t="shared" si="11"/>
        <v>15.96</v>
      </c>
      <c r="D56" s="2">
        <f t="shared" si="12"/>
        <v>63.503999999999998</v>
      </c>
      <c r="E56" s="2">
        <f t="shared" si="13"/>
        <v>15.875999999999999</v>
      </c>
      <c r="F56" s="2">
        <f t="shared" si="14"/>
        <v>63.167999999999999</v>
      </c>
      <c r="G56" s="2">
        <f t="shared" si="15"/>
        <v>15.792</v>
      </c>
      <c r="H56" s="2">
        <f t="shared" si="16"/>
        <v>62.832000000000008</v>
      </c>
      <c r="I56" s="2">
        <f t="shared" si="17"/>
        <v>15.708000000000002</v>
      </c>
      <c r="J56" s="2">
        <f t="shared" si="18"/>
        <v>62.496000000000009</v>
      </c>
      <c r="K56" s="2">
        <f t="shared" si="19"/>
        <v>15.624000000000002</v>
      </c>
      <c r="L56" s="2"/>
    </row>
    <row r="58" spans="1:12" x14ac:dyDescent="0.3">
      <c r="A58" t="s">
        <v>10</v>
      </c>
      <c r="B58">
        <v>912</v>
      </c>
      <c r="C58">
        <v>228</v>
      </c>
      <c r="D58">
        <v>907.2</v>
      </c>
      <c r="E58">
        <v>226.8</v>
      </c>
      <c r="F58">
        <v>902.4</v>
      </c>
      <c r="G58">
        <v>225.6</v>
      </c>
      <c r="H58">
        <v>897.6</v>
      </c>
      <c r="I58">
        <v>224.4</v>
      </c>
      <c r="J58">
        <v>892.8</v>
      </c>
      <c r="K58">
        <v>223.2</v>
      </c>
    </row>
    <row r="60" spans="1:12" x14ac:dyDescent="0.3">
      <c r="A60" t="s">
        <v>4</v>
      </c>
      <c r="B60">
        <v>1200</v>
      </c>
      <c r="D60">
        <v>1200</v>
      </c>
      <c r="F60">
        <v>1200</v>
      </c>
      <c r="H60">
        <v>1200</v>
      </c>
      <c r="J60">
        <v>1200</v>
      </c>
    </row>
    <row r="61" spans="1:12" x14ac:dyDescent="0.3">
      <c r="A61" t="s">
        <v>5</v>
      </c>
      <c r="B61">
        <v>1140</v>
      </c>
      <c r="D61">
        <v>1134</v>
      </c>
      <c r="F61">
        <v>1128</v>
      </c>
      <c r="H61">
        <v>1122</v>
      </c>
      <c r="J61">
        <v>1116</v>
      </c>
    </row>
    <row r="62" spans="1:12" x14ac:dyDescent="0.3">
      <c r="A62" t="s">
        <v>6</v>
      </c>
      <c r="B62">
        <v>60</v>
      </c>
      <c r="D62">
        <v>66</v>
      </c>
      <c r="F62">
        <v>72</v>
      </c>
      <c r="H62">
        <v>78</v>
      </c>
      <c r="J62">
        <v>84</v>
      </c>
    </row>
    <row r="66" spans="1:12" x14ac:dyDescent="0.3">
      <c r="E66" s="1" t="s">
        <v>15</v>
      </c>
    </row>
    <row r="68" spans="1:12" x14ac:dyDescent="0.3">
      <c r="A68" s="2" t="s">
        <v>0</v>
      </c>
      <c r="B68" s="6">
        <v>0.05</v>
      </c>
      <c r="C68" s="3"/>
      <c r="D68" s="7">
        <v>5.5E-2</v>
      </c>
      <c r="E68" s="3"/>
      <c r="F68" s="6">
        <v>0.06</v>
      </c>
      <c r="G68" s="3"/>
      <c r="H68" s="7">
        <v>6.5000000000000002E-2</v>
      </c>
      <c r="I68" s="3"/>
      <c r="J68" s="6">
        <v>7.0000000000000007E-2</v>
      </c>
      <c r="K68" s="3"/>
      <c r="L68" s="2"/>
    </row>
    <row r="69" spans="1:12" x14ac:dyDescent="0.3">
      <c r="A69" s="2"/>
      <c r="B69" s="3" t="s">
        <v>7</v>
      </c>
      <c r="C69" s="3" t="s">
        <v>16</v>
      </c>
      <c r="D69" s="3" t="s">
        <v>7</v>
      </c>
      <c r="E69" s="3" t="s">
        <v>16</v>
      </c>
      <c r="F69" s="3" t="s">
        <v>7</v>
      </c>
      <c r="G69" s="3" t="s">
        <v>16</v>
      </c>
      <c r="H69" s="3" t="s">
        <v>7</v>
      </c>
      <c r="I69" s="3" t="s">
        <v>16</v>
      </c>
      <c r="J69" s="3" t="s">
        <v>7</v>
      </c>
      <c r="K69" s="3" t="s">
        <v>16</v>
      </c>
      <c r="L69" s="2"/>
    </row>
    <row r="70" spans="1:12" x14ac:dyDescent="0.3">
      <c r="A70" s="3">
        <v>13.2</v>
      </c>
      <c r="B70" s="2">
        <v>39.9</v>
      </c>
      <c r="C70" s="2">
        <v>17.100000000000001</v>
      </c>
      <c r="D70" s="2">
        <v>39.69</v>
      </c>
      <c r="E70" s="2">
        <v>17.010000000000002</v>
      </c>
      <c r="F70" s="2">
        <v>39.479999999999997</v>
      </c>
      <c r="G70" s="2">
        <v>16.920000000000002</v>
      </c>
      <c r="H70" s="2">
        <v>39.270000000000003</v>
      </c>
      <c r="I70" s="2">
        <v>16.829999999999998</v>
      </c>
      <c r="J70" s="2">
        <v>39.06</v>
      </c>
      <c r="K70" s="2">
        <v>16.739999999999998</v>
      </c>
      <c r="L70" s="2"/>
    </row>
    <row r="71" spans="1:12" x14ac:dyDescent="0.3">
      <c r="A71" s="3">
        <v>9.5</v>
      </c>
      <c r="B71" s="2">
        <v>127.68</v>
      </c>
      <c r="C71" s="2">
        <v>54.72</v>
      </c>
      <c r="D71" s="2">
        <v>127.008</v>
      </c>
      <c r="E71" s="2">
        <v>54.432000000000002</v>
      </c>
      <c r="F71" s="2">
        <v>126.336</v>
      </c>
      <c r="G71" s="2">
        <v>54.143999999999998</v>
      </c>
      <c r="H71" s="2">
        <v>125.664</v>
      </c>
      <c r="I71" s="2">
        <v>53.856000000000002</v>
      </c>
      <c r="J71" s="2">
        <v>124.992</v>
      </c>
      <c r="K71" s="2">
        <v>53.567999999999998</v>
      </c>
      <c r="L71" s="2"/>
    </row>
    <row r="72" spans="1:12" x14ac:dyDescent="0.3">
      <c r="A72" s="3">
        <v>4.75</v>
      </c>
      <c r="B72" s="2">
        <v>135.66</v>
      </c>
      <c r="C72" s="2">
        <v>58.14</v>
      </c>
      <c r="D72" s="2">
        <v>134.946</v>
      </c>
      <c r="E72" s="2">
        <v>57.834000000000003</v>
      </c>
      <c r="F72" s="2">
        <v>134.232</v>
      </c>
      <c r="G72" s="2">
        <v>57.527999999999999</v>
      </c>
      <c r="H72" s="2">
        <v>133.518</v>
      </c>
      <c r="I72" s="2">
        <v>57.222000000000001</v>
      </c>
      <c r="J72" s="2">
        <v>132.804</v>
      </c>
      <c r="K72" s="2">
        <v>56.915999999999997</v>
      </c>
      <c r="L72" s="2"/>
    </row>
    <row r="73" spans="1:12" x14ac:dyDescent="0.3">
      <c r="A73" s="3">
        <v>2.36</v>
      </c>
      <c r="B73" s="2">
        <v>95.76</v>
      </c>
      <c r="C73" s="2">
        <v>41.04</v>
      </c>
      <c r="D73" s="2">
        <v>95.256</v>
      </c>
      <c r="E73" s="2">
        <v>40.823999999999998</v>
      </c>
      <c r="F73" s="2">
        <v>94.751999999999995</v>
      </c>
      <c r="G73" s="2">
        <v>40.607999999999997</v>
      </c>
      <c r="H73" s="2">
        <v>94.248000000000005</v>
      </c>
      <c r="I73" s="2">
        <v>40.392000000000003</v>
      </c>
      <c r="J73" s="2">
        <v>93.744</v>
      </c>
      <c r="K73" s="2">
        <v>40.176000000000002</v>
      </c>
      <c r="L73" s="2"/>
    </row>
    <row r="74" spans="1:12" x14ac:dyDescent="0.3">
      <c r="A74" s="3">
        <v>1.18</v>
      </c>
      <c r="B74" s="2">
        <v>71.819999999999993</v>
      </c>
      <c r="C74" s="2">
        <v>30.78</v>
      </c>
      <c r="D74" s="2">
        <v>71.441999999999993</v>
      </c>
      <c r="E74" s="2">
        <v>30.617999999999999</v>
      </c>
      <c r="F74" s="2">
        <v>71.063999999999993</v>
      </c>
      <c r="G74" s="2">
        <v>30.456</v>
      </c>
      <c r="H74" s="2">
        <v>70.686000000000007</v>
      </c>
      <c r="I74" s="2">
        <v>30.294</v>
      </c>
      <c r="J74" s="2">
        <v>70.308000000000007</v>
      </c>
      <c r="K74" s="2">
        <v>30.132000000000001</v>
      </c>
      <c r="L74" s="2"/>
    </row>
    <row r="75" spans="1:12" x14ac:dyDescent="0.3">
      <c r="A75" s="3">
        <v>0.6</v>
      </c>
      <c r="B75" s="2">
        <v>71.819999999999993</v>
      </c>
      <c r="C75" s="2">
        <v>30.78</v>
      </c>
      <c r="D75" s="2">
        <v>71.441999999999993</v>
      </c>
      <c r="E75" s="2">
        <v>30.617999999999999</v>
      </c>
      <c r="F75" s="2">
        <v>71.063999999999993</v>
      </c>
      <c r="G75" s="2">
        <v>30.456</v>
      </c>
      <c r="H75" s="2">
        <v>70.686000000000007</v>
      </c>
      <c r="I75" s="2">
        <v>30.294</v>
      </c>
      <c r="J75" s="2">
        <v>70.308000000000007</v>
      </c>
      <c r="K75" s="2">
        <v>30.132000000000001</v>
      </c>
      <c r="L75" s="2"/>
    </row>
    <row r="76" spans="1:12" x14ac:dyDescent="0.3">
      <c r="A76" s="3">
        <v>0.3</v>
      </c>
      <c r="B76" s="2">
        <v>71.819999999999993</v>
      </c>
      <c r="C76" s="2">
        <v>30.78</v>
      </c>
      <c r="D76" s="2">
        <v>71.441999999999993</v>
      </c>
      <c r="E76" s="2">
        <v>30.617999999999999</v>
      </c>
      <c r="F76" s="2">
        <v>71.063999999999993</v>
      </c>
      <c r="G76" s="2">
        <v>30.456</v>
      </c>
      <c r="H76" s="2">
        <v>70.686000000000007</v>
      </c>
      <c r="I76" s="2">
        <v>30.294</v>
      </c>
      <c r="J76" s="2">
        <v>70.308000000000007</v>
      </c>
      <c r="K76" s="2">
        <v>30.132000000000001</v>
      </c>
      <c r="L76" s="2"/>
    </row>
    <row r="77" spans="1:12" x14ac:dyDescent="0.3">
      <c r="A77" s="3">
        <v>0.15</v>
      </c>
      <c r="B77" s="2">
        <v>55.86</v>
      </c>
      <c r="C77" s="2">
        <v>23.94</v>
      </c>
      <c r="D77" s="2">
        <v>55.566000000000003</v>
      </c>
      <c r="E77" s="2">
        <v>23.814</v>
      </c>
      <c r="F77" s="2">
        <v>55.271999999999998</v>
      </c>
      <c r="G77" s="2">
        <v>23.687999999999999</v>
      </c>
      <c r="H77" s="2">
        <v>54.978000000000002</v>
      </c>
      <c r="I77" s="2">
        <v>23.562000000000001</v>
      </c>
      <c r="J77" s="2">
        <v>54.683999999999997</v>
      </c>
      <c r="K77" s="2">
        <v>23.436</v>
      </c>
      <c r="L77" s="2"/>
    </row>
    <row r="78" spans="1:12" x14ac:dyDescent="0.3">
      <c r="A78" s="3">
        <v>7.4999999999999997E-2</v>
      </c>
      <c r="B78" s="2">
        <v>71.819999999999993</v>
      </c>
      <c r="C78" s="2">
        <v>30.78</v>
      </c>
      <c r="D78" s="2">
        <v>71.441999999999993</v>
      </c>
      <c r="E78" s="2">
        <v>30.617999999999999</v>
      </c>
      <c r="F78" s="2">
        <v>71.063999999999993</v>
      </c>
      <c r="G78" s="2">
        <v>30.456</v>
      </c>
      <c r="H78" s="2">
        <v>70.686000000000007</v>
      </c>
      <c r="I78" s="2">
        <v>30.294</v>
      </c>
      <c r="J78" s="2">
        <v>70.308000000000007</v>
      </c>
      <c r="K78" s="2">
        <v>30.132000000000001</v>
      </c>
      <c r="L78" s="2"/>
    </row>
    <row r="79" spans="1:12" x14ac:dyDescent="0.3">
      <c r="A79" s="3">
        <v>0</v>
      </c>
      <c r="B79" s="2">
        <v>55.86</v>
      </c>
      <c r="C79" s="2">
        <v>23.94</v>
      </c>
      <c r="D79" s="2">
        <v>55.566000000000003</v>
      </c>
      <c r="E79" s="2">
        <v>23.814</v>
      </c>
      <c r="F79" s="2">
        <v>55.271999999999998</v>
      </c>
      <c r="G79" s="2">
        <v>23.687999999999999</v>
      </c>
      <c r="H79" s="2">
        <v>54.978000000000002</v>
      </c>
      <c r="I79" s="2">
        <v>23.562000000000001</v>
      </c>
      <c r="J79" s="2">
        <v>54.683999999999997</v>
      </c>
      <c r="K79" s="2">
        <v>23.436</v>
      </c>
      <c r="L79" s="2"/>
    </row>
    <row r="81" spans="1:11" x14ac:dyDescent="0.3">
      <c r="A81" t="s">
        <v>10</v>
      </c>
      <c r="B81">
        <v>798</v>
      </c>
      <c r="C81">
        <v>342</v>
      </c>
      <c r="D81">
        <v>793.8</v>
      </c>
      <c r="E81">
        <v>340.2</v>
      </c>
      <c r="F81">
        <v>789.6</v>
      </c>
      <c r="G81">
        <v>338.4</v>
      </c>
      <c r="H81">
        <v>785.4</v>
      </c>
      <c r="I81">
        <v>336.6</v>
      </c>
      <c r="J81">
        <v>781.2</v>
      </c>
      <c r="K81">
        <v>334.8</v>
      </c>
    </row>
    <row r="83" spans="1:11" x14ac:dyDescent="0.3">
      <c r="A83" t="s">
        <v>4</v>
      </c>
      <c r="B83">
        <v>1200</v>
      </c>
      <c r="D83">
        <v>1200</v>
      </c>
      <c r="F83">
        <v>1200</v>
      </c>
      <c r="H83">
        <v>1200</v>
      </c>
      <c r="J83">
        <v>1200</v>
      </c>
    </row>
    <row r="84" spans="1:11" x14ac:dyDescent="0.3">
      <c r="A84" t="s">
        <v>5</v>
      </c>
      <c r="B84">
        <v>1140</v>
      </c>
      <c r="D84">
        <v>1134</v>
      </c>
      <c r="F84">
        <v>1128</v>
      </c>
      <c r="H84">
        <v>1122</v>
      </c>
      <c r="J84">
        <v>1116</v>
      </c>
    </row>
    <row r="85" spans="1:11" x14ac:dyDescent="0.3">
      <c r="A85" t="s">
        <v>6</v>
      </c>
      <c r="B85">
        <v>60</v>
      </c>
      <c r="D85">
        <v>66</v>
      </c>
      <c r="F85">
        <v>72</v>
      </c>
      <c r="H85">
        <v>78</v>
      </c>
      <c r="J85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Baghel</dc:creator>
  <cp:lastModifiedBy>Atul Baghel</cp:lastModifiedBy>
  <dcterms:created xsi:type="dcterms:W3CDTF">2025-10-13T07:12:28Z</dcterms:created>
  <dcterms:modified xsi:type="dcterms:W3CDTF">2025-10-13T18:53:33Z</dcterms:modified>
</cp:coreProperties>
</file>