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IMMULLA\Desktop\"/>
    </mc:Choice>
  </mc:AlternateContent>
  <xr:revisionPtr revIDLastSave="0" documentId="13_ncr:1_{15989009-88AD-4578-B00F-8B76E52B90BE}" xr6:coauthVersionLast="47" xr6:coauthVersionMax="47" xr10:uidLastSave="{00000000-0000-0000-0000-000000000000}"/>
  <bookViews>
    <workbookView xWindow="-120" yWindow="-120" windowWidth="25440" windowHeight="15540" xr2:uid="{73D015AB-49CF-468F-9B2C-F48B60D96F06}"/>
  </bookViews>
  <sheets>
    <sheet name="Info collection" sheetId="1" r:id="rId1"/>
    <sheet name="Data collection" sheetId="2" r:id="rId2"/>
    <sheet name="TAX INVOICE" sheetId="4" state="hidden" r:id="rId3"/>
    <sheet name="Data Presentatio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N26" i="4"/>
  <c r="N22" i="4"/>
  <c r="N21" i="4"/>
  <c r="N20" i="4"/>
  <c r="N27" i="4" l="1"/>
  <c r="N28" i="4" s="1"/>
</calcChain>
</file>

<file path=xl/sharedStrings.xml><?xml version="1.0" encoding="utf-8"?>
<sst xmlns="http://schemas.openxmlformats.org/spreadsheetml/2006/main" count="599" uniqueCount="299">
  <si>
    <t>Data Collection</t>
  </si>
  <si>
    <t>Alpha numeric</t>
  </si>
  <si>
    <t>Entity Type</t>
  </si>
  <si>
    <t>Text</t>
  </si>
  <si>
    <t>File No</t>
  </si>
  <si>
    <t>Numeric</t>
  </si>
  <si>
    <t>Logi ID</t>
  </si>
  <si>
    <t xml:space="preserve">Password </t>
  </si>
  <si>
    <t>Date Of Incorparation</t>
  </si>
  <si>
    <t>Date</t>
  </si>
  <si>
    <t>Contact Person</t>
  </si>
  <si>
    <t>designation</t>
  </si>
  <si>
    <t>Email</t>
  </si>
  <si>
    <t>Business Details</t>
  </si>
  <si>
    <t>Login</t>
  </si>
  <si>
    <t>Password</t>
  </si>
  <si>
    <t>Remarks</t>
  </si>
  <si>
    <t>Filing Frequency</t>
  </si>
  <si>
    <t>Attachment</t>
  </si>
  <si>
    <t>Entity PAN</t>
  </si>
  <si>
    <t>*</t>
  </si>
  <si>
    <t>Entity TAN</t>
  </si>
  <si>
    <t>Entity MSME</t>
  </si>
  <si>
    <t>Entity PTEC</t>
  </si>
  <si>
    <t>Entity PTRC</t>
  </si>
  <si>
    <t>Entity UDYAM Aadhar</t>
  </si>
  <si>
    <t>Entity GST</t>
  </si>
  <si>
    <t>Add button</t>
  </si>
  <si>
    <t>Owners Detail</t>
  </si>
  <si>
    <t>Name</t>
  </si>
  <si>
    <t>Share</t>
  </si>
  <si>
    <t>PAN</t>
  </si>
  <si>
    <t>Aadhar</t>
  </si>
  <si>
    <t>Mobile No</t>
  </si>
  <si>
    <t>Entity Bank Details</t>
  </si>
  <si>
    <t>Bank Name</t>
  </si>
  <si>
    <t>Accountno</t>
  </si>
  <si>
    <t>IFSC</t>
  </si>
  <si>
    <t>Account Type</t>
  </si>
  <si>
    <t>Branch</t>
  </si>
  <si>
    <t>Single</t>
  </si>
  <si>
    <t>EntityMOM /AOA</t>
  </si>
  <si>
    <t>Entity PF Agreement</t>
  </si>
  <si>
    <t>Based on Branch</t>
  </si>
  <si>
    <t>Type</t>
  </si>
  <si>
    <t>Frequency</t>
  </si>
  <si>
    <t>reminder Due Date</t>
  </si>
  <si>
    <t>Due Date</t>
  </si>
  <si>
    <t>GSTR 1</t>
  </si>
  <si>
    <t>28th</t>
  </si>
  <si>
    <t>10th</t>
  </si>
  <si>
    <t>GSTR 3B</t>
  </si>
  <si>
    <t>11th</t>
  </si>
  <si>
    <t>20th</t>
  </si>
  <si>
    <t>GSTR 4</t>
  </si>
  <si>
    <t>Annually</t>
  </si>
  <si>
    <t>15th</t>
  </si>
  <si>
    <t>30th</t>
  </si>
  <si>
    <t>GSTR 5</t>
  </si>
  <si>
    <t>Monthly</t>
  </si>
  <si>
    <t>GSTR 5A</t>
  </si>
  <si>
    <t>GSTR</t>
  </si>
  <si>
    <t>13th</t>
  </si>
  <si>
    <t>GSTR 7</t>
  </si>
  <si>
    <t>GSTR 8</t>
  </si>
  <si>
    <t>GSTR 9</t>
  </si>
  <si>
    <t>31st Dec</t>
  </si>
  <si>
    <t>GSTR 10</t>
  </si>
  <si>
    <t>On Occerence</t>
  </si>
  <si>
    <t/>
  </si>
  <si>
    <t>GSTR 11</t>
  </si>
  <si>
    <t>CMP 8</t>
  </si>
  <si>
    <t>Quarterly</t>
  </si>
  <si>
    <t>18th</t>
  </si>
  <si>
    <t>ITC 04</t>
  </si>
  <si>
    <t>Half Yearly / Annually</t>
  </si>
  <si>
    <t>25th Apr / 25th Oct</t>
  </si>
  <si>
    <t>Contact Number1</t>
  </si>
  <si>
    <t>Contact Number2</t>
  </si>
  <si>
    <t>(Proprietorship/Partnership/LLP/OPC/HUF/Private Ltd/Public Limited/Trust</t>
  </si>
  <si>
    <t>MCA</t>
  </si>
  <si>
    <t>Income Tax</t>
  </si>
  <si>
    <t>Tax Audit</t>
  </si>
  <si>
    <t>AIR</t>
  </si>
  <si>
    <t>SFT</t>
  </si>
  <si>
    <t>TDS</t>
  </si>
  <si>
    <t>7th</t>
  </si>
  <si>
    <t>PF</t>
  </si>
  <si>
    <t>ESIC</t>
  </si>
  <si>
    <t>TDS Payment</t>
  </si>
  <si>
    <t>TDS return</t>
  </si>
  <si>
    <t>1st</t>
  </si>
  <si>
    <t>5th</t>
  </si>
  <si>
    <t>Alpha numeric with atleast 1000 character</t>
  </si>
  <si>
    <t>Month</t>
  </si>
  <si>
    <t>Invoice no</t>
  </si>
  <si>
    <t>Invoice Date</t>
  </si>
  <si>
    <t>Amount</t>
  </si>
  <si>
    <t>CGST</t>
  </si>
  <si>
    <t>SGST</t>
  </si>
  <si>
    <t>IGST</t>
  </si>
  <si>
    <t>TCS</t>
  </si>
  <si>
    <t>Sales Invoice</t>
  </si>
  <si>
    <t>Update</t>
  </si>
  <si>
    <t xml:space="preserve">Debit note </t>
  </si>
  <si>
    <t>Party Name</t>
  </si>
  <si>
    <t>Vendor Master</t>
  </si>
  <si>
    <t>GST No</t>
  </si>
  <si>
    <t>Address</t>
  </si>
  <si>
    <t xml:space="preserve">EWAY /Einvoice </t>
  </si>
  <si>
    <t>Client GST No</t>
  </si>
  <si>
    <t>Invoice Type</t>
  </si>
  <si>
    <t>B2B</t>
  </si>
  <si>
    <t>B2C-L</t>
  </si>
  <si>
    <t>BSC-O</t>
  </si>
  <si>
    <t>Nil Rated</t>
  </si>
  <si>
    <t>Advance Received</t>
  </si>
  <si>
    <t>Export</t>
  </si>
  <si>
    <t>Unregistered local</t>
  </si>
  <si>
    <t>Unregistered Nonlocal</t>
  </si>
  <si>
    <t xml:space="preserve">HSN </t>
  </si>
  <si>
    <t>Description</t>
  </si>
  <si>
    <t>Unit of Measure</t>
  </si>
  <si>
    <t>Unit</t>
  </si>
  <si>
    <t>Rate</t>
  </si>
  <si>
    <t>GST Rate %</t>
  </si>
  <si>
    <t>Taxable Amount</t>
  </si>
  <si>
    <t>Total Invoice Value</t>
  </si>
  <si>
    <t>Amount Receivable</t>
  </si>
  <si>
    <t>If Branch GST starting 2 digit is equal to Party GST 2 digit</t>
  </si>
  <si>
    <t>Then CGST &amp; SGST Applicable</t>
  </si>
  <si>
    <t>If Branch GST starting 2 digit is not equal to Party GST 2 digit</t>
  </si>
  <si>
    <t>Then IGST  Applicable</t>
  </si>
  <si>
    <t>further  check if GST No is None, and invoice typ is unregistered Local then CGST &amp; SCST to be calculated, else IGST</t>
  </si>
  <si>
    <t>GST Rate field compulsory</t>
  </si>
  <si>
    <t>if point no 1 it is true</t>
  </si>
  <si>
    <t>Tavable amount * GST Rate/2  in CGST and SGST column</t>
  </si>
  <si>
    <t>else IGST will be Taxabe amount * GST Rate</t>
  </si>
  <si>
    <t>Attach Invoice</t>
  </si>
  <si>
    <t>Attach E way Bill</t>
  </si>
  <si>
    <t>Purchase Invoice</t>
  </si>
  <si>
    <t>Credit Note</t>
  </si>
  <si>
    <t>Utilise Credit</t>
  </si>
  <si>
    <t>Check Box</t>
  </si>
  <si>
    <t>GST</t>
  </si>
  <si>
    <t>Income</t>
  </si>
  <si>
    <t>Expenses</t>
  </si>
  <si>
    <t>26AS</t>
  </si>
  <si>
    <t>Form 16</t>
  </si>
  <si>
    <t>Bank Statement</t>
  </si>
  <si>
    <t>FY</t>
  </si>
  <si>
    <t>TDS/TCS Rate</t>
  </si>
  <si>
    <t>TDS/TCS Section</t>
  </si>
  <si>
    <t>Client Name</t>
  </si>
  <si>
    <t>Total amt</t>
  </si>
  <si>
    <t>TDS Rate</t>
  </si>
  <si>
    <t>TDS Section</t>
  </si>
  <si>
    <t>TDS Amount</t>
  </si>
  <si>
    <t>Net Amount</t>
  </si>
  <si>
    <t>Challan Date</t>
  </si>
  <si>
    <t>Challan No</t>
  </si>
  <si>
    <t>Challan Type</t>
  </si>
  <si>
    <t>Excel Template</t>
  </si>
  <si>
    <t>Code</t>
  </si>
  <si>
    <t>Employee Name</t>
  </si>
  <si>
    <t>Comp</t>
  </si>
  <si>
    <t>UAN</t>
  </si>
  <si>
    <t>PF NO</t>
  </si>
  <si>
    <t>PF Deducted/ Not deducted</t>
  </si>
  <si>
    <t>Date f Joining</t>
  </si>
  <si>
    <t>Status</t>
  </si>
  <si>
    <t>GROSS CTC</t>
  </si>
  <si>
    <t>Basic</t>
  </si>
  <si>
    <t>H.R.A</t>
  </si>
  <si>
    <t>Stat Bonus</t>
  </si>
  <si>
    <t>Sp Allownace</t>
  </si>
  <si>
    <t>Gratuity</t>
  </si>
  <si>
    <t>Total Gross Salary</t>
  </si>
  <si>
    <t>No of days in month</t>
  </si>
  <si>
    <t>Present Days</t>
  </si>
  <si>
    <t>LWP</t>
  </si>
  <si>
    <t>Leave Adj</t>
  </si>
  <si>
    <t>Gender</t>
  </si>
  <si>
    <t>Basic Pay</t>
  </si>
  <si>
    <t>Provident Fund</t>
  </si>
  <si>
    <t>Professional Tax</t>
  </si>
  <si>
    <t>Advance</t>
  </si>
  <si>
    <t>ESIC Employee</t>
  </si>
  <si>
    <t>Total Deduction</t>
  </si>
  <si>
    <t>Net Pay</t>
  </si>
  <si>
    <t>ESIC Employer cont</t>
  </si>
  <si>
    <t>Jagdish Manohar Palav</t>
  </si>
  <si>
    <t>ZCPL</t>
  </si>
  <si>
    <t xml:space="preserve"> </t>
  </si>
  <si>
    <t>Not Deducted</t>
  </si>
  <si>
    <t>Jan-24</t>
  </si>
  <si>
    <t>Male</t>
  </si>
  <si>
    <t>PF /ESIC</t>
  </si>
  <si>
    <t>TAX INVOICE</t>
  </si>
  <si>
    <t>Client One Name</t>
  </si>
  <si>
    <t>Invoice No.</t>
  </si>
  <si>
    <t>Dated</t>
  </si>
  <si>
    <t>Client One Address</t>
  </si>
  <si>
    <t>State</t>
  </si>
  <si>
    <t>Delivery Note</t>
  </si>
  <si>
    <t>Mode/Terms of Payment</t>
  </si>
  <si>
    <t xml:space="preserve">GSTIN/UIN: </t>
  </si>
  <si>
    <t>Buyer's Order No.</t>
  </si>
  <si>
    <t xml:space="preserve">CIN: </t>
  </si>
  <si>
    <t xml:space="preserve">E-Mail : </t>
  </si>
  <si>
    <t>Buyer (Bill to)</t>
  </si>
  <si>
    <t>Consignee (Ship to)</t>
  </si>
  <si>
    <t>Client Two Name</t>
  </si>
  <si>
    <t>Client Two Address</t>
  </si>
  <si>
    <t>State Name :</t>
  </si>
  <si>
    <t>GSTIN/UIN:</t>
  </si>
  <si>
    <t>Sl</t>
  </si>
  <si>
    <t>Description of Goods</t>
  </si>
  <si>
    <t>HSN/SAC</t>
  </si>
  <si>
    <t>Quantity</t>
  </si>
  <si>
    <t>per</t>
  </si>
  <si>
    <t>Disc. %</t>
  </si>
  <si>
    <t>No.</t>
  </si>
  <si>
    <t>HARD DISK</t>
  </si>
  <si>
    <t>84717020</t>
  </si>
  <si>
    <t>Nos</t>
  </si>
  <si>
    <t>RAM</t>
  </si>
  <si>
    <t>84733030</t>
  </si>
  <si>
    <t xml:space="preserve">CGST </t>
  </si>
  <si>
    <t>9%</t>
  </si>
  <si>
    <t>18%</t>
  </si>
  <si>
    <t>Total</t>
  </si>
  <si>
    <t xml:space="preserve">Add </t>
  </si>
  <si>
    <t>Invoice Total</t>
  </si>
  <si>
    <t>Amount Chargeable (in words)</t>
  </si>
  <si>
    <t>E. &amp; O.E</t>
  </si>
  <si>
    <t>INR One Lakh Forty Seven Thousand Five Hundred Only</t>
  </si>
  <si>
    <t>Taxable</t>
  </si>
  <si>
    <t>Central Tax</t>
  </si>
  <si>
    <t>State Tax</t>
  </si>
  <si>
    <t>Value</t>
  </si>
  <si>
    <t>Tax Amount</t>
  </si>
  <si>
    <t>1,25,000.00</t>
  </si>
  <si>
    <t>11,250.00</t>
  </si>
  <si>
    <t>22,500.00</t>
  </si>
  <si>
    <t>for Client One Name</t>
  </si>
  <si>
    <t>Authorised Signatory</t>
  </si>
  <si>
    <t>SUBJECT TO MUMBAI JURISDICTION</t>
  </si>
  <si>
    <t>This is a Computer Generated Invoice</t>
  </si>
  <si>
    <t>Pls chheck Tax Invoice sheet</t>
  </si>
  <si>
    <t>Return Type</t>
  </si>
  <si>
    <t>Based on applicability show below return as menntioned in Info collection</t>
  </si>
  <si>
    <t>Finacial Year</t>
  </si>
  <si>
    <t>Return Period</t>
  </si>
  <si>
    <t>From</t>
  </si>
  <si>
    <t>To</t>
  </si>
  <si>
    <t>Computation</t>
  </si>
  <si>
    <t>Client Review</t>
  </si>
  <si>
    <t>Remark</t>
  </si>
  <si>
    <t>Return File &amp; Acknowledgment</t>
  </si>
  <si>
    <t>ORC</t>
  </si>
  <si>
    <t>TDS@10%</t>
  </si>
  <si>
    <t>NET</t>
  </si>
  <si>
    <t>Others</t>
  </si>
  <si>
    <t>GSTR6</t>
  </si>
  <si>
    <t>Summary of Tax Deducted at Source (TDS) and deposited under GST laws</t>
  </si>
  <si>
    <t>Summary of Tax Collected at Source (TCS) and deposited by e-commerce operators under GST laws</t>
  </si>
  <si>
    <t>Summary of outward supplies where turnover exceeds Rs.5 crore (in the current FY and the previous FY) or have not chosen the QRMP scheme</t>
  </si>
  <si>
    <t>Summary of outward supplies by taxpayers who have opted for the QRMP scheme**</t>
  </si>
  <si>
    <t>Summary of outward taxable supplies and tax payable by a non-resident taxable person</t>
  </si>
  <si>
    <t>Details of ITC received and distributed by an ISD</t>
  </si>
  <si>
    <t>Quarterly challan-cum-statement to be furnished by composition taxpayers</t>
  </si>
  <si>
    <t>Summary of outward taxable supplies and tax payable by a person supplying OIDAR services</t>
  </si>
  <si>
    <t>Summary return for taxpayers with a turnover of more than Rs.5 crore (in the current FY and the previous FY) or who have not chosen the QRMP scheme</t>
  </si>
  <si>
    <t>Half-yearly/yearly summary of goods sent to or received from a job-worker for those with a turnover of more than and up to Rs.5 crore in the given FY, respectively</t>
  </si>
  <si>
    <t>Statement of inward supplies by persons having a Unique Identification Number (UIN) for claiming a GST refund</t>
  </si>
  <si>
    <t>Annual return for taxpayers who opted into the composition scheme</t>
  </si>
  <si>
    <t>GSTR-10 must be filed within three months from the date of cancellation or date of cancellation order whichever is later</t>
  </si>
  <si>
    <t>GSTR 9 is mandatory for those taxpayers whose annual turnover is above Rs 2 crore. GSTR9C is mandatory for those taxpayers whose annual turnover is over Rs 5 crore. GSTR 9A is mandatory for those taxpayers who have registered for 'Composition Scheme under GST</t>
  </si>
  <si>
    <t>31st may</t>
  </si>
  <si>
    <t>31st Aug</t>
  </si>
  <si>
    <t>30th Sep</t>
  </si>
  <si>
    <t>31st July/ 30Sep in case of Tax audit applicable</t>
  </si>
  <si>
    <t>For reminder</t>
  </si>
  <si>
    <t>GST Notice</t>
  </si>
  <si>
    <t>Income Tax notice</t>
  </si>
  <si>
    <t>TAN</t>
  </si>
  <si>
    <t>bsed on</t>
  </si>
  <si>
    <t>PTEC</t>
  </si>
  <si>
    <t>PTRC</t>
  </si>
  <si>
    <t>Yearly</t>
  </si>
  <si>
    <t>Cutomer/Vendor Master Creation</t>
  </si>
  <si>
    <t>Challan Attachment</t>
  </si>
  <si>
    <t>csv import</t>
  </si>
  <si>
    <t>HSN List with Rate</t>
  </si>
  <si>
    <t>GSR I &amp; 3 format</t>
  </si>
  <si>
    <t>Last filed return Ack No</t>
  </si>
  <si>
    <t>Last filed return Ack date</t>
  </si>
  <si>
    <t>30th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</si>
</sst>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&quot;&quot;0"/>
    <numFmt numFmtId="166" formatCode="&quot;&quot;0&quot; Nos&quot;"/>
    <numFmt numFmtId="167" formatCode="&quot;&quot;0.00"/>
    <numFmt numFmtId="168" formatCode="&quot;₹ &quot;0.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Rupakara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5">
    <xf numFmtId="0" fontId="0" fillId="0" borderId="0" xfId="0"/>
    <xf numFmtId="0" fontId="0" fillId="4" borderId="0" xfId="0" applyFill="1"/>
    <xf numFmtId="0" fontId="0" fillId="2" borderId="0" xfId="0" applyFill="1"/>
    <xf numFmtId="0" fontId="0" fillId="2" borderId="2" xfId="0" applyFill="1" applyBorder="1"/>
    <xf numFmtId="0" fontId="0" fillId="4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6" xfId="0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wrapText="1"/>
    </xf>
    <xf numFmtId="0" fontId="0" fillId="5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5" fontId="0" fillId="2" borderId="0" xfId="0" applyNumberFormat="1" applyFill="1"/>
    <xf numFmtId="0" fontId="2" fillId="6" borderId="0" xfId="0" applyFont="1" applyFill="1"/>
    <xf numFmtId="15" fontId="2" fillId="6" borderId="0" xfId="0" applyNumberFormat="1" applyFont="1" applyFill="1"/>
    <xf numFmtId="164" fontId="0" fillId="2" borderId="0" xfId="0" applyNumberFormat="1" applyFill="1"/>
    <xf numFmtId="0" fontId="0" fillId="7" borderId="1" xfId="0" applyFill="1" applyBorder="1" applyAlignment="1">
      <alignment wrapText="1"/>
    </xf>
    <xf numFmtId="49" fontId="3" fillId="2" borderId="0" xfId="0" applyNumberFormat="1" applyFont="1" applyFill="1" applyAlignment="1">
      <alignment vertical="top"/>
    </xf>
    <xf numFmtId="49" fontId="7" fillId="2" borderId="3" xfId="0" applyNumberFormat="1" applyFont="1" applyFill="1" applyBorder="1" applyAlignment="1">
      <alignment vertical="top"/>
    </xf>
    <xf numFmtId="49" fontId="7" fillId="2" borderId="4" xfId="0" applyNumberFormat="1" applyFont="1" applyFill="1" applyBorder="1" applyAlignment="1">
      <alignment vertical="top"/>
    </xf>
    <xf numFmtId="49" fontId="6" fillId="2" borderId="0" xfId="0" applyNumberFormat="1" applyFont="1" applyFill="1" applyAlignment="1">
      <alignment vertical="top"/>
    </xf>
    <xf numFmtId="49" fontId="6" fillId="2" borderId="9" xfId="0" applyNumberFormat="1" applyFont="1" applyFill="1" applyBorder="1" applyAlignment="1">
      <alignment vertical="top"/>
    </xf>
    <xf numFmtId="49" fontId="7" fillId="2" borderId="0" xfId="0" applyNumberFormat="1" applyFont="1" applyFill="1" applyAlignment="1">
      <alignment vertical="top"/>
    </xf>
    <xf numFmtId="49" fontId="7" fillId="2" borderId="9" xfId="0" applyNumberFormat="1" applyFont="1" applyFill="1" applyBorder="1" applyAlignment="1">
      <alignment vertical="top"/>
    </xf>
    <xf numFmtId="49" fontId="3" fillId="2" borderId="8" xfId="0" applyNumberFormat="1" applyFont="1" applyFill="1" applyBorder="1" applyAlignment="1">
      <alignment vertical="top"/>
    </xf>
    <xf numFmtId="49" fontId="7" fillId="2" borderId="2" xfId="0" applyNumberFormat="1" applyFont="1" applyFill="1" applyBorder="1" applyAlignment="1">
      <alignment vertical="top"/>
    </xf>
    <xf numFmtId="49" fontId="6" fillId="8" borderId="8" xfId="0" applyNumberFormat="1" applyFont="1" applyFill="1" applyBorder="1" applyAlignment="1">
      <alignment vertical="top"/>
    </xf>
    <xf numFmtId="49" fontId="6" fillId="8" borderId="0" xfId="0" applyNumberFormat="1" applyFont="1" applyFill="1" applyAlignment="1">
      <alignment vertical="top"/>
    </xf>
    <xf numFmtId="49" fontId="3" fillId="8" borderId="8" xfId="0" applyNumberFormat="1" applyFont="1" applyFill="1" applyBorder="1" applyAlignment="1">
      <alignment vertical="top"/>
    </xf>
    <xf numFmtId="49" fontId="3" fillId="8" borderId="0" xfId="0" applyNumberFormat="1" applyFont="1" applyFill="1" applyAlignment="1">
      <alignment vertical="top"/>
    </xf>
    <xf numFmtId="49" fontId="3" fillId="2" borderId="9" xfId="0" applyNumberFormat="1" applyFont="1" applyFill="1" applyBorder="1" applyAlignment="1">
      <alignment vertical="top"/>
    </xf>
    <xf numFmtId="49" fontId="3" fillId="8" borderId="5" xfId="0" applyNumberFormat="1" applyFont="1" applyFill="1" applyBorder="1" applyAlignment="1">
      <alignment vertical="top"/>
    </xf>
    <xf numFmtId="49" fontId="3" fillId="8" borderId="6" xfId="0" applyNumberFormat="1" applyFont="1" applyFill="1" applyBorder="1" applyAlignment="1">
      <alignment vertical="top"/>
    </xf>
    <xf numFmtId="49" fontId="3" fillId="2" borderId="6" xfId="0" applyNumberFormat="1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49" fontId="3" fillId="2" borderId="7" xfId="0" applyNumberFormat="1" applyFont="1" applyFill="1" applyBorder="1" applyAlignment="1">
      <alignment vertical="top"/>
    </xf>
    <xf numFmtId="49" fontId="3" fillId="2" borderId="10" xfId="0" applyNumberFormat="1" applyFont="1" applyFill="1" applyBorder="1" applyAlignment="1">
      <alignment vertical="top"/>
    </xf>
    <xf numFmtId="49" fontId="7" fillId="2" borderId="10" xfId="0" applyNumberFormat="1" applyFont="1" applyFill="1" applyBorder="1" applyAlignment="1">
      <alignment horizontal="center" vertical="top"/>
    </xf>
    <xf numFmtId="49" fontId="3" fillId="2" borderId="11" xfId="0" applyNumberFormat="1" applyFont="1" applyFill="1" applyBorder="1" applyAlignment="1">
      <alignment vertical="top"/>
    </xf>
    <xf numFmtId="49" fontId="7" fillId="2" borderId="5" xfId="0" applyNumberFormat="1" applyFont="1" applyFill="1" applyBorder="1" applyAlignment="1">
      <alignment horizontal="center" vertical="top"/>
    </xf>
    <xf numFmtId="49" fontId="7" fillId="2" borderId="11" xfId="0" applyNumberFormat="1" applyFont="1" applyFill="1" applyBorder="1" applyAlignment="1">
      <alignment horizontal="center" vertical="top"/>
    </xf>
    <xf numFmtId="165" fontId="3" fillId="2" borderId="12" xfId="0" applyNumberFormat="1" applyFont="1" applyFill="1" applyBorder="1" applyAlignment="1">
      <alignment vertical="top"/>
    </xf>
    <xf numFmtId="49" fontId="7" fillId="2" borderId="12" xfId="0" applyNumberFormat="1" applyFont="1" applyFill="1" applyBorder="1" applyAlignment="1">
      <alignment vertical="top"/>
    </xf>
    <xf numFmtId="166" fontId="6" fillId="2" borderId="12" xfId="0" applyNumberFormat="1" applyFont="1" applyFill="1" applyBorder="1" applyAlignment="1">
      <alignment horizontal="right" vertical="top"/>
    </xf>
    <xf numFmtId="167" fontId="7" fillId="2" borderId="12" xfId="0" applyNumberFormat="1" applyFont="1" applyFill="1" applyBorder="1" applyAlignment="1">
      <alignment horizontal="right" vertical="top"/>
    </xf>
    <xf numFmtId="0" fontId="7" fillId="2" borderId="12" xfId="0" applyFont="1" applyFill="1" applyBorder="1" applyAlignment="1">
      <alignment horizontal="right" vertical="top"/>
    </xf>
    <xf numFmtId="165" fontId="7" fillId="2" borderId="12" xfId="0" applyNumberFormat="1" applyFont="1" applyFill="1" applyBorder="1" applyAlignment="1">
      <alignment horizontal="right" vertical="top"/>
    </xf>
    <xf numFmtId="167" fontId="6" fillId="2" borderId="12" xfId="0" applyNumberFormat="1" applyFont="1" applyFill="1" applyBorder="1" applyAlignment="1">
      <alignment horizontal="right" vertical="top"/>
    </xf>
    <xf numFmtId="165" fontId="3" fillId="2" borderId="10" xfId="0" applyNumberFormat="1" applyFont="1" applyFill="1" applyBorder="1" applyAlignment="1">
      <alignment vertical="top"/>
    </xf>
    <xf numFmtId="49" fontId="7" fillId="2" borderId="10" xfId="0" applyNumberFormat="1" applyFont="1" applyFill="1" applyBorder="1" applyAlignment="1">
      <alignment vertical="top"/>
    </xf>
    <xf numFmtId="166" fontId="6" fillId="2" borderId="10" xfId="0" applyNumberFormat="1" applyFont="1" applyFill="1" applyBorder="1" applyAlignment="1">
      <alignment horizontal="right" vertical="top"/>
    </xf>
    <xf numFmtId="167" fontId="7" fillId="2" borderId="10" xfId="0" applyNumberFormat="1" applyFont="1" applyFill="1" applyBorder="1" applyAlignment="1">
      <alignment horizontal="right" vertical="top"/>
    </xf>
    <xf numFmtId="0" fontId="7" fillId="2" borderId="10" xfId="0" applyFont="1" applyFill="1" applyBorder="1" applyAlignment="1">
      <alignment horizontal="right" vertical="top"/>
    </xf>
    <xf numFmtId="165" fontId="7" fillId="2" borderId="10" xfId="0" applyNumberFormat="1" applyFont="1" applyFill="1" applyBorder="1" applyAlignment="1">
      <alignment horizontal="right" vertical="top"/>
    </xf>
    <xf numFmtId="167" fontId="6" fillId="2" borderId="10" xfId="0" applyNumberFormat="1" applyFont="1" applyFill="1" applyBorder="1" applyAlignment="1">
      <alignment horizontal="right" vertical="top"/>
    </xf>
    <xf numFmtId="165" fontId="6" fillId="2" borderId="10" xfId="0" applyNumberFormat="1" applyFont="1" applyFill="1" applyBorder="1" applyAlignment="1">
      <alignment horizontal="right" vertical="top"/>
    </xf>
    <xf numFmtId="167" fontId="3" fillId="2" borderId="12" xfId="0" applyNumberFormat="1" applyFont="1" applyFill="1" applyBorder="1" applyAlignment="1">
      <alignment horizontal="right" vertical="top"/>
    </xf>
    <xf numFmtId="49" fontId="3" fillId="2" borderId="2" xfId="0" applyNumberFormat="1" applyFont="1" applyFill="1" applyBorder="1" applyAlignment="1">
      <alignment vertical="top"/>
    </xf>
    <xf numFmtId="49" fontId="5" fillId="2" borderId="2" xfId="0" applyNumberFormat="1" applyFont="1" applyFill="1" applyBorder="1" applyAlignment="1">
      <alignment vertical="top"/>
    </xf>
    <xf numFmtId="165" fontId="6" fillId="2" borderId="3" xfId="0" applyNumberFormat="1" applyFont="1" applyFill="1" applyBorder="1" applyAlignment="1">
      <alignment horizontal="right" vertical="top"/>
    </xf>
    <xf numFmtId="165" fontId="9" fillId="2" borderId="3" xfId="0" applyNumberFormat="1" applyFont="1" applyFill="1" applyBorder="1" applyAlignment="1">
      <alignment horizontal="right" vertical="top"/>
    </xf>
    <xf numFmtId="49" fontId="9" fillId="2" borderId="3" xfId="0" applyNumberFormat="1" applyFont="1" applyFill="1" applyBorder="1" applyAlignment="1">
      <alignment vertical="top"/>
    </xf>
    <xf numFmtId="165" fontId="6" fillId="2" borderId="4" xfId="0" applyNumberFormat="1" applyFont="1" applyFill="1" applyBorder="1" applyAlignment="1">
      <alignment vertical="top"/>
    </xf>
    <xf numFmtId="167" fontId="6" fillId="2" borderId="4" xfId="0" applyNumberFormat="1" applyFont="1" applyFill="1" applyBorder="1" applyAlignment="1">
      <alignment horizontal="right" vertical="top"/>
    </xf>
    <xf numFmtId="49" fontId="5" fillId="2" borderId="8" xfId="0" applyNumberFormat="1" applyFont="1" applyFill="1" applyBorder="1" applyAlignment="1">
      <alignment vertical="top"/>
    </xf>
    <xf numFmtId="49" fontId="8" fillId="2" borderId="0" xfId="0" applyNumberFormat="1" applyFont="1" applyFill="1" applyAlignment="1">
      <alignment horizontal="right" vertical="top"/>
    </xf>
    <xf numFmtId="49" fontId="7" fillId="2" borderId="8" xfId="0" applyNumberFormat="1" applyFont="1" applyFill="1" applyBorder="1" applyAlignment="1">
      <alignment vertical="top"/>
    </xf>
    <xf numFmtId="165" fontId="6" fillId="2" borderId="0" xfId="0" applyNumberFormat="1" applyFont="1" applyFill="1" applyAlignment="1">
      <alignment horizontal="right" vertical="top"/>
    </xf>
    <xf numFmtId="165" fontId="9" fillId="2" borderId="0" xfId="0" applyNumberFormat="1" applyFont="1" applyFill="1" applyAlignment="1">
      <alignment horizontal="right" vertical="top"/>
    </xf>
    <xf numFmtId="49" fontId="9" fillId="2" borderId="0" xfId="0" applyNumberFormat="1" applyFont="1" applyFill="1" applyAlignment="1">
      <alignment vertical="top"/>
    </xf>
    <xf numFmtId="165" fontId="6" fillId="2" borderId="9" xfId="0" applyNumberFormat="1" applyFont="1" applyFill="1" applyBorder="1" applyAlignment="1">
      <alignment vertical="top"/>
    </xf>
    <xf numFmtId="167" fontId="6" fillId="2" borderId="9" xfId="0" applyNumberFormat="1" applyFont="1" applyFill="1" applyBorder="1" applyAlignment="1">
      <alignment horizontal="right" vertical="top"/>
    </xf>
    <xf numFmtId="49" fontId="3" fillId="2" borderId="5" xfId="0" applyNumberFormat="1" applyFon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7" fillId="2" borderId="5" xfId="0" applyNumberFormat="1" applyFont="1" applyFill="1" applyBorder="1" applyAlignment="1">
      <alignment vertical="top"/>
    </xf>
    <xf numFmtId="165" fontId="6" fillId="2" borderId="6" xfId="0" applyNumberFormat="1" applyFont="1" applyFill="1" applyBorder="1" applyAlignment="1">
      <alignment horizontal="right" vertical="top"/>
    </xf>
    <xf numFmtId="165" fontId="9" fillId="2" borderId="6" xfId="0" applyNumberFormat="1" applyFont="1" applyFill="1" applyBorder="1" applyAlignment="1">
      <alignment horizontal="right" vertical="top"/>
    </xf>
    <xf numFmtId="49" fontId="9" fillId="2" borderId="6" xfId="0" applyNumberFormat="1" applyFont="1" applyFill="1" applyBorder="1" applyAlignment="1">
      <alignment vertical="top"/>
    </xf>
    <xf numFmtId="165" fontId="6" fillId="2" borderId="7" xfId="0" applyNumberFormat="1" applyFont="1" applyFill="1" applyBorder="1" applyAlignment="1">
      <alignment vertical="top"/>
    </xf>
    <xf numFmtId="167" fontId="6" fillId="2" borderId="7" xfId="0" applyNumberFormat="1" applyFont="1" applyFill="1" applyBorder="1" applyAlignment="1">
      <alignment horizontal="right" vertical="top"/>
    </xf>
    <xf numFmtId="49" fontId="3" fillId="2" borderId="1" xfId="0" applyNumberFormat="1" applyFont="1" applyFill="1" applyBorder="1" applyAlignment="1">
      <alignment vertical="top"/>
    </xf>
    <xf numFmtId="166" fontId="6" fillId="2" borderId="5" xfId="0" applyNumberFormat="1" applyFont="1" applyFill="1" applyBorder="1" applyAlignment="1">
      <alignment horizontal="right" vertical="top"/>
    </xf>
    <xf numFmtId="165" fontId="10" fillId="2" borderId="5" xfId="0" applyNumberFormat="1" applyFont="1" applyFill="1" applyBorder="1" applyAlignment="1">
      <alignment horizontal="right" vertical="top"/>
    </xf>
    <xf numFmtId="165" fontId="10" fillId="2" borderId="5" xfId="0" applyNumberFormat="1" applyFont="1" applyFill="1" applyBorder="1" applyAlignment="1">
      <alignment vertical="top"/>
    </xf>
    <xf numFmtId="165" fontId="6" fillId="2" borderId="5" xfId="0" applyNumberFormat="1" applyFont="1" applyFill="1" applyBorder="1" applyAlignment="1">
      <alignment vertical="top"/>
    </xf>
    <xf numFmtId="168" fontId="11" fillId="2" borderId="1" xfId="0" applyNumberFormat="1" applyFont="1" applyFill="1" applyBorder="1" applyAlignment="1">
      <alignment horizontal="right" vertical="top"/>
    </xf>
    <xf numFmtId="49" fontId="7" fillId="2" borderId="3" xfId="0" applyNumberFormat="1" applyFont="1" applyFill="1" applyBorder="1" applyAlignment="1">
      <alignment horizontal="right" vertical="top"/>
    </xf>
    <xf numFmtId="49" fontId="7" fillId="2" borderId="3" xfId="0" applyNumberFormat="1" applyFont="1" applyFill="1" applyBorder="1" applyAlignment="1">
      <alignment horizontal="center" vertical="top"/>
    </xf>
    <xf numFmtId="166" fontId="6" fillId="2" borderId="3" xfId="0" applyNumberFormat="1" applyFont="1" applyFill="1" applyBorder="1" applyAlignment="1">
      <alignment horizontal="right" vertical="top"/>
    </xf>
    <xf numFmtId="165" fontId="10" fillId="2" borderId="3" xfId="0" applyNumberFormat="1" applyFont="1" applyFill="1" applyBorder="1" applyAlignment="1">
      <alignment horizontal="right" vertical="top"/>
    </xf>
    <xf numFmtId="165" fontId="10" fillId="2" borderId="3" xfId="0" applyNumberFormat="1" applyFont="1" applyFill="1" applyBorder="1" applyAlignment="1">
      <alignment vertical="top"/>
    </xf>
    <xf numFmtId="165" fontId="6" fillId="2" borderId="3" xfId="0" applyNumberFormat="1" applyFont="1" applyFill="1" applyBorder="1" applyAlignment="1">
      <alignment vertical="top"/>
    </xf>
    <xf numFmtId="168" fontId="11" fillId="2" borderId="4" xfId="0" applyNumberFormat="1" applyFont="1" applyFill="1" applyBorder="1" applyAlignment="1">
      <alignment horizontal="right" vertical="top"/>
    </xf>
    <xf numFmtId="49" fontId="10" fillId="2" borderId="3" xfId="0" applyNumberFormat="1" applyFont="1" applyFill="1" applyBorder="1" applyAlignment="1">
      <alignment horizontal="right" vertical="top"/>
    </xf>
    <xf numFmtId="0" fontId="3" fillId="2" borderId="0" xfId="0" applyFont="1" applyFill="1" applyAlignment="1">
      <alignment vertical="top"/>
    </xf>
    <xf numFmtId="0" fontId="3" fillId="2" borderId="9" xfId="0" applyFont="1" applyFill="1" applyBorder="1" applyAlignment="1">
      <alignment vertical="top"/>
    </xf>
    <xf numFmtId="49" fontId="7" fillId="2" borderId="2" xfId="0" applyNumberFormat="1" applyFont="1" applyFill="1" applyBorder="1" applyAlignment="1">
      <alignment horizontal="center" vertical="top"/>
    </xf>
    <xf numFmtId="49" fontId="7" fillId="2" borderId="13" xfId="0" applyNumberFormat="1" applyFont="1" applyFill="1" applyBorder="1" applyAlignment="1">
      <alignment horizontal="center" vertical="top"/>
    </xf>
    <xf numFmtId="49" fontId="7" fillId="2" borderId="12" xfId="0" applyNumberFormat="1" applyFont="1" applyFill="1" applyBorder="1" applyAlignment="1">
      <alignment horizontal="center" vertical="top"/>
    </xf>
    <xf numFmtId="167" fontId="7" fillId="2" borderId="2" xfId="0" applyNumberFormat="1" applyFont="1" applyFill="1" applyBorder="1" applyAlignment="1">
      <alignment horizontal="right" vertical="top"/>
    </xf>
    <xf numFmtId="49" fontId="7" fillId="2" borderId="2" xfId="0" applyNumberFormat="1" applyFont="1" applyFill="1" applyBorder="1" applyAlignment="1">
      <alignment horizontal="right" vertical="top"/>
    </xf>
    <xf numFmtId="167" fontId="7" fillId="2" borderId="8" xfId="0" applyNumberFormat="1" applyFont="1" applyFill="1" applyBorder="1" applyAlignment="1">
      <alignment horizontal="right" vertical="top"/>
    </xf>
    <xf numFmtId="49" fontId="7" fillId="2" borderId="8" xfId="0" applyNumberFormat="1" applyFont="1" applyFill="1" applyBorder="1" applyAlignment="1">
      <alignment horizontal="right" vertical="top"/>
    </xf>
    <xf numFmtId="49" fontId="10" fillId="2" borderId="2" xfId="0" applyNumberFormat="1" applyFont="1" applyFill="1" applyBorder="1" applyAlignment="1">
      <alignment horizontal="right" vertical="top"/>
    </xf>
    <xf numFmtId="49" fontId="10" fillId="2" borderId="12" xfId="0" applyNumberFormat="1" applyFont="1" applyFill="1" applyBorder="1" applyAlignment="1">
      <alignment horizontal="right" vertical="top"/>
    </xf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49" fontId="10" fillId="2" borderId="0" xfId="0" applyNumberFormat="1" applyFont="1" applyFill="1" applyAlignment="1">
      <alignment horizontal="right"/>
    </xf>
    <xf numFmtId="49" fontId="10" fillId="3" borderId="9" xfId="0" applyNumberFormat="1" applyFont="1" applyFill="1" applyBorder="1" applyAlignment="1">
      <alignment horizontal="right"/>
    </xf>
    <xf numFmtId="49" fontId="7" fillId="2" borderId="6" xfId="0" applyNumberFormat="1" applyFont="1" applyFill="1" applyBorder="1" applyAlignment="1">
      <alignment vertical="top"/>
    </xf>
    <xf numFmtId="49" fontId="7" fillId="2" borderId="7" xfId="0" applyNumberFormat="1" applyFont="1" applyFill="1" applyBorder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/>
    <xf numFmtId="0" fontId="12" fillId="2" borderId="0" xfId="1" applyFill="1"/>
    <xf numFmtId="0" fontId="1" fillId="2" borderId="0" xfId="0" applyFont="1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1" xfId="0" applyFill="1" applyBorder="1" applyAlignment="1">
      <alignment wrapText="1"/>
    </xf>
    <xf numFmtId="0" fontId="13" fillId="2" borderId="0" xfId="0" applyFont="1" applyFill="1"/>
    <xf numFmtId="49" fontId="7" fillId="2" borderId="5" xfId="0" applyNumberFormat="1" applyFont="1" applyFill="1" applyBorder="1" applyAlignment="1">
      <alignment horizontal="center" vertical="top"/>
    </xf>
    <xf numFmtId="49" fontId="7" fillId="2" borderId="6" xfId="0" applyNumberFormat="1" applyFont="1" applyFill="1" applyBorder="1" applyAlignment="1">
      <alignment horizontal="center" vertical="top"/>
    </xf>
    <xf numFmtId="49" fontId="7" fillId="2" borderId="7" xfId="0" applyNumberFormat="1" applyFont="1" applyFill="1" applyBorder="1" applyAlignment="1">
      <alignment horizontal="center" vertical="top"/>
    </xf>
    <xf numFmtId="49" fontId="7" fillId="2" borderId="2" xfId="0" applyNumberFormat="1" applyFont="1" applyFill="1" applyBorder="1" applyAlignment="1">
      <alignment vertical="top"/>
    </xf>
    <xf numFmtId="49" fontId="7" fillId="2" borderId="3" xfId="0" applyNumberFormat="1" applyFont="1" applyFill="1" applyBorder="1" applyAlignment="1">
      <alignment vertical="top"/>
    </xf>
    <xf numFmtId="49" fontId="7" fillId="2" borderId="8" xfId="0" applyNumberFormat="1" applyFont="1" applyFill="1" applyBorder="1" applyAlignment="1">
      <alignment vertical="top"/>
    </xf>
    <xf numFmtId="49" fontId="7" fillId="2" borderId="0" xfId="0" applyNumberFormat="1" applyFont="1" applyFill="1" applyAlignment="1">
      <alignment vertical="top"/>
    </xf>
    <xf numFmtId="49" fontId="10" fillId="2" borderId="2" xfId="0" applyNumberFormat="1" applyFont="1" applyFill="1" applyBorder="1" applyAlignment="1">
      <alignment horizontal="right" vertical="top"/>
    </xf>
    <xf numFmtId="49" fontId="10" fillId="2" borderId="3" xfId="0" applyNumberFormat="1" applyFont="1" applyFill="1" applyBorder="1" applyAlignment="1">
      <alignment horizontal="right" vertical="top"/>
    </xf>
    <xf numFmtId="49" fontId="6" fillId="2" borderId="3" xfId="0" applyNumberFormat="1" applyFont="1" applyFill="1" applyBorder="1" applyAlignment="1">
      <alignment vertical="top" wrapText="1"/>
    </xf>
    <xf numFmtId="49" fontId="10" fillId="2" borderId="0" xfId="0" applyNumberFormat="1" applyFont="1" applyFill="1" applyAlignment="1">
      <alignment vertical="top"/>
    </xf>
    <xf numFmtId="49" fontId="7" fillId="2" borderId="5" xfId="0" applyNumberFormat="1" applyFont="1" applyFill="1" applyBorder="1" applyAlignment="1">
      <alignment vertical="top" wrapText="1"/>
    </xf>
    <xf numFmtId="49" fontId="7" fillId="2" borderId="6" xfId="0" applyNumberFormat="1" applyFont="1" applyFill="1" applyBorder="1" applyAlignment="1">
      <alignment vertical="top" wrapText="1"/>
    </xf>
    <xf numFmtId="49" fontId="7" fillId="2" borderId="8" xfId="0" applyNumberFormat="1" applyFont="1" applyFill="1" applyBorder="1" applyAlignment="1">
      <alignment horizontal="center" vertical="top"/>
    </xf>
    <xf numFmtId="49" fontId="7" fillId="2" borderId="0" xfId="0" applyNumberFormat="1" applyFont="1" applyFill="1" applyAlignment="1">
      <alignment horizontal="center" vertical="top"/>
    </xf>
    <xf numFmtId="49" fontId="7" fillId="2" borderId="9" xfId="0" applyNumberFormat="1" applyFont="1" applyFill="1" applyBorder="1" applyAlignment="1">
      <alignment horizontal="center" vertical="top"/>
    </xf>
    <xf numFmtId="49" fontId="7" fillId="2" borderId="5" xfId="0" applyNumberFormat="1" applyFont="1" applyFill="1" applyBorder="1" applyAlignment="1">
      <alignment horizontal="right" vertical="top"/>
    </xf>
    <xf numFmtId="49" fontId="7" fillId="2" borderId="6" xfId="0" applyNumberFormat="1" applyFont="1" applyFill="1" applyBorder="1" applyAlignment="1">
      <alignment horizontal="right" vertical="top"/>
    </xf>
    <xf numFmtId="49" fontId="5" fillId="2" borderId="3" xfId="0" applyNumberFormat="1" applyFont="1" applyFill="1" applyBorder="1" applyAlignment="1">
      <alignment horizontal="right" vertical="top"/>
    </xf>
    <xf numFmtId="49" fontId="5" fillId="2" borderId="4" xfId="0" applyNumberFormat="1" applyFont="1" applyFill="1" applyBorder="1" applyAlignment="1">
      <alignment horizontal="right" vertical="top"/>
    </xf>
    <xf numFmtId="49" fontId="6" fillId="2" borderId="8" xfId="0" applyNumberFormat="1" applyFont="1" applyFill="1" applyBorder="1" applyAlignment="1">
      <alignment vertical="top" wrapText="1"/>
    </xf>
    <xf numFmtId="49" fontId="6" fillId="2" borderId="0" xfId="0" applyNumberFormat="1" applyFont="1" applyFill="1" applyAlignment="1">
      <alignment vertical="top" wrapText="1"/>
    </xf>
    <xf numFmtId="49" fontId="7" fillId="2" borderId="2" xfId="0" applyNumberFormat="1" applyFont="1" applyFill="1" applyBorder="1" applyAlignment="1">
      <alignment horizontal="center" vertical="top"/>
    </xf>
    <xf numFmtId="49" fontId="7" fillId="2" borderId="3" xfId="0" applyNumberFormat="1" applyFont="1" applyFill="1" applyBorder="1" applyAlignment="1">
      <alignment horizontal="center" vertical="top"/>
    </xf>
    <xf numFmtId="49" fontId="7" fillId="2" borderId="13" xfId="0" applyNumberFormat="1" applyFont="1" applyFill="1" applyBorder="1" applyAlignment="1">
      <alignment horizontal="center" vertical="top"/>
    </xf>
    <xf numFmtId="49" fontId="7" fillId="2" borderId="14" xfId="0" applyNumberFormat="1" applyFont="1" applyFill="1" applyBorder="1" applyAlignment="1">
      <alignment horizontal="center" vertical="top"/>
    </xf>
    <xf numFmtId="49" fontId="8" fillId="2" borderId="6" xfId="0" applyNumberFormat="1" applyFont="1" applyFill="1" applyBorder="1" applyAlignment="1">
      <alignment horizontal="right" vertical="top"/>
    </xf>
    <xf numFmtId="49" fontId="3" fillId="3" borderId="8" xfId="0" applyNumberFormat="1" applyFont="1" applyFill="1" applyBorder="1" applyAlignment="1">
      <alignment vertical="top"/>
    </xf>
    <xf numFmtId="49" fontId="3" fillId="3" borderId="0" xfId="0" applyNumberFormat="1" applyFont="1" applyFill="1" applyAlignment="1">
      <alignment vertical="top"/>
    </xf>
    <xf numFmtId="49" fontId="6" fillId="2" borderId="2" xfId="0" applyNumberFormat="1" applyFont="1" applyFill="1" applyBorder="1" applyAlignment="1">
      <alignment vertical="top" wrapText="1"/>
    </xf>
    <xf numFmtId="49" fontId="6" fillId="2" borderId="4" xfId="0" applyNumberFormat="1" applyFont="1" applyFill="1" applyBorder="1" applyAlignment="1">
      <alignment vertical="top" wrapText="1"/>
    </xf>
    <xf numFmtId="49" fontId="6" fillId="2" borderId="9" xfId="0" applyNumberFormat="1" applyFont="1" applyFill="1" applyBorder="1" applyAlignment="1">
      <alignment vertical="top" wrapText="1"/>
    </xf>
    <xf numFmtId="49" fontId="8" fillId="2" borderId="3" xfId="0" applyNumberFormat="1" applyFont="1" applyFill="1" applyBorder="1" applyAlignment="1">
      <alignment horizontal="right" vertical="top"/>
    </xf>
    <xf numFmtId="49" fontId="7" fillId="2" borderId="4" xfId="0" applyNumberFormat="1" applyFont="1" applyFill="1" applyBorder="1" applyAlignment="1">
      <alignment vertical="top"/>
    </xf>
    <xf numFmtId="49" fontId="3" fillId="2" borderId="0" xfId="0" applyNumberFormat="1" applyFont="1" applyFill="1" applyAlignment="1">
      <alignment vertical="top"/>
    </xf>
    <xf numFmtId="49" fontId="4" fillId="2" borderId="0" xfId="0" applyNumberFormat="1" applyFont="1" applyFill="1" applyAlignment="1">
      <alignment horizontal="center" vertical="top"/>
    </xf>
    <xf numFmtId="49" fontId="5" fillId="2" borderId="0" xfId="0" applyNumberFormat="1" applyFont="1" applyFill="1" applyAlignment="1">
      <alignment horizontal="right" vertical="top"/>
    </xf>
    <xf numFmtId="49" fontId="6" fillId="3" borderId="2" xfId="0" applyNumberFormat="1" applyFont="1" applyFill="1" applyBorder="1" applyAlignment="1">
      <alignment vertical="top"/>
    </xf>
    <xf numFmtId="49" fontId="6" fillId="3" borderId="3" xfId="0" applyNumberFormat="1" applyFont="1" applyFill="1" applyBorder="1" applyAlignment="1">
      <alignment vertical="top"/>
    </xf>
    <xf numFmtId="0" fontId="14" fillId="12" borderId="0" xfId="0" applyFont="1" applyFill="1"/>
    <xf numFmtId="0" fontId="14" fillId="13" borderId="0" xfId="0" applyFont="1" applyFill="1"/>
    <xf numFmtId="16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DS@1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98C4-7B7D-4C0E-B64D-62D416D6B2A2}">
  <dimension ref="A1:R40"/>
  <sheetViews>
    <sheetView tabSelected="1" topLeftCell="B4" workbookViewId="0">
      <selection activeCell="R32" sqref="R32"/>
    </sheetView>
  </sheetViews>
  <sheetFormatPr defaultRowHeight="15"/>
  <cols>
    <col min="1" max="1" width="15.5703125" style="2" bestFit="1" customWidth="1"/>
    <col min="2" max="2" width="26" style="2" bestFit="1" customWidth="1"/>
    <col min="3" max="3" width="14" style="2" bestFit="1" customWidth="1"/>
    <col min="4" max="4" width="15.5703125" style="2" bestFit="1" customWidth="1"/>
    <col min="5" max="6" width="14" style="2" bestFit="1" customWidth="1"/>
    <col min="7" max="7" width="15.7109375" style="2" bestFit="1" customWidth="1"/>
    <col min="8" max="13" width="9.140625" style="2"/>
    <col min="14" max="14" width="13.140625" style="2" bestFit="1" customWidth="1"/>
    <col min="15" max="15" width="20.28515625" style="2" bestFit="1" customWidth="1"/>
    <col min="16" max="16384" width="9.140625" style="2"/>
  </cols>
  <sheetData>
    <row r="1" spans="1:18">
      <c r="A1" s="3"/>
      <c r="B1" s="4" t="s">
        <v>2</v>
      </c>
      <c r="C1" s="5" t="s">
        <v>3</v>
      </c>
      <c r="D1" s="5" t="s">
        <v>79</v>
      </c>
      <c r="E1" s="5"/>
      <c r="F1" s="5"/>
      <c r="G1" s="5"/>
      <c r="H1" s="5"/>
      <c r="I1" s="5"/>
      <c r="J1" s="5"/>
      <c r="K1" s="5"/>
      <c r="L1" s="6"/>
    </row>
    <row r="2" spans="1:18">
      <c r="A2" s="7"/>
      <c r="B2" s="1" t="s">
        <v>4</v>
      </c>
      <c r="C2" s="2" t="s">
        <v>5</v>
      </c>
      <c r="L2" s="8"/>
    </row>
    <row r="3" spans="1:18">
      <c r="A3" s="7"/>
      <c r="B3" s="1" t="s">
        <v>6</v>
      </c>
      <c r="L3" s="8"/>
    </row>
    <row r="4" spans="1:18">
      <c r="A4" s="7"/>
      <c r="B4" s="1" t="s">
        <v>7</v>
      </c>
      <c r="L4" s="8"/>
    </row>
    <row r="5" spans="1:18">
      <c r="A5" s="7"/>
      <c r="F5" s="2" t="s">
        <v>18</v>
      </c>
      <c r="L5" s="8"/>
    </row>
    <row r="6" spans="1:18">
      <c r="A6" s="7"/>
      <c r="B6" s="1" t="s">
        <v>8</v>
      </c>
      <c r="C6" s="2" t="s">
        <v>9</v>
      </c>
      <c r="E6" s="2" t="s">
        <v>41</v>
      </c>
      <c r="F6" s="2" t="s">
        <v>20</v>
      </c>
      <c r="L6" s="8"/>
    </row>
    <row r="7" spans="1:18">
      <c r="A7" s="7"/>
      <c r="B7" s="1" t="s">
        <v>10</v>
      </c>
      <c r="C7" s="2" t="s">
        <v>3</v>
      </c>
      <c r="E7" s="2" t="s">
        <v>42</v>
      </c>
      <c r="F7" s="2" t="s">
        <v>20</v>
      </c>
      <c r="L7" s="8"/>
      <c r="P7" s="2">
        <v>100</v>
      </c>
      <c r="Q7" s="2">
        <v>11111</v>
      </c>
      <c r="R7" s="2" t="s">
        <v>260</v>
      </c>
    </row>
    <row r="8" spans="1:18">
      <c r="A8" s="7"/>
      <c r="B8" s="1" t="s">
        <v>11</v>
      </c>
      <c r="C8" s="2" t="s">
        <v>3</v>
      </c>
      <c r="L8" s="8"/>
      <c r="P8" s="2">
        <v>10</v>
      </c>
      <c r="Q8" s="2">
        <v>1111</v>
      </c>
      <c r="R8" s="122" t="s">
        <v>261</v>
      </c>
    </row>
    <row r="9" spans="1:18">
      <c r="A9" s="7"/>
      <c r="B9" s="1" t="s">
        <v>77</v>
      </c>
      <c r="L9" s="8"/>
      <c r="P9" s="2">
        <v>90</v>
      </c>
      <c r="Q9" s="2">
        <f>+Q7-Q8</f>
        <v>10000</v>
      </c>
      <c r="R9" s="2" t="s">
        <v>262</v>
      </c>
    </row>
    <row r="10" spans="1:18">
      <c r="A10" s="7"/>
      <c r="B10" s="1" t="s">
        <v>78</v>
      </c>
      <c r="L10" s="8"/>
    </row>
    <row r="11" spans="1:18">
      <c r="A11" s="7"/>
      <c r="B11" s="1" t="s">
        <v>12</v>
      </c>
      <c r="L11" s="8"/>
    </row>
    <row r="12" spans="1:18">
      <c r="A12" s="7"/>
      <c r="L12" s="8"/>
    </row>
    <row r="13" spans="1:18">
      <c r="A13" s="7"/>
      <c r="B13" s="1" t="s">
        <v>13</v>
      </c>
      <c r="C13" s="2" t="s">
        <v>93</v>
      </c>
      <c r="L13" s="8"/>
    </row>
    <row r="14" spans="1:18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1:18">
      <c r="A15" s="3"/>
      <c r="B15" s="5"/>
      <c r="C15" s="5"/>
      <c r="D15" s="5" t="s">
        <v>14</v>
      </c>
      <c r="E15" s="5" t="s">
        <v>15</v>
      </c>
      <c r="F15" s="5" t="s">
        <v>16</v>
      </c>
      <c r="G15" s="5" t="s">
        <v>17</v>
      </c>
      <c r="H15" s="5" t="s">
        <v>18</v>
      </c>
      <c r="I15" s="5"/>
      <c r="J15" s="5"/>
      <c r="K15" s="5"/>
      <c r="L15" s="6"/>
      <c r="M15" s="2" t="s">
        <v>287</v>
      </c>
      <c r="N15" s="2" t="s">
        <v>283</v>
      </c>
    </row>
    <row r="16" spans="1:18">
      <c r="A16" s="7" t="s">
        <v>40</v>
      </c>
      <c r="B16" s="126" t="s">
        <v>19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3</v>
      </c>
      <c r="H16" s="2" t="s">
        <v>20</v>
      </c>
      <c r="L16" s="8"/>
      <c r="N16" s="2" t="s">
        <v>44</v>
      </c>
      <c r="O16" s="2" t="s">
        <v>45</v>
      </c>
      <c r="P16" s="2" t="s">
        <v>46</v>
      </c>
      <c r="Q16" s="2" t="s">
        <v>47</v>
      </c>
    </row>
    <row r="17" spans="1:18">
      <c r="A17" s="7" t="s">
        <v>40</v>
      </c>
      <c r="B17" s="127" t="s">
        <v>21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3</v>
      </c>
      <c r="H17" s="2" t="s">
        <v>20</v>
      </c>
      <c r="L17" s="8"/>
      <c r="M17" s="130" t="s">
        <v>144</v>
      </c>
      <c r="N17" s="2" t="s">
        <v>48</v>
      </c>
      <c r="O17" s="2" t="s">
        <v>59</v>
      </c>
      <c r="P17" s="2" t="s">
        <v>49</v>
      </c>
      <c r="Q17" s="123" t="s">
        <v>50</v>
      </c>
      <c r="R17" s="2" t="s">
        <v>267</v>
      </c>
    </row>
    <row r="18" spans="1:18">
      <c r="A18" s="7" t="s">
        <v>40</v>
      </c>
      <c r="B18" s="1" t="s">
        <v>22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3</v>
      </c>
      <c r="H18" s="2" t="s">
        <v>20</v>
      </c>
      <c r="L18" s="8"/>
      <c r="M18" s="130" t="s">
        <v>144</v>
      </c>
      <c r="N18" s="2" t="s">
        <v>48</v>
      </c>
      <c r="O18" s="2" t="s">
        <v>72</v>
      </c>
      <c r="P18" s="2" t="s">
        <v>49</v>
      </c>
      <c r="Q18" s="123" t="s">
        <v>50</v>
      </c>
      <c r="R18" s="2" t="s">
        <v>268</v>
      </c>
    </row>
    <row r="19" spans="1:18">
      <c r="A19" s="7" t="s">
        <v>40</v>
      </c>
      <c r="B19" s="1" t="s">
        <v>25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3</v>
      </c>
      <c r="H19" s="2" t="s">
        <v>20</v>
      </c>
      <c r="I19" s="2" t="s">
        <v>27</v>
      </c>
      <c r="L19" s="8"/>
      <c r="M19" s="130" t="s">
        <v>144</v>
      </c>
      <c r="N19" s="2" t="s">
        <v>51</v>
      </c>
      <c r="O19" s="2" t="s">
        <v>59</v>
      </c>
      <c r="P19" s="2" t="s">
        <v>52</v>
      </c>
      <c r="Q19" s="123" t="s">
        <v>53</v>
      </c>
      <c r="R19" s="2" t="s">
        <v>273</v>
      </c>
    </row>
    <row r="20" spans="1:18">
      <c r="A20" s="7" t="s">
        <v>40</v>
      </c>
      <c r="B20" s="1" t="s">
        <v>80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3</v>
      </c>
      <c r="H20" s="2" t="s">
        <v>20</v>
      </c>
      <c r="L20" s="8"/>
      <c r="M20" s="130" t="s">
        <v>144</v>
      </c>
      <c r="N20" s="2" t="s">
        <v>54</v>
      </c>
      <c r="O20" s="2" t="s">
        <v>55</v>
      </c>
      <c r="P20" s="2" t="s">
        <v>56</v>
      </c>
      <c r="Q20" s="123" t="s">
        <v>57</v>
      </c>
      <c r="R20" s="2" t="s">
        <v>276</v>
      </c>
    </row>
    <row r="21" spans="1:18">
      <c r="A21" s="7"/>
      <c r="B21" s="124" t="s">
        <v>87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3</v>
      </c>
      <c r="H21" s="2" t="s">
        <v>20</v>
      </c>
      <c r="L21" s="8"/>
      <c r="M21" s="130" t="s">
        <v>144</v>
      </c>
      <c r="N21" s="2" t="s">
        <v>58</v>
      </c>
      <c r="O21" s="2" t="s">
        <v>59</v>
      </c>
      <c r="P21" s="2" t="s">
        <v>49</v>
      </c>
      <c r="Q21" s="123" t="s">
        <v>62</v>
      </c>
      <c r="R21" s="2" t="s">
        <v>269</v>
      </c>
    </row>
    <row r="22" spans="1:18">
      <c r="A22" s="7"/>
      <c r="B22" s="125" t="s">
        <v>88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3</v>
      </c>
      <c r="H22" s="2" t="s">
        <v>20</v>
      </c>
      <c r="L22" s="8"/>
      <c r="M22" s="130" t="s">
        <v>144</v>
      </c>
      <c r="N22" s="2" t="s">
        <v>60</v>
      </c>
      <c r="O22" s="2" t="s">
        <v>59</v>
      </c>
      <c r="P22" s="2" t="s">
        <v>49</v>
      </c>
      <c r="Q22" s="123" t="s">
        <v>53</v>
      </c>
      <c r="R22" s="2" t="s">
        <v>272</v>
      </c>
    </row>
    <row r="23" spans="1:18">
      <c r="A23" s="7"/>
      <c r="L23" s="8"/>
      <c r="M23" s="130" t="s">
        <v>144</v>
      </c>
      <c r="N23" s="2" t="s">
        <v>264</v>
      </c>
      <c r="O23" s="2" t="s">
        <v>59</v>
      </c>
      <c r="P23" s="2" t="s">
        <v>49</v>
      </c>
      <c r="Q23" s="123" t="s">
        <v>62</v>
      </c>
      <c r="R23" s="2" t="s">
        <v>270</v>
      </c>
    </row>
    <row r="24" spans="1:18">
      <c r="A24" s="7" t="s">
        <v>43</v>
      </c>
      <c r="B24" s="128" t="s">
        <v>23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3</v>
      </c>
      <c r="H24" s="2" t="s">
        <v>20</v>
      </c>
      <c r="L24" s="8"/>
      <c r="M24" s="130" t="s">
        <v>144</v>
      </c>
      <c r="N24" s="2" t="s">
        <v>63</v>
      </c>
      <c r="O24" s="2" t="s">
        <v>59</v>
      </c>
      <c r="P24" s="2" t="s">
        <v>49</v>
      </c>
      <c r="Q24" s="123" t="s">
        <v>50</v>
      </c>
      <c r="R24" s="2" t="s">
        <v>265</v>
      </c>
    </row>
    <row r="25" spans="1:18">
      <c r="A25" s="7" t="s">
        <v>43</v>
      </c>
      <c r="B25" s="129" t="s">
        <v>24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3</v>
      </c>
      <c r="H25" s="2" t="s">
        <v>20</v>
      </c>
      <c r="L25" s="8"/>
      <c r="M25" s="130" t="s">
        <v>144</v>
      </c>
      <c r="N25" s="2" t="s">
        <v>64</v>
      </c>
      <c r="O25" s="2" t="s">
        <v>59</v>
      </c>
      <c r="P25" s="2" t="s">
        <v>49</v>
      </c>
      <c r="Q25" s="123" t="s">
        <v>50</v>
      </c>
      <c r="R25" s="2" t="s">
        <v>266</v>
      </c>
    </row>
    <row r="26" spans="1:18">
      <c r="A26" s="7" t="s">
        <v>43</v>
      </c>
      <c r="B26" s="130" t="s">
        <v>26</v>
      </c>
      <c r="C26" s="2" t="s">
        <v>1</v>
      </c>
      <c r="D26" s="2" t="s">
        <v>1</v>
      </c>
      <c r="E26" s="2" t="s">
        <v>1</v>
      </c>
      <c r="F26" s="2" t="s">
        <v>1</v>
      </c>
      <c r="G26" s="2" t="s">
        <v>3</v>
      </c>
      <c r="H26" s="2" t="s">
        <v>20</v>
      </c>
      <c r="L26" s="8"/>
      <c r="M26" s="130" t="s">
        <v>144</v>
      </c>
      <c r="N26" s="2" t="s">
        <v>65</v>
      </c>
      <c r="O26" s="2" t="s">
        <v>55</v>
      </c>
      <c r="P26" s="2" t="s">
        <v>49</v>
      </c>
      <c r="Q26" s="123" t="s">
        <v>66</v>
      </c>
      <c r="R26" s="2" t="s">
        <v>278</v>
      </c>
    </row>
    <row r="27" spans="1:18">
      <c r="A27" s="7"/>
      <c r="B27" s="130" t="s">
        <v>109</v>
      </c>
      <c r="D27" s="2" t="s">
        <v>1</v>
      </c>
      <c r="E27" s="2" t="s">
        <v>1</v>
      </c>
      <c r="I27" s="2" t="s">
        <v>27</v>
      </c>
      <c r="L27" s="8"/>
      <c r="M27" s="130" t="s">
        <v>144</v>
      </c>
      <c r="N27" s="2" t="s">
        <v>67</v>
      </c>
      <c r="O27" s="2" t="s">
        <v>68</v>
      </c>
      <c r="P27" s="2" t="s">
        <v>49</v>
      </c>
      <c r="Q27" s="2" t="s">
        <v>69</v>
      </c>
      <c r="R27" s="2" t="s">
        <v>277</v>
      </c>
    </row>
    <row r="28" spans="1:18">
      <c r="A28" s="7" t="s">
        <v>43</v>
      </c>
      <c r="B28" s="1" t="s">
        <v>26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3</v>
      </c>
      <c r="H28" s="2" t="s">
        <v>20</v>
      </c>
      <c r="L28" s="8"/>
      <c r="M28" s="130" t="s">
        <v>144</v>
      </c>
      <c r="N28" s="2" t="s">
        <v>70</v>
      </c>
      <c r="O28" s="2" t="s">
        <v>59</v>
      </c>
      <c r="P28" s="2" t="s">
        <v>50</v>
      </c>
      <c r="Q28" s="123" t="s">
        <v>49</v>
      </c>
      <c r="R28" s="2" t="s">
        <v>275</v>
      </c>
    </row>
    <row r="29" spans="1:18">
      <c r="A29" s="7"/>
      <c r="B29" s="1" t="s">
        <v>109</v>
      </c>
      <c r="D29" s="2" t="s">
        <v>1</v>
      </c>
      <c r="E29" s="2" t="s">
        <v>1</v>
      </c>
      <c r="L29" s="8"/>
      <c r="M29" s="130" t="s">
        <v>144</v>
      </c>
      <c r="N29" s="2" t="s">
        <v>71</v>
      </c>
      <c r="O29" s="2" t="s">
        <v>72</v>
      </c>
      <c r="P29" s="2" t="s">
        <v>49</v>
      </c>
      <c r="Q29" s="123" t="s">
        <v>73</v>
      </c>
      <c r="R29" s="2" t="s">
        <v>271</v>
      </c>
    </row>
    <row r="30" spans="1:18">
      <c r="A30" s="9"/>
      <c r="B30" s="10" t="s">
        <v>263</v>
      </c>
      <c r="C30" s="10"/>
      <c r="D30" s="10"/>
      <c r="E30" s="10"/>
      <c r="F30" s="10"/>
      <c r="G30" s="10"/>
      <c r="H30" s="10"/>
      <c r="I30" s="10"/>
      <c r="J30" s="10"/>
      <c r="K30" s="10"/>
      <c r="L30" s="11"/>
      <c r="M30" s="130" t="s">
        <v>144</v>
      </c>
      <c r="N30" s="2" t="s">
        <v>74</v>
      </c>
      <c r="O30" s="2" t="s">
        <v>75</v>
      </c>
      <c r="P30" s="2" t="s">
        <v>49</v>
      </c>
      <c r="Q30" s="123" t="s">
        <v>76</v>
      </c>
      <c r="R30" s="2" t="s">
        <v>274</v>
      </c>
    </row>
    <row r="31" spans="1:18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6"/>
      <c r="M31" s="126" t="s">
        <v>31</v>
      </c>
      <c r="N31" s="2" t="s">
        <v>81</v>
      </c>
      <c r="O31" s="2" t="s">
        <v>55</v>
      </c>
      <c r="P31" s="2" t="s">
        <v>49</v>
      </c>
      <c r="Q31" s="2" t="s">
        <v>282</v>
      </c>
    </row>
    <row r="32" spans="1:18">
      <c r="A32" s="7"/>
      <c r="B32" s="2" t="s">
        <v>28</v>
      </c>
      <c r="L32" s="8"/>
      <c r="M32" s="126" t="s">
        <v>31</v>
      </c>
      <c r="N32" s="2" t="s">
        <v>82</v>
      </c>
      <c r="O32" s="2" t="s">
        <v>55</v>
      </c>
      <c r="P32" s="2" t="s">
        <v>49</v>
      </c>
      <c r="Q32" s="2" t="s">
        <v>281</v>
      </c>
    </row>
    <row r="33" spans="1:17">
      <c r="A33" s="7"/>
      <c r="B33" s="1" t="s">
        <v>29</v>
      </c>
      <c r="C33" s="2" t="s">
        <v>30</v>
      </c>
      <c r="D33" s="2" t="s">
        <v>31</v>
      </c>
      <c r="E33" s="2" t="s">
        <v>32</v>
      </c>
      <c r="F33" s="2" t="s">
        <v>33</v>
      </c>
      <c r="G33" s="2" t="s">
        <v>12</v>
      </c>
      <c r="I33" s="2" t="s">
        <v>27</v>
      </c>
      <c r="L33" s="8"/>
      <c r="M33" s="126" t="s">
        <v>31</v>
      </c>
      <c r="N33" s="2" t="s">
        <v>83</v>
      </c>
      <c r="O33" s="2" t="s">
        <v>55</v>
      </c>
      <c r="P33" s="2" t="s">
        <v>49</v>
      </c>
      <c r="Q33" s="2" t="s">
        <v>280</v>
      </c>
    </row>
    <row r="34" spans="1:17">
      <c r="A34" s="7"/>
      <c r="B34" s="1"/>
      <c r="L34" s="8"/>
      <c r="M34" s="126" t="s">
        <v>31</v>
      </c>
      <c r="N34" s="2" t="s">
        <v>84</v>
      </c>
      <c r="O34" s="2" t="s">
        <v>55</v>
      </c>
      <c r="P34" s="2" t="s">
        <v>49</v>
      </c>
      <c r="Q34" s="2" t="s">
        <v>279</v>
      </c>
    </row>
    <row r="35" spans="1:17">
      <c r="A35" s="7"/>
      <c r="B35" s="1"/>
      <c r="L35" s="8"/>
      <c r="M35" s="127" t="s">
        <v>286</v>
      </c>
      <c r="N35" s="2" t="s">
        <v>89</v>
      </c>
      <c r="O35" s="2" t="s">
        <v>59</v>
      </c>
      <c r="P35" s="2" t="s">
        <v>91</v>
      </c>
      <c r="Q35" s="2" t="s">
        <v>86</v>
      </c>
    </row>
    <row r="36" spans="1:17">
      <c r="A36" s="7"/>
      <c r="L36" s="8"/>
      <c r="M36" s="127" t="s">
        <v>286</v>
      </c>
      <c r="N36" s="2" t="s">
        <v>90</v>
      </c>
      <c r="O36" s="2" t="s">
        <v>72</v>
      </c>
      <c r="P36" s="2" t="s">
        <v>92</v>
      </c>
      <c r="Q36" s="2" t="s">
        <v>57</v>
      </c>
    </row>
    <row r="37" spans="1:17">
      <c r="A37" s="7"/>
      <c r="B37" s="2" t="s">
        <v>34</v>
      </c>
      <c r="L37" s="8"/>
      <c r="M37" s="124" t="s">
        <v>87</v>
      </c>
      <c r="N37" s="2" t="s">
        <v>87</v>
      </c>
      <c r="O37" s="2" t="s">
        <v>59</v>
      </c>
      <c r="P37" s="2" t="s">
        <v>91</v>
      </c>
      <c r="Q37" s="2" t="s">
        <v>56</v>
      </c>
    </row>
    <row r="38" spans="1:17">
      <c r="A38" s="7"/>
      <c r="B38" s="1" t="s">
        <v>35</v>
      </c>
      <c r="C38" s="2" t="s">
        <v>36</v>
      </c>
      <c r="D38" s="2" t="s">
        <v>37</v>
      </c>
      <c r="E38" s="2" t="s">
        <v>38</v>
      </c>
      <c r="F38" s="2" t="s">
        <v>39</v>
      </c>
      <c r="H38" s="2" t="s">
        <v>18</v>
      </c>
      <c r="I38" s="2" t="s">
        <v>27</v>
      </c>
      <c r="L38" s="8"/>
      <c r="M38" s="125" t="s">
        <v>88</v>
      </c>
      <c r="N38" s="2" t="s">
        <v>88</v>
      </c>
      <c r="O38" s="2" t="s">
        <v>59</v>
      </c>
      <c r="P38" s="2" t="s">
        <v>91</v>
      </c>
      <c r="Q38" s="2" t="s">
        <v>56</v>
      </c>
    </row>
    <row r="39" spans="1:17">
      <c r="A39" s="7"/>
      <c r="B39" s="1"/>
      <c r="L39" s="8"/>
      <c r="M39" s="172" t="s">
        <v>288</v>
      </c>
      <c r="N39" s="2" t="s">
        <v>288</v>
      </c>
      <c r="O39" s="2" t="s">
        <v>59</v>
      </c>
      <c r="P39" s="2" t="s">
        <v>91</v>
      </c>
      <c r="Q39" s="2" t="s">
        <v>56</v>
      </c>
    </row>
    <row r="40" spans="1:17">
      <c r="A40" s="9"/>
      <c r="B40" s="12"/>
      <c r="C40" s="10"/>
      <c r="D40" s="10"/>
      <c r="E40" s="10"/>
      <c r="F40" s="10"/>
      <c r="G40" s="10"/>
      <c r="H40" s="10"/>
      <c r="I40" s="10"/>
      <c r="J40" s="10"/>
      <c r="K40" s="10"/>
      <c r="L40" s="11"/>
      <c r="M40" s="173" t="s">
        <v>289</v>
      </c>
      <c r="N40" s="2" t="s">
        <v>289</v>
      </c>
      <c r="O40" s="2" t="s">
        <v>290</v>
      </c>
      <c r="P40" s="2" t="s">
        <v>91</v>
      </c>
      <c r="Q40" s="174" t="s">
        <v>298</v>
      </c>
    </row>
  </sheetData>
  <hyperlinks>
    <hyperlink ref="R8" r:id="rId1" xr:uid="{578C409A-FBB6-4F4C-9552-5FFE98FF615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9898-F4EF-404C-920D-23B6F5C19D21}">
  <dimension ref="A1:AJ252"/>
  <sheetViews>
    <sheetView topLeftCell="I40" workbookViewId="0">
      <selection activeCell="K34" sqref="K34"/>
    </sheetView>
  </sheetViews>
  <sheetFormatPr defaultColWidth="12.85546875" defaultRowHeight="15"/>
  <sheetData>
    <row r="1" spans="1:28">
      <c r="A1" t="s">
        <v>0</v>
      </c>
    </row>
    <row r="3" spans="1:28">
      <c r="A3" s="16" t="s">
        <v>144</v>
      </c>
    </row>
    <row r="4" spans="1:28">
      <c r="A4" t="s">
        <v>291</v>
      </c>
    </row>
    <row r="5" spans="1:28">
      <c r="A5" s="1" t="s">
        <v>106</v>
      </c>
      <c r="B5" t="s">
        <v>29</v>
      </c>
      <c r="C5" t="s">
        <v>107</v>
      </c>
      <c r="E5" t="s">
        <v>31</v>
      </c>
      <c r="F5" t="s">
        <v>108</v>
      </c>
    </row>
    <row r="6" spans="1:28">
      <c r="A6" s="1"/>
    </row>
    <row r="8" spans="1:28">
      <c r="J8" s="119" t="s">
        <v>249</v>
      </c>
    </row>
    <row r="9" spans="1:28" s="18" customFormat="1" ht="30">
      <c r="A9" s="15"/>
      <c r="B9" s="15" t="s">
        <v>138</v>
      </c>
      <c r="C9" s="15" t="s">
        <v>139</v>
      </c>
      <c r="D9" s="15" t="s">
        <v>94</v>
      </c>
      <c r="E9" s="15" t="s">
        <v>110</v>
      </c>
      <c r="F9" s="15" t="s">
        <v>105</v>
      </c>
      <c r="G9" s="15" t="s">
        <v>95</v>
      </c>
      <c r="H9" s="15" t="s">
        <v>96</v>
      </c>
      <c r="I9" s="15" t="s">
        <v>111</v>
      </c>
      <c r="J9" s="23" t="s">
        <v>120</v>
      </c>
      <c r="K9" s="23" t="s">
        <v>121</v>
      </c>
      <c r="L9" s="23" t="s">
        <v>122</v>
      </c>
      <c r="M9" s="23" t="s">
        <v>123</v>
      </c>
      <c r="N9" s="23" t="s">
        <v>124</v>
      </c>
      <c r="O9" s="23" t="s">
        <v>125</v>
      </c>
      <c r="P9" s="15" t="s">
        <v>126</v>
      </c>
      <c r="Q9" s="15" t="s">
        <v>98</v>
      </c>
      <c r="R9" s="15" t="s">
        <v>99</v>
      </c>
      <c r="S9" s="15" t="s">
        <v>100</v>
      </c>
      <c r="T9" s="15" t="s">
        <v>127</v>
      </c>
      <c r="U9" s="15" t="s">
        <v>151</v>
      </c>
      <c r="V9" s="15" t="s">
        <v>152</v>
      </c>
      <c r="W9" s="15" t="s">
        <v>101</v>
      </c>
      <c r="X9" s="15" t="s">
        <v>85</v>
      </c>
      <c r="Y9" s="15" t="s">
        <v>128</v>
      </c>
      <c r="Z9" s="17"/>
      <c r="AA9" s="17"/>
      <c r="AB9" s="17"/>
    </row>
    <row r="10" spans="1:28">
      <c r="A10" s="14" t="s">
        <v>102</v>
      </c>
      <c r="B10" s="14"/>
      <c r="C10" s="14"/>
      <c r="D10" s="14"/>
      <c r="E10" s="14"/>
      <c r="F10" s="14"/>
      <c r="G10" s="14"/>
      <c r="H10" s="14"/>
      <c r="I10" s="13" t="s">
        <v>112</v>
      </c>
      <c r="J10" s="14"/>
      <c r="K10" s="14"/>
      <c r="L10" s="14"/>
      <c r="M10" s="14"/>
      <c r="N10" s="14"/>
      <c r="O10" s="14"/>
      <c r="P10" s="14">
        <v>0</v>
      </c>
      <c r="Q10" s="14"/>
      <c r="R10" s="14"/>
      <c r="S10" s="14" t="s">
        <v>103</v>
      </c>
      <c r="T10" s="13"/>
      <c r="U10" s="13"/>
      <c r="V10" s="13"/>
      <c r="W10" s="13"/>
      <c r="X10" s="13"/>
      <c r="Y10" s="13"/>
      <c r="Z10" s="13"/>
      <c r="AA10" s="13"/>
      <c r="AB10" s="13"/>
    </row>
    <row r="11" spans="1:28">
      <c r="A11" s="14" t="s">
        <v>104</v>
      </c>
      <c r="B11" s="14"/>
      <c r="C11" s="14"/>
      <c r="D11" s="14"/>
      <c r="E11" s="14"/>
      <c r="F11" s="14"/>
      <c r="G11" s="14"/>
      <c r="H11" s="14"/>
      <c r="I11" s="13" t="s">
        <v>113</v>
      </c>
      <c r="J11" s="14"/>
      <c r="K11" s="14"/>
      <c r="L11" s="14"/>
      <c r="M11" s="14"/>
      <c r="N11" s="14"/>
      <c r="O11" s="14"/>
      <c r="P11" s="14">
        <v>0</v>
      </c>
      <c r="Q11" s="14"/>
      <c r="R11" s="14"/>
      <c r="S11" s="14" t="s">
        <v>103</v>
      </c>
      <c r="T11" s="13"/>
      <c r="U11" s="13"/>
      <c r="V11" s="13"/>
      <c r="W11" s="13"/>
      <c r="X11" s="13"/>
      <c r="Y11" s="13"/>
      <c r="Z11" s="13"/>
      <c r="AA11" s="13"/>
      <c r="AB11" s="13"/>
    </row>
    <row r="12" spans="1:28">
      <c r="A12" s="13" t="s">
        <v>145</v>
      </c>
      <c r="B12" s="13"/>
      <c r="C12" s="13"/>
      <c r="D12" s="13"/>
      <c r="E12" s="13"/>
      <c r="F12" s="13"/>
      <c r="G12" s="13"/>
      <c r="H12" s="13"/>
      <c r="I12" s="13" t="s">
        <v>114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>
      <c r="A13" s="13"/>
      <c r="B13" s="13"/>
      <c r="C13" s="13"/>
      <c r="D13" s="13"/>
      <c r="E13" s="13"/>
      <c r="F13" s="13"/>
      <c r="G13" s="13"/>
      <c r="H13" s="13"/>
      <c r="I13" s="13" t="s">
        <v>115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>
      <c r="A14" s="13"/>
      <c r="B14" s="13"/>
      <c r="C14" s="13"/>
      <c r="D14" s="13"/>
      <c r="E14" s="13"/>
      <c r="F14" s="13"/>
      <c r="G14" s="13"/>
      <c r="H14" s="13"/>
      <c r="I14" s="13" t="s">
        <v>116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>
      <c r="A15" s="13"/>
      <c r="B15" s="13"/>
      <c r="C15" s="13"/>
      <c r="D15" s="13"/>
      <c r="E15" s="13"/>
      <c r="F15" s="13"/>
      <c r="G15" s="13"/>
      <c r="H15" s="13"/>
      <c r="I15" s="13" t="s">
        <v>117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>
      <c r="A16" s="13"/>
      <c r="B16" s="13"/>
      <c r="C16" s="13"/>
      <c r="D16" s="13"/>
      <c r="E16" s="13"/>
      <c r="F16" s="13"/>
      <c r="G16" s="13"/>
      <c r="H16" s="13"/>
      <c r="I16" s="13" t="s">
        <v>118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9">
      <c r="A17" s="13"/>
      <c r="B17" s="13"/>
      <c r="C17" s="13"/>
      <c r="D17" s="13"/>
      <c r="E17" s="13"/>
      <c r="F17" s="13"/>
      <c r="G17" s="13"/>
      <c r="H17" s="13"/>
      <c r="I17" s="13" t="s">
        <v>119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9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s="18" customFormat="1" ht="30">
      <c r="A21" s="15"/>
      <c r="B21" s="15" t="s">
        <v>138</v>
      </c>
      <c r="C21" s="15" t="s">
        <v>139</v>
      </c>
      <c r="D21" s="131" t="s">
        <v>142</v>
      </c>
      <c r="E21" s="131" t="s">
        <v>94</v>
      </c>
      <c r="F21" s="15" t="s">
        <v>110</v>
      </c>
      <c r="G21" s="15" t="s">
        <v>105</v>
      </c>
      <c r="H21" s="15" t="s">
        <v>95</v>
      </c>
      <c r="I21" s="15" t="s">
        <v>96</v>
      </c>
      <c r="J21" s="15" t="s">
        <v>111</v>
      </c>
      <c r="K21" s="23" t="s">
        <v>120</v>
      </c>
      <c r="L21" s="23" t="s">
        <v>121</v>
      </c>
      <c r="M21" s="23" t="s">
        <v>122</v>
      </c>
      <c r="N21" s="23" t="s">
        <v>123</v>
      </c>
      <c r="O21" s="23" t="s">
        <v>124</v>
      </c>
      <c r="P21" s="23" t="s">
        <v>125</v>
      </c>
      <c r="Q21" s="15" t="s">
        <v>126</v>
      </c>
      <c r="R21" s="15" t="s">
        <v>98</v>
      </c>
      <c r="S21" s="15" t="s">
        <v>99</v>
      </c>
      <c r="T21" s="15" t="s">
        <v>100</v>
      </c>
      <c r="U21" s="15" t="s">
        <v>127</v>
      </c>
      <c r="V21" s="15" t="s">
        <v>151</v>
      </c>
      <c r="W21" s="15" t="s">
        <v>152</v>
      </c>
      <c r="X21" s="15" t="s">
        <v>101</v>
      </c>
      <c r="Y21" s="15" t="s">
        <v>85</v>
      </c>
      <c r="Z21" s="15" t="s">
        <v>128</v>
      </c>
      <c r="AA21" s="17"/>
      <c r="AB21" s="17"/>
      <c r="AC21" s="17"/>
    </row>
    <row r="22" spans="1:29">
      <c r="A22" s="13" t="s">
        <v>140</v>
      </c>
      <c r="B22" s="13"/>
      <c r="C22" s="13"/>
      <c r="D22" s="13" t="s">
        <v>143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>
      <c r="A23" s="13" t="s">
        <v>141</v>
      </c>
      <c r="B23" s="13"/>
      <c r="C23" s="13"/>
      <c r="D23" s="13" t="s">
        <v>143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>
      <c r="A24" s="13" t="s">
        <v>146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9" s="2" customFormat="1"/>
    <row r="26" spans="1:29" s="2" customFormat="1"/>
    <row r="27" spans="1:29" s="2" customFormat="1">
      <c r="A27" s="2" t="s">
        <v>129</v>
      </c>
    </row>
    <row r="28" spans="1:29" s="2" customFormat="1">
      <c r="A28" s="2" t="s">
        <v>130</v>
      </c>
    </row>
    <row r="29" spans="1:29" s="2" customFormat="1"/>
    <row r="30" spans="1:29" s="2" customFormat="1">
      <c r="A30" s="2" t="s">
        <v>131</v>
      </c>
    </row>
    <row r="31" spans="1:29" s="2" customFormat="1">
      <c r="A31" s="2" t="s">
        <v>132</v>
      </c>
    </row>
    <row r="32" spans="1:29" s="2" customFormat="1"/>
    <row r="33" spans="1:11" s="2" customFormat="1">
      <c r="A33" s="2" t="s">
        <v>133</v>
      </c>
    </row>
    <row r="34" spans="1:11" s="2" customFormat="1">
      <c r="K34" s="132" t="s">
        <v>294</v>
      </c>
    </row>
    <row r="35" spans="1:11" s="2" customFormat="1">
      <c r="A35" s="2" t="s">
        <v>134</v>
      </c>
    </row>
    <row r="36" spans="1:11" s="2" customFormat="1">
      <c r="A36" s="2" t="s">
        <v>135</v>
      </c>
    </row>
    <row r="37" spans="1:11" s="2" customFormat="1">
      <c r="A37" s="2" t="s">
        <v>136</v>
      </c>
    </row>
    <row r="38" spans="1:11" s="2" customFormat="1"/>
    <row r="39" spans="1:11" s="2" customFormat="1">
      <c r="A39" s="2" t="s">
        <v>137</v>
      </c>
    </row>
    <row r="40" spans="1:11" s="2" customFormat="1"/>
    <row r="41" spans="1:11" s="2" customFormat="1">
      <c r="A41" s="16" t="s">
        <v>81</v>
      </c>
    </row>
    <row r="42" spans="1:11" s="2" customFormat="1">
      <c r="A42" s="16"/>
      <c r="B42" s="2" t="s">
        <v>150</v>
      </c>
      <c r="C42" s="2" t="s">
        <v>94</v>
      </c>
      <c r="D42" s="2" t="s">
        <v>18</v>
      </c>
    </row>
    <row r="43" spans="1:11" s="2" customFormat="1">
      <c r="A43" s="2" t="s">
        <v>147</v>
      </c>
    </row>
    <row r="44" spans="1:11" s="2" customFormat="1">
      <c r="A44" s="2" t="s">
        <v>148</v>
      </c>
    </row>
    <row r="45" spans="1:11" s="2" customFormat="1">
      <c r="A45" s="2" t="s">
        <v>149</v>
      </c>
    </row>
    <row r="46" spans="1:11" s="2" customFormat="1"/>
    <row r="47" spans="1:11" s="2" customFormat="1"/>
    <row r="48" spans="1:11" s="2" customFormat="1">
      <c r="A48" s="16" t="s">
        <v>82</v>
      </c>
      <c r="B48" s="2" t="s">
        <v>150</v>
      </c>
      <c r="C48" s="2" t="s">
        <v>94</v>
      </c>
      <c r="D48" s="2" t="s">
        <v>18</v>
      </c>
    </row>
    <row r="49" spans="1:12" s="2" customFormat="1"/>
    <row r="50" spans="1:12" s="2" customFormat="1"/>
    <row r="51" spans="1:12" s="2" customFormat="1"/>
    <row r="52" spans="1:12" s="2" customFormat="1"/>
    <row r="53" spans="1:12" s="2" customFormat="1">
      <c r="A53" s="16" t="s">
        <v>83</v>
      </c>
      <c r="B53" s="2" t="s">
        <v>150</v>
      </c>
      <c r="C53" s="2" t="s">
        <v>94</v>
      </c>
      <c r="D53" s="2" t="s">
        <v>18</v>
      </c>
    </row>
    <row r="54" spans="1:12" s="2" customFormat="1"/>
    <row r="55" spans="1:12" s="2" customFormat="1"/>
    <row r="56" spans="1:12" s="2" customFormat="1">
      <c r="A56" s="16" t="s">
        <v>84</v>
      </c>
      <c r="B56" s="2" t="s">
        <v>150</v>
      </c>
      <c r="C56" s="2" t="s">
        <v>94</v>
      </c>
      <c r="D56" s="2" t="s">
        <v>18</v>
      </c>
    </row>
    <row r="57" spans="1:12" s="2" customFormat="1"/>
    <row r="58" spans="1:12" s="2" customFormat="1"/>
    <row r="59" spans="1:12" s="2" customFormat="1">
      <c r="A59" s="16" t="s">
        <v>89</v>
      </c>
    </row>
    <row r="60" spans="1:12" s="2" customFormat="1">
      <c r="A60" s="2" t="s">
        <v>9</v>
      </c>
      <c r="B60" s="2" t="s">
        <v>153</v>
      </c>
      <c r="C60" s="2" t="s">
        <v>31</v>
      </c>
      <c r="D60" s="2" t="s">
        <v>97</v>
      </c>
      <c r="E60" s="2" t="s">
        <v>98</v>
      </c>
      <c r="F60" s="2" t="s">
        <v>99</v>
      </c>
      <c r="G60" s="2" t="s">
        <v>100</v>
      </c>
      <c r="H60" s="2" t="s">
        <v>154</v>
      </c>
      <c r="I60" s="2" t="s">
        <v>155</v>
      </c>
      <c r="J60" s="2" t="s">
        <v>156</v>
      </c>
      <c r="K60" s="2" t="s">
        <v>157</v>
      </c>
      <c r="L60" s="2" t="s">
        <v>158</v>
      </c>
    </row>
    <row r="61" spans="1:12" s="2" customFormat="1"/>
    <row r="62" spans="1:12" s="2" customFormat="1">
      <c r="A62" s="16" t="s">
        <v>90</v>
      </c>
    </row>
    <row r="63" spans="1:12" s="2" customFormat="1">
      <c r="A63" s="2" t="s">
        <v>159</v>
      </c>
      <c r="B63" s="2" t="s">
        <v>160</v>
      </c>
      <c r="C63" s="2" t="s">
        <v>161</v>
      </c>
      <c r="D63" s="2" t="s">
        <v>156</v>
      </c>
      <c r="E63" s="2" t="s">
        <v>97</v>
      </c>
      <c r="F63" s="2" t="s">
        <v>296</v>
      </c>
      <c r="G63" s="2" t="s">
        <v>297</v>
      </c>
      <c r="H63" s="130" t="s">
        <v>292</v>
      </c>
    </row>
    <row r="64" spans="1:12" s="2" customFormat="1"/>
    <row r="65" spans="1:36" s="2" customFormat="1"/>
    <row r="66" spans="1:36" s="2" customFormat="1">
      <c r="A66" s="16" t="s">
        <v>197</v>
      </c>
    </row>
    <row r="67" spans="1:36" s="2" customFormat="1">
      <c r="A67" s="16" t="s">
        <v>162</v>
      </c>
      <c r="B67" s="2" t="s">
        <v>293</v>
      </c>
    </row>
    <row r="68" spans="1:36" s="2" customFormat="1"/>
    <row r="69" spans="1:36" s="2" customFormat="1">
      <c r="A69" s="20" t="s">
        <v>163</v>
      </c>
      <c r="B69" s="20" t="s">
        <v>164</v>
      </c>
      <c r="C69" s="20" t="s">
        <v>165</v>
      </c>
      <c r="D69" s="20" t="s">
        <v>166</v>
      </c>
      <c r="E69" s="20" t="s">
        <v>167</v>
      </c>
      <c r="F69" s="20" t="s">
        <v>168</v>
      </c>
      <c r="G69" s="21" t="s">
        <v>169</v>
      </c>
      <c r="H69" s="20" t="s">
        <v>170</v>
      </c>
      <c r="I69" s="20" t="s">
        <v>94</v>
      </c>
      <c r="J69" s="20" t="s">
        <v>171</v>
      </c>
      <c r="K69" s="20" t="s">
        <v>172</v>
      </c>
      <c r="L69" s="20" t="s">
        <v>173</v>
      </c>
      <c r="M69" s="20" t="s">
        <v>174</v>
      </c>
      <c r="N69" s="20" t="s">
        <v>175</v>
      </c>
      <c r="O69" s="20" t="s">
        <v>87</v>
      </c>
      <c r="P69" s="20" t="s">
        <v>176</v>
      </c>
      <c r="Q69" s="20" t="s">
        <v>177</v>
      </c>
      <c r="R69" s="20" t="s">
        <v>178</v>
      </c>
      <c r="S69" s="20" t="s">
        <v>179</v>
      </c>
      <c r="T69" s="20" t="s">
        <v>180</v>
      </c>
      <c r="U69" s="20" t="s">
        <v>181</v>
      </c>
      <c r="V69" s="20" t="s">
        <v>182</v>
      </c>
      <c r="W69" s="20" t="s">
        <v>183</v>
      </c>
      <c r="X69" s="20" t="s">
        <v>173</v>
      </c>
      <c r="Y69" s="20" t="s">
        <v>174</v>
      </c>
      <c r="Z69" s="20" t="s">
        <v>175</v>
      </c>
      <c r="AA69" s="20" t="s">
        <v>177</v>
      </c>
      <c r="AB69" s="20" t="s">
        <v>184</v>
      </c>
      <c r="AC69" s="20" t="s">
        <v>185</v>
      </c>
      <c r="AD69" s="20" t="s">
        <v>186</v>
      </c>
      <c r="AE69" s="20" t="s">
        <v>187</v>
      </c>
      <c r="AF69" s="20" t="s">
        <v>85</v>
      </c>
      <c r="AG69" s="20" t="s">
        <v>188</v>
      </c>
      <c r="AH69" s="20" t="s">
        <v>189</v>
      </c>
      <c r="AI69" s="20" t="s">
        <v>186</v>
      </c>
      <c r="AJ69" s="20" t="s">
        <v>190</v>
      </c>
    </row>
    <row r="70" spans="1:36" s="2" customFormat="1">
      <c r="A70" s="2">
        <v>5</v>
      </c>
      <c r="B70" s="2" t="s">
        <v>191</v>
      </c>
      <c r="C70" s="2" t="s">
        <v>192</v>
      </c>
      <c r="D70" s="2" t="s">
        <v>193</v>
      </c>
      <c r="E70" s="2" t="s">
        <v>193</v>
      </c>
      <c r="F70" s="2" t="s">
        <v>194</v>
      </c>
      <c r="G70" s="19">
        <v>40471</v>
      </c>
      <c r="I70" s="2" t="s">
        <v>195</v>
      </c>
      <c r="J70" s="2">
        <v>41000</v>
      </c>
      <c r="K70" s="2">
        <v>18000</v>
      </c>
      <c r="L70" s="2">
        <v>10800</v>
      </c>
      <c r="M70" s="2">
        <v>583</v>
      </c>
      <c r="N70" s="2">
        <v>10751</v>
      </c>
      <c r="O70" s="2">
        <v>0</v>
      </c>
      <c r="P70" s="2">
        <v>866</v>
      </c>
      <c r="Q70" s="2">
        <v>41000</v>
      </c>
      <c r="R70" s="2">
        <v>31</v>
      </c>
      <c r="S70" s="2">
        <v>31</v>
      </c>
      <c r="T70" s="2">
        <v>0</v>
      </c>
      <c r="V70" s="2" t="s">
        <v>196</v>
      </c>
      <c r="W70" s="2">
        <v>18000</v>
      </c>
      <c r="X70" s="2">
        <v>10800</v>
      </c>
      <c r="Y70" s="2">
        <v>583</v>
      </c>
      <c r="Z70" s="2">
        <v>10751</v>
      </c>
      <c r="AA70" s="2">
        <v>40134</v>
      </c>
      <c r="AB70" s="2">
        <v>0</v>
      </c>
      <c r="AC70" s="2">
        <v>200</v>
      </c>
      <c r="AE70" s="22" t="s">
        <v>69</v>
      </c>
      <c r="AG70" s="2">
        <v>200</v>
      </c>
      <c r="AH70" s="2">
        <v>39934</v>
      </c>
      <c r="AJ70" s="22" t="s">
        <v>69</v>
      </c>
    </row>
    <row r="71" spans="1:36" s="2" customFormat="1"/>
    <row r="72" spans="1:36" s="2" customFormat="1"/>
    <row r="73" spans="1:36" s="2" customFormat="1"/>
    <row r="74" spans="1:36" s="2" customFormat="1"/>
    <row r="75" spans="1:36" s="2" customFormat="1"/>
    <row r="76" spans="1:36" s="2" customFormat="1"/>
    <row r="77" spans="1:36" s="2" customFormat="1"/>
    <row r="78" spans="1:36" s="2" customFormat="1"/>
    <row r="79" spans="1:36" s="2" customFormat="1"/>
    <row r="80" spans="1:36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4F64-F310-4EDD-BA00-2087C29BA00E}">
  <dimension ref="A1:N41"/>
  <sheetViews>
    <sheetView topLeftCell="A13" workbookViewId="0">
      <selection activeCell="B21" sqref="B21:H21"/>
    </sheetView>
  </sheetViews>
  <sheetFormatPr defaultRowHeight="15"/>
  <cols>
    <col min="1" max="1" width="3.85546875" style="2" bestFit="1" customWidth="1"/>
    <col min="2" max="8" width="9.140625" style="2"/>
    <col min="9" max="9" width="10.28515625" style="2" bestFit="1" customWidth="1"/>
    <col min="10" max="10" width="7.28515625" style="2" bestFit="1" customWidth="1"/>
    <col min="11" max="11" width="8.85546875" style="2" bestFit="1" customWidth="1"/>
    <col min="12" max="12" width="4.7109375" style="2" bestFit="1" customWidth="1"/>
    <col min="13" max="13" width="8.85546875" style="2" bestFit="1" customWidth="1"/>
    <col min="14" max="14" width="14.140625" style="2" bestFit="1" customWidth="1"/>
    <col min="15" max="16384" width="9.140625" style="2"/>
  </cols>
  <sheetData>
    <row r="1" spans="1:14" ht="15.75">
      <c r="A1" s="167" t="s">
        <v>69</v>
      </c>
      <c r="B1" s="167"/>
      <c r="C1" s="167"/>
      <c r="D1" s="167"/>
      <c r="E1" s="168" t="s">
        <v>198</v>
      </c>
      <c r="F1" s="168"/>
      <c r="G1" s="168"/>
      <c r="H1" s="168"/>
      <c r="I1" s="169" t="s">
        <v>69</v>
      </c>
      <c r="J1" s="169"/>
      <c r="K1" s="169"/>
      <c r="L1" s="169"/>
      <c r="M1" s="169"/>
      <c r="N1" s="169"/>
    </row>
    <row r="2" spans="1:14">
      <c r="A2" s="170" t="s">
        <v>199</v>
      </c>
      <c r="B2" s="171"/>
      <c r="C2" s="171"/>
      <c r="D2" s="171"/>
      <c r="E2" s="171"/>
      <c r="F2" s="171"/>
      <c r="G2" s="25"/>
      <c r="H2" s="26"/>
      <c r="I2" s="25" t="s">
        <v>200</v>
      </c>
      <c r="J2" s="25"/>
      <c r="K2" s="25"/>
      <c r="L2" s="25" t="s">
        <v>201</v>
      </c>
      <c r="M2" s="25"/>
      <c r="N2" s="26"/>
    </row>
    <row r="3" spans="1:14">
      <c r="A3" s="160" t="s">
        <v>202</v>
      </c>
      <c r="B3" s="161"/>
      <c r="C3" s="161"/>
      <c r="D3" s="161"/>
      <c r="E3" s="161"/>
      <c r="F3" s="161"/>
      <c r="G3" s="27"/>
      <c r="H3" s="28"/>
      <c r="I3" s="27"/>
      <c r="J3" s="27"/>
      <c r="K3" s="27"/>
      <c r="L3" s="27"/>
      <c r="M3" s="27"/>
      <c r="N3" s="28"/>
    </row>
    <row r="4" spans="1:14">
      <c r="A4" s="160" t="s">
        <v>203</v>
      </c>
      <c r="B4" s="161"/>
      <c r="C4" s="161"/>
      <c r="D4" s="161"/>
      <c r="E4" s="161"/>
      <c r="F4" s="161"/>
      <c r="G4" s="29"/>
      <c r="H4" s="30"/>
      <c r="I4" s="29" t="s">
        <v>204</v>
      </c>
      <c r="J4" s="29"/>
      <c r="K4" s="29"/>
      <c r="L4" s="29" t="s">
        <v>205</v>
      </c>
      <c r="M4" s="29"/>
      <c r="N4" s="30"/>
    </row>
    <row r="5" spans="1:14">
      <c r="A5" s="160" t="s">
        <v>206</v>
      </c>
      <c r="B5" s="161"/>
      <c r="C5" s="161"/>
      <c r="D5" s="161"/>
      <c r="E5" s="161"/>
      <c r="F5" s="161"/>
      <c r="G5" s="27"/>
      <c r="H5" s="28"/>
      <c r="I5" s="27" t="s">
        <v>69</v>
      </c>
      <c r="J5" s="27"/>
      <c r="K5" s="27"/>
      <c r="L5" s="27"/>
      <c r="M5" s="27"/>
      <c r="N5" s="28"/>
    </row>
    <row r="6" spans="1:14">
      <c r="A6" s="160" t="s">
        <v>31</v>
      </c>
      <c r="B6" s="161"/>
      <c r="C6" s="161"/>
      <c r="D6" s="161"/>
      <c r="E6" s="161"/>
      <c r="F6" s="161"/>
      <c r="G6" s="29"/>
      <c r="H6" s="30"/>
      <c r="I6" s="29" t="s">
        <v>207</v>
      </c>
      <c r="J6" s="29"/>
      <c r="K6" s="29"/>
      <c r="L6" s="29" t="s">
        <v>201</v>
      </c>
      <c r="M6" s="29"/>
      <c r="N6" s="30"/>
    </row>
    <row r="7" spans="1:14">
      <c r="A7" s="160" t="s">
        <v>208</v>
      </c>
      <c r="B7" s="161"/>
      <c r="C7" s="161"/>
      <c r="D7" s="161"/>
      <c r="E7" s="161"/>
      <c r="F7" s="161"/>
      <c r="G7" s="27"/>
      <c r="H7" s="28"/>
      <c r="I7" s="27"/>
      <c r="J7" s="27"/>
      <c r="K7" s="27"/>
      <c r="L7" s="27"/>
      <c r="M7" s="27"/>
      <c r="N7" s="28"/>
    </row>
    <row r="8" spans="1:14">
      <c r="A8" s="160" t="s">
        <v>209</v>
      </c>
      <c r="B8" s="161"/>
      <c r="C8" s="161"/>
      <c r="D8" s="161"/>
      <c r="E8" s="161"/>
      <c r="F8" s="161"/>
      <c r="H8" s="8"/>
      <c r="I8" s="29"/>
      <c r="J8" s="29"/>
      <c r="K8" s="29"/>
      <c r="L8" s="29"/>
      <c r="M8" s="29"/>
      <c r="N8" s="30"/>
    </row>
    <row r="9" spans="1:14">
      <c r="A9" s="31"/>
      <c r="B9" s="24"/>
      <c r="C9" s="24"/>
      <c r="D9" s="24"/>
      <c r="E9" s="24"/>
      <c r="F9" s="24"/>
      <c r="H9" s="8"/>
      <c r="I9" s="29"/>
      <c r="J9" s="29"/>
      <c r="K9" s="29"/>
      <c r="L9" s="29"/>
      <c r="M9" s="29"/>
      <c r="N9" s="30"/>
    </row>
    <row r="10" spans="1:14">
      <c r="A10" s="32" t="s">
        <v>210</v>
      </c>
      <c r="B10" s="25"/>
      <c r="C10" s="25"/>
      <c r="D10" s="25"/>
      <c r="E10" s="25"/>
      <c r="F10" s="25"/>
      <c r="G10" s="5"/>
      <c r="H10" s="6"/>
      <c r="I10" s="137" t="s">
        <v>211</v>
      </c>
      <c r="J10" s="137"/>
      <c r="K10" s="137"/>
      <c r="L10" s="137"/>
      <c r="M10" s="137"/>
      <c r="N10" s="166"/>
    </row>
    <row r="11" spans="1:14">
      <c r="A11" s="33" t="s">
        <v>212</v>
      </c>
      <c r="B11" s="34"/>
      <c r="C11" s="34"/>
      <c r="D11" s="27"/>
      <c r="E11" s="27"/>
      <c r="F11" s="27"/>
      <c r="G11" s="29"/>
      <c r="H11" s="30"/>
      <c r="I11" s="34" t="s">
        <v>212</v>
      </c>
      <c r="J11" s="34"/>
      <c r="K11" s="27"/>
      <c r="L11" s="27"/>
      <c r="M11" s="27"/>
      <c r="N11" s="28"/>
    </row>
    <row r="12" spans="1:14">
      <c r="A12" s="35" t="s">
        <v>213</v>
      </c>
      <c r="B12" s="36"/>
      <c r="C12" s="36"/>
      <c r="D12" s="24"/>
      <c r="E12" s="24"/>
      <c r="F12" s="24"/>
      <c r="G12" s="27"/>
      <c r="H12" s="28"/>
      <c r="I12" s="36" t="s">
        <v>213</v>
      </c>
      <c r="J12" s="36"/>
      <c r="K12" s="24"/>
      <c r="L12" s="24"/>
      <c r="M12" s="24"/>
      <c r="N12" s="37"/>
    </row>
    <row r="13" spans="1:14">
      <c r="A13" s="35"/>
      <c r="B13" s="36"/>
      <c r="C13" s="36"/>
      <c r="D13" s="24"/>
      <c r="E13" s="24"/>
      <c r="F13" s="24"/>
      <c r="G13" s="29"/>
      <c r="H13" s="30"/>
      <c r="I13" s="36"/>
      <c r="J13" s="36"/>
      <c r="K13" s="24"/>
      <c r="L13" s="24"/>
      <c r="M13" s="24"/>
      <c r="N13" s="37"/>
    </row>
    <row r="14" spans="1:14">
      <c r="A14" s="35"/>
      <c r="B14" s="36"/>
      <c r="C14" s="36"/>
      <c r="D14" s="24"/>
      <c r="E14" s="24"/>
      <c r="F14" s="24"/>
      <c r="G14" s="27"/>
      <c r="H14" s="28"/>
      <c r="I14" s="36"/>
      <c r="J14" s="36"/>
      <c r="K14" s="24"/>
      <c r="L14" s="24"/>
      <c r="M14" s="24"/>
      <c r="N14" s="37"/>
    </row>
    <row r="15" spans="1:14">
      <c r="A15" s="35" t="s">
        <v>214</v>
      </c>
      <c r="B15" s="36"/>
      <c r="C15" s="36"/>
      <c r="D15" s="24"/>
      <c r="E15" s="24"/>
      <c r="F15" s="24"/>
      <c r="G15" s="29"/>
      <c r="H15" s="30"/>
      <c r="I15" s="36" t="s">
        <v>214</v>
      </c>
      <c r="J15" s="36"/>
      <c r="K15" s="24"/>
      <c r="L15" s="24"/>
      <c r="M15" s="24"/>
      <c r="N15" s="37"/>
    </row>
    <row r="16" spans="1:14">
      <c r="A16" s="35" t="s">
        <v>215</v>
      </c>
      <c r="B16" s="36"/>
      <c r="C16" s="36"/>
      <c r="D16" s="24"/>
      <c r="E16" s="24"/>
      <c r="F16" s="24"/>
      <c r="G16" s="27"/>
      <c r="H16" s="28"/>
      <c r="I16" s="36" t="s">
        <v>215</v>
      </c>
      <c r="J16" s="36"/>
      <c r="K16" s="24"/>
      <c r="L16" s="24"/>
      <c r="M16" s="24"/>
      <c r="N16" s="37"/>
    </row>
    <row r="17" spans="1:14">
      <c r="A17" s="38" t="s">
        <v>31</v>
      </c>
      <c r="B17" s="39"/>
      <c r="C17" s="39"/>
      <c r="D17" s="40"/>
      <c r="E17" s="40"/>
      <c r="F17" s="40"/>
      <c r="G17" s="41"/>
      <c r="H17" s="42"/>
      <c r="I17" s="39" t="s">
        <v>31</v>
      </c>
      <c r="J17" s="39"/>
      <c r="K17" s="40"/>
      <c r="L17" s="40"/>
      <c r="M17" s="40"/>
      <c r="N17" s="43"/>
    </row>
    <row r="18" spans="1:14">
      <c r="A18" s="44" t="s">
        <v>216</v>
      </c>
      <c r="B18" s="146" t="s">
        <v>217</v>
      </c>
      <c r="C18" s="147"/>
      <c r="D18" s="147"/>
      <c r="E18" s="147"/>
      <c r="F18" s="147"/>
      <c r="G18" s="147"/>
      <c r="H18" s="148"/>
      <c r="I18" s="45" t="s">
        <v>218</v>
      </c>
      <c r="J18" s="45" t="s">
        <v>219</v>
      </c>
      <c r="K18" s="45" t="s">
        <v>124</v>
      </c>
      <c r="L18" s="45" t="s">
        <v>220</v>
      </c>
      <c r="M18" s="45" t="s">
        <v>221</v>
      </c>
      <c r="N18" s="45" t="s">
        <v>97</v>
      </c>
    </row>
    <row r="19" spans="1:14">
      <c r="A19" s="46" t="s">
        <v>222</v>
      </c>
      <c r="B19" s="133" t="s">
        <v>69</v>
      </c>
      <c r="C19" s="134"/>
      <c r="D19" s="134"/>
      <c r="E19" s="134"/>
      <c r="F19" s="134"/>
      <c r="G19" s="134"/>
      <c r="H19" s="135"/>
      <c r="I19" s="48" t="s">
        <v>69</v>
      </c>
      <c r="J19" s="48" t="s">
        <v>69</v>
      </c>
      <c r="K19" s="48" t="s">
        <v>69</v>
      </c>
      <c r="L19" s="48" t="s">
        <v>69</v>
      </c>
      <c r="M19" s="48" t="s">
        <v>69</v>
      </c>
      <c r="N19" s="48" t="s">
        <v>69</v>
      </c>
    </row>
    <row r="20" spans="1:14">
      <c r="A20" s="49">
        <v>1</v>
      </c>
      <c r="B20" s="162" t="s">
        <v>223</v>
      </c>
      <c r="C20" s="142"/>
      <c r="D20" s="142"/>
      <c r="E20" s="142"/>
      <c r="F20" s="142"/>
      <c r="G20" s="142"/>
      <c r="H20" s="163"/>
      <c r="I20" s="50" t="s">
        <v>224</v>
      </c>
      <c r="J20" s="51">
        <v>6</v>
      </c>
      <c r="K20" s="52">
        <v>20000</v>
      </c>
      <c r="L20" s="53" t="s">
        <v>225</v>
      </c>
      <c r="M20" s="54"/>
      <c r="N20" s="55">
        <f>+K20*J20</f>
        <v>120000</v>
      </c>
    </row>
    <row r="21" spans="1:14">
      <c r="A21" s="56">
        <v>2</v>
      </c>
      <c r="B21" s="153" t="s">
        <v>226</v>
      </c>
      <c r="C21" s="154"/>
      <c r="D21" s="154"/>
      <c r="E21" s="154"/>
      <c r="F21" s="154"/>
      <c r="G21" s="154"/>
      <c r="H21" s="164"/>
      <c r="I21" s="57" t="s">
        <v>227</v>
      </c>
      <c r="J21" s="58">
        <v>2</v>
      </c>
      <c r="K21" s="59">
        <v>2500</v>
      </c>
      <c r="L21" s="60" t="s">
        <v>225</v>
      </c>
      <c r="M21" s="61"/>
      <c r="N21" s="62">
        <f>+K21*J21</f>
        <v>5000</v>
      </c>
    </row>
    <row r="22" spans="1:14">
      <c r="A22" s="56"/>
      <c r="B22" s="153" t="s">
        <v>69</v>
      </c>
      <c r="C22" s="154"/>
      <c r="D22" s="154"/>
      <c r="E22" s="154"/>
      <c r="F22" s="154"/>
      <c r="G22" s="154"/>
      <c r="H22" s="164"/>
      <c r="I22" s="57" t="s">
        <v>69</v>
      </c>
      <c r="J22" s="63"/>
      <c r="K22" s="61"/>
      <c r="L22" s="61"/>
      <c r="M22" s="61"/>
      <c r="N22" s="64">
        <f>+N20+N21</f>
        <v>125000</v>
      </c>
    </row>
    <row r="23" spans="1:14">
      <c r="A23" s="65" t="s">
        <v>69</v>
      </c>
      <c r="B23" s="66" t="s">
        <v>69</v>
      </c>
      <c r="C23" s="165" t="s">
        <v>228</v>
      </c>
      <c r="D23" s="165"/>
      <c r="E23" s="165"/>
      <c r="F23" s="165"/>
      <c r="G23" s="165"/>
      <c r="H23" s="165"/>
      <c r="I23" s="32" t="s">
        <v>69</v>
      </c>
      <c r="J23" s="67"/>
      <c r="K23" s="68" t="s">
        <v>98</v>
      </c>
      <c r="L23" s="69" t="s">
        <v>229</v>
      </c>
      <c r="M23" s="70"/>
      <c r="N23" s="71">
        <v>11250</v>
      </c>
    </row>
    <row r="24" spans="1:14">
      <c r="A24" s="31"/>
      <c r="B24" s="72"/>
      <c r="C24" s="73"/>
      <c r="D24" s="73"/>
      <c r="E24" s="73"/>
      <c r="F24" s="73"/>
      <c r="G24" s="73"/>
      <c r="H24" s="73" t="s">
        <v>99</v>
      </c>
      <c r="I24" s="74"/>
      <c r="J24" s="75"/>
      <c r="K24" s="76" t="s">
        <v>99</v>
      </c>
      <c r="L24" s="77" t="s">
        <v>229</v>
      </c>
      <c r="M24" s="78"/>
      <c r="N24" s="79">
        <v>11250</v>
      </c>
    </row>
    <row r="25" spans="1:14">
      <c r="A25" s="80" t="s">
        <v>69</v>
      </c>
      <c r="B25" s="81" t="s">
        <v>69</v>
      </c>
      <c r="C25" s="159" t="s">
        <v>100</v>
      </c>
      <c r="D25" s="159"/>
      <c r="E25" s="159"/>
      <c r="F25" s="159"/>
      <c r="G25" s="159"/>
      <c r="H25" s="159"/>
      <c r="I25" s="82" t="s">
        <v>69</v>
      </c>
      <c r="J25" s="83"/>
      <c r="K25" s="84" t="s">
        <v>100</v>
      </c>
      <c r="L25" s="85" t="s">
        <v>230</v>
      </c>
      <c r="M25" s="86"/>
      <c r="N25" s="87">
        <v>0</v>
      </c>
    </row>
    <row r="26" spans="1:14" ht="15.75">
      <c r="A26" s="88" t="s">
        <v>69</v>
      </c>
      <c r="B26" s="149" t="s">
        <v>231</v>
      </c>
      <c r="C26" s="150"/>
      <c r="D26" s="150"/>
      <c r="E26" s="150"/>
      <c r="F26" s="150"/>
      <c r="G26" s="150"/>
      <c r="H26" s="150"/>
      <c r="I26" s="47" t="s">
        <v>69</v>
      </c>
      <c r="J26" s="89">
        <v>8</v>
      </c>
      <c r="K26" s="90"/>
      <c r="L26" s="91"/>
      <c r="M26" s="92"/>
      <c r="N26" s="93">
        <f>+N22+N23+N24+N25</f>
        <v>147500</v>
      </c>
    </row>
    <row r="27" spans="1:14" ht="15.75">
      <c r="A27" s="65"/>
      <c r="B27" s="94"/>
      <c r="C27" s="94"/>
      <c r="D27" s="94"/>
      <c r="E27" s="94"/>
      <c r="F27" s="94"/>
      <c r="G27" s="94"/>
      <c r="H27" s="94" t="s">
        <v>232</v>
      </c>
      <c r="I27" s="95"/>
      <c r="J27" s="96"/>
      <c r="K27" s="97"/>
      <c r="L27" s="98"/>
      <c r="M27" s="99" t="s">
        <v>101</v>
      </c>
      <c r="N27" s="100">
        <f>+N26*1%</f>
        <v>1475</v>
      </c>
    </row>
    <row r="28" spans="1:14" ht="15.75">
      <c r="A28" s="65"/>
      <c r="B28" s="94"/>
      <c r="C28" s="94"/>
      <c r="D28" s="94"/>
      <c r="E28" s="94"/>
      <c r="F28" s="94"/>
      <c r="G28" s="94"/>
      <c r="H28" s="101" t="s">
        <v>233</v>
      </c>
      <c r="I28" s="95"/>
      <c r="J28" s="96"/>
      <c r="K28" s="97"/>
      <c r="L28" s="98"/>
      <c r="M28" s="99"/>
      <c r="N28" s="100">
        <f>+N26+N27</f>
        <v>148975</v>
      </c>
    </row>
    <row r="29" spans="1:14">
      <c r="A29" s="136" t="s">
        <v>234</v>
      </c>
      <c r="B29" s="137"/>
      <c r="C29" s="137"/>
      <c r="D29" s="137"/>
      <c r="E29" s="137"/>
      <c r="F29" s="137"/>
      <c r="G29" s="151" t="s">
        <v>235</v>
      </c>
      <c r="H29" s="151"/>
      <c r="I29" s="151"/>
      <c r="J29" s="151"/>
      <c r="K29" s="151"/>
      <c r="L29" s="151"/>
      <c r="M29" s="151"/>
      <c r="N29" s="152"/>
    </row>
    <row r="30" spans="1:14">
      <c r="A30" s="153" t="s">
        <v>236</v>
      </c>
      <c r="B30" s="154"/>
      <c r="C30" s="154"/>
      <c r="D30" s="154"/>
      <c r="E30" s="154"/>
      <c r="F30" s="154"/>
      <c r="G30" s="102"/>
      <c r="H30" s="102"/>
      <c r="I30" s="102"/>
      <c r="J30" s="102"/>
      <c r="K30" s="102"/>
      <c r="L30" s="102"/>
      <c r="M30" s="102"/>
      <c r="N30" s="103"/>
    </row>
    <row r="31" spans="1:14">
      <c r="A31" s="155" t="s">
        <v>218</v>
      </c>
      <c r="B31" s="156"/>
      <c r="C31" s="156"/>
      <c r="D31" s="156"/>
      <c r="E31" s="156"/>
      <c r="F31" s="156"/>
      <c r="G31" s="156"/>
      <c r="H31" s="156"/>
      <c r="I31" s="104" t="s">
        <v>237</v>
      </c>
      <c r="J31" s="157" t="s">
        <v>238</v>
      </c>
      <c r="K31" s="158"/>
      <c r="L31" s="157" t="s">
        <v>239</v>
      </c>
      <c r="M31" s="158"/>
      <c r="N31" s="106" t="s">
        <v>231</v>
      </c>
    </row>
    <row r="32" spans="1:14">
      <c r="A32" s="133" t="s">
        <v>69</v>
      </c>
      <c r="B32" s="134"/>
      <c r="C32" s="134"/>
      <c r="D32" s="134"/>
      <c r="E32" s="134"/>
      <c r="F32" s="134"/>
      <c r="G32" s="134"/>
      <c r="H32" s="134"/>
      <c r="I32" s="47" t="s">
        <v>240</v>
      </c>
      <c r="J32" s="105" t="s">
        <v>124</v>
      </c>
      <c r="K32" s="105" t="s">
        <v>97</v>
      </c>
      <c r="L32" s="105" t="s">
        <v>124</v>
      </c>
      <c r="M32" s="105" t="s">
        <v>97</v>
      </c>
      <c r="N32" s="48" t="s">
        <v>241</v>
      </c>
    </row>
    <row r="33" spans="1:14">
      <c r="A33" s="136" t="s">
        <v>224</v>
      </c>
      <c r="B33" s="137"/>
      <c r="C33" s="137"/>
      <c r="D33" s="137"/>
      <c r="E33" s="137"/>
      <c r="F33" s="137"/>
      <c r="G33" s="137"/>
      <c r="H33" s="137"/>
      <c r="I33" s="107">
        <v>120000</v>
      </c>
      <c r="J33" s="108" t="s">
        <v>229</v>
      </c>
      <c r="K33" s="107">
        <v>10800</v>
      </c>
      <c r="L33" s="108" t="s">
        <v>229</v>
      </c>
      <c r="M33" s="107">
        <v>10800</v>
      </c>
      <c r="N33" s="52">
        <v>21600</v>
      </c>
    </row>
    <row r="34" spans="1:14">
      <c r="A34" s="138" t="s">
        <v>227</v>
      </c>
      <c r="B34" s="139"/>
      <c r="C34" s="139"/>
      <c r="D34" s="139"/>
      <c r="E34" s="139"/>
      <c r="F34" s="139"/>
      <c r="G34" s="139"/>
      <c r="H34" s="139"/>
      <c r="I34" s="109">
        <v>5000</v>
      </c>
      <c r="J34" s="110" t="s">
        <v>229</v>
      </c>
      <c r="K34" s="109">
        <v>450</v>
      </c>
      <c r="L34" s="110" t="s">
        <v>229</v>
      </c>
      <c r="M34" s="109">
        <v>450</v>
      </c>
      <c r="N34" s="59">
        <v>900</v>
      </c>
    </row>
    <row r="35" spans="1:14">
      <c r="A35" s="140" t="s">
        <v>231</v>
      </c>
      <c r="B35" s="141"/>
      <c r="C35" s="141"/>
      <c r="D35" s="141"/>
      <c r="E35" s="141"/>
      <c r="F35" s="141"/>
      <c r="G35" s="141"/>
      <c r="H35" s="141"/>
      <c r="I35" s="111" t="s">
        <v>242</v>
      </c>
      <c r="J35" s="111" t="s">
        <v>69</v>
      </c>
      <c r="K35" s="111" t="s">
        <v>243</v>
      </c>
      <c r="L35" s="111" t="s">
        <v>69</v>
      </c>
      <c r="M35" s="111" t="s">
        <v>243</v>
      </c>
      <c r="N35" s="112" t="s">
        <v>244</v>
      </c>
    </row>
    <row r="36" spans="1:14">
      <c r="A36" s="136"/>
      <c r="B36" s="137"/>
      <c r="C36" s="137"/>
      <c r="D36" s="137"/>
      <c r="E36" s="137"/>
      <c r="F36" s="137"/>
      <c r="G36" s="142"/>
      <c r="H36" s="142"/>
      <c r="I36" s="142"/>
      <c r="J36" s="142"/>
      <c r="K36" s="142"/>
      <c r="L36" s="142"/>
      <c r="M36" s="113"/>
      <c r="N36" s="114"/>
    </row>
    <row r="37" spans="1:14">
      <c r="A37" s="138"/>
      <c r="B37" s="139"/>
      <c r="C37" s="139"/>
      <c r="D37" s="143"/>
      <c r="E37" s="143"/>
      <c r="F37" s="143"/>
      <c r="G37" s="115"/>
      <c r="H37" s="115"/>
      <c r="I37" s="115"/>
      <c r="J37" s="115"/>
      <c r="K37" s="115"/>
      <c r="L37" s="115"/>
      <c r="M37" s="115"/>
      <c r="N37" s="116" t="s">
        <v>245</v>
      </c>
    </row>
    <row r="38" spans="1:14">
      <c r="A38" s="138"/>
      <c r="B38" s="139"/>
      <c r="C38" s="139"/>
      <c r="D38" s="139"/>
      <c r="E38" s="139"/>
      <c r="F38" s="139"/>
      <c r="G38" s="102"/>
      <c r="H38" s="102"/>
      <c r="I38" s="102"/>
      <c r="J38" s="102"/>
      <c r="K38" s="102"/>
      <c r="L38" s="102"/>
      <c r="M38" s="102"/>
      <c r="N38" s="103"/>
    </row>
    <row r="39" spans="1:14">
      <c r="A39" s="144"/>
      <c r="B39" s="145"/>
      <c r="C39" s="145"/>
      <c r="D39" s="145"/>
      <c r="E39" s="145"/>
      <c r="F39" s="145"/>
      <c r="G39" s="117"/>
      <c r="H39" s="117"/>
      <c r="I39" s="117"/>
      <c r="J39" s="117"/>
      <c r="K39" s="117"/>
      <c r="L39" s="117"/>
      <c r="M39" s="41"/>
      <c r="N39" s="118" t="s">
        <v>246</v>
      </c>
    </row>
    <row r="40" spans="1:14">
      <c r="A40" s="146" t="s">
        <v>247</v>
      </c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8"/>
    </row>
    <row r="41" spans="1:14">
      <c r="A41" s="133" t="s">
        <v>248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5"/>
    </row>
  </sheetData>
  <mergeCells count="37">
    <mergeCell ref="I10:N10"/>
    <mergeCell ref="B18:H18"/>
    <mergeCell ref="A1:D1"/>
    <mergeCell ref="E1:H1"/>
    <mergeCell ref="I1:N1"/>
    <mergeCell ref="A2:F2"/>
    <mergeCell ref="A3:F3"/>
    <mergeCell ref="A4:F4"/>
    <mergeCell ref="C25:H25"/>
    <mergeCell ref="A5:F5"/>
    <mergeCell ref="A6:F6"/>
    <mergeCell ref="A7:F7"/>
    <mergeCell ref="A8:F8"/>
    <mergeCell ref="B19:H19"/>
    <mergeCell ref="B20:H20"/>
    <mergeCell ref="B21:H21"/>
    <mergeCell ref="B22:H22"/>
    <mergeCell ref="C23:H23"/>
    <mergeCell ref="B26:H26"/>
    <mergeCell ref="A29:F29"/>
    <mergeCell ref="G29:N29"/>
    <mergeCell ref="A30:F30"/>
    <mergeCell ref="A31:H31"/>
    <mergeCell ref="J31:K31"/>
    <mergeCell ref="L31:M31"/>
    <mergeCell ref="A41:N41"/>
    <mergeCell ref="A32:H32"/>
    <mergeCell ref="A33:H33"/>
    <mergeCell ref="A34:H34"/>
    <mergeCell ref="A35:H35"/>
    <mergeCell ref="A36:F36"/>
    <mergeCell ref="G36:L36"/>
    <mergeCell ref="A37:C37"/>
    <mergeCell ref="D37:F37"/>
    <mergeCell ref="A38:F38"/>
    <mergeCell ref="A39:F39"/>
    <mergeCell ref="A40:N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DA0D-F167-4555-BB21-E49A3B7D255F}">
  <dimension ref="A1:N36"/>
  <sheetViews>
    <sheetView topLeftCell="A19" workbookViewId="0">
      <selection activeCell="A56" sqref="A56"/>
    </sheetView>
  </sheetViews>
  <sheetFormatPr defaultRowHeight="15"/>
  <cols>
    <col min="1" max="1" width="29.7109375" customWidth="1"/>
    <col min="2" max="2" width="13.42578125" style="2" bestFit="1" customWidth="1"/>
    <col min="3" max="3" width="5.5703125" style="2" bestFit="1" customWidth="1"/>
    <col min="4" max="4" width="3.140625" style="2" bestFit="1" customWidth="1"/>
    <col min="5" max="5" width="10.28515625" style="2" bestFit="1" customWidth="1"/>
    <col min="6" max="6" width="12.5703125" style="2" bestFit="1" customWidth="1"/>
    <col min="7" max="7" width="13.42578125" style="2" bestFit="1" customWidth="1"/>
    <col min="8" max="8" width="7.7109375" style="2" bestFit="1" customWidth="1"/>
    <col min="9" max="9" width="29.28515625" style="2" bestFit="1" customWidth="1"/>
    <col min="10" max="14" width="9.140625" style="2"/>
  </cols>
  <sheetData>
    <row r="1" spans="1:13">
      <c r="A1" s="16" t="s">
        <v>144</v>
      </c>
    </row>
    <row r="4" spans="1:13" ht="45">
      <c r="A4" s="120" t="s">
        <v>251</v>
      </c>
    </row>
    <row r="5" spans="1:13">
      <c r="A5" t="s">
        <v>252</v>
      </c>
    </row>
    <row r="6" spans="1:13">
      <c r="A6" s="121" t="s">
        <v>250</v>
      </c>
      <c r="B6" s="121" t="s">
        <v>253</v>
      </c>
      <c r="C6" s="121" t="s">
        <v>254</v>
      </c>
      <c r="D6" s="121" t="s">
        <v>255</v>
      </c>
      <c r="E6" s="121" t="s">
        <v>45</v>
      </c>
      <c r="F6" s="121" t="s">
        <v>256</v>
      </c>
      <c r="G6" s="121" t="s">
        <v>257</v>
      </c>
      <c r="H6" s="121" t="s">
        <v>258</v>
      </c>
      <c r="I6" s="121" t="s">
        <v>259</v>
      </c>
      <c r="J6" s="121"/>
      <c r="K6" s="121"/>
      <c r="L6" s="121"/>
      <c r="M6" s="121"/>
    </row>
    <row r="7" spans="1:13">
      <c r="A7" s="2" t="s">
        <v>48</v>
      </c>
      <c r="C7" s="132" t="s">
        <v>295</v>
      </c>
    </row>
    <row r="8" spans="1:13">
      <c r="A8" s="2" t="s">
        <v>51</v>
      </c>
    </row>
    <row r="9" spans="1:13">
      <c r="A9" s="2" t="s">
        <v>54</v>
      </c>
    </row>
    <row r="10" spans="1:13">
      <c r="A10" s="2" t="s">
        <v>58</v>
      </c>
    </row>
    <row r="11" spans="1:13">
      <c r="A11" s="2" t="s">
        <v>60</v>
      </c>
    </row>
    <row r="12" spans="1:13">
      <c r="A12" s="2" t="s">
        <v>61</v>
      </c>
    </row>
    <row r="13" spans="1:13">
      <c r="A13" s="2" t="s">
        <v>63</v>
      </c>
    </row>
    <row r="14" spans="1:13">
      <c r="A14" s="2" t="s">
        <v>64</v>
      </c>
    </row>
    <row r="15" spans="1:13">
      <c r="A15" s="2" t="s">
        <v>65</v>
      </c>
    </row>
    <row r="16" spans="1:13">
      <c r="A16" s="2" t="s">
        <v>67</v>
      </c>
    </row>
    <row r="17" spans="1:1">
      <c r="A17" s="2" t="s">
        <v>70</v>
      </c>
    </row>
    <row r="18" spans="1:1">
      <c r="A18" s="2" t="s">
        <v>71</v>
      </c>
    </row>
    <row r="19" spans="1:1">
      <c r="A19" s="2" t="s">
        <v>74</v>
      </c>
    </row>
    <row r="20" spans="1:1">
      <c r="A20" s="2" t="s">
        <v>81</v>
      </c>
    </row>
    <row r="21" spans="1:1">
      <c r="A21" s="2" t="s">
        <v>82</v>
      </c>
    </row>
    <row r="22" spans="1:1">
      <c r="A22" s="2" t="s">
        <v>83</v>
      </c>
    </row>
    <row r="23" spans="1:1">
      <c r="A23" s="2" t="s">
        <v>84</v>
      </c>
    </row>
    <row r="24" spans="1:1">
      <c r="A24" s="2" t="s">
        <v>89</v>
      </c>
    </row>
    <row r="25" spans="1:1">
      <c r="A25" s="2" t="s">
        <v>90</v>
      </c>
    </row>
    <row r="26" spans="1:1">
      <c r="A26" s="2" t="s">
        <v>87</v>
      </c>
    </row>
    <row r="27" spans="1:1">
      <c r="A27" s="2" t="s">
        <v>88</v>
      </c>
    </row>
    <row r="28" spans="1:1">
      <c r="A28" s="2" t="s">
        <v>284</v>
      </c>
    </row>
    <row r="29" spans="1:1" s="2" customFormat="1">
      <c r="A29" s="2" t="s">
        <v>285</v>
      </c>
    </row>
    <row r="30" spans="1:1" s="2" customFormat="1"/>
    <row r="31" spans="1:1" s="2" customFormat="1"/>
    <row r="32" spans="1:1" s="2" customFormat="1"/>
    <row r="33" s="2" customFormat="1"/>
    <row r="34" s="2" customFormat="1"/>
    <row r="35" s="2" customFormat="1"/>
    <row r="36" s="2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 collection</vt:lpstr>
      <vt:lpstr>Data collection</vt:lpstr>
      <vt:lpstr>TAX INVOICE</vt:lpstr>
      <vt:lpstr>Data 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MULLA</dc:creator>
  <cp:lastModifiedBy>NAZIM MULLA</cp:lastModifiedBy>
  <dcterms:created xsi:type="dcterms:W3CDTF">2024-04-16T04:31:38Z</dcterms:created>
  <dcterms:modified xsi:type="dcterms:W3CDTF">2024-06-18T09:52:36Z</dcterms:modified>
</cp:coreProperties>
</file>