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bin" ContentType="application/vnd.openxmlformats-officedocument.oleObject"/>
  <Default Extension="rels" ContentType="application/vnd.openxmlformats-package.relationships+xml"/>
  <Default Extension="wmf" ContentType="image/x-wmf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Sheet2" sheetId="1" state="visible" r:id="rId1"/>
    <sheet name="List of Forms" sheetId="2" state="visible" r:id="rId2"/>
    <sheet name="Users" sheetId="3" state="visible" r:id="rId3"/>
    <sheet name="Deve and Issues" sheetId="4" state="visible" r:id="rId4"/>
  </sheets>
  <calcPr/>
</workbook>
</file>

<file path=xl/sharedStrings.xml><?xml version="1.0" encoding="utf-8"?>
<sst xmlns="http://schemas.openxmlformats.org/spreadsheetml/2006/main" count="139" uniqueCount="139">
  <si>
    <t xml:space="preserve">Row Labels</t>
  </si>
  <si>
    <t xml:space="preserve">Count of SNO</t>
  </si>
  <si>
    <t>Complex</t>
  </si>
  <si>
    <t>Simple</t>
  </si>
  <si>
    <t xml:space="preserve">Very Complex</t>
  </si>
  <si>
    <t xml:space="preserve">Grand Total</t>
  </si>
  <si>
    <t>SNO</t>
  </si>
  <si>
    <t xml:space="preserve">Short Title</t>
  </si>
  <si>
    <t>Complexity</t>
  </si>
  <si>
    <t>Relationships</t>
  </si>
  <si>
    <t>Date</t>
  </si>
  <si>
    <t xml:space="preserve">ERPNext Doctype</t>
  </si>
  <si>
    <t>Remarks</t>
  </si>
  <si>
    <t xml:space="preserve">Estimated Efforts</t>
  </si>
  <si>
    <t xml:space="preserve">Customer Form</t>
  </si>
  <si>
    <t xml:space="preserve">Inquiry, Site Inspection, Quotation, Jobs,Followup, Approval , Invoice , Collection</t>
  </si>
  <si>
    <t>Customer</t>
  </si>
  <si>
    <t>https://github.com/atulgen/IETS-ERP-Project/blob/main/Implementation/ERPNext/mapping.md#customer-form</t>
  </si>
  <si>
    <t xml:space="preserve">1.5 hrs</t>
  </si>
  <si>
    <t xml:space="preserve">Supplier Form</t>
  </si>
  <si>
    <t>Supplier</t>
  </si>
  <si>
    <t>https://github.com/atulgen/IETS-ERP-Project/blob/main/Implementation/ERPNext/mapping.md#supplier-form</t>
  </si>
  <si>
    <t xml:space="preserve">20 minutes</t>
  </si>
  <si>
    <t xml:space="preserve">Material Category Form</t>
  </si>
  <si>
    <t xml:space="preserve">Material Group, Issue, Receipt, currency, Unit, Dimension</t>
  </si>
  <si>
    <t xml:space="preserve">Item Group</t>
  </si>
  <si>
    <t>https://github.com/atulgen/IETS-ERP-Project/blob/main/Implementation/ERPNext/mapping.md#material-category-form</t>
  </si>
  <si>
    <t xml:space="preserve">Material Form</t>
  </si>
  <si>
    <t>Item</t>
  </si>
  <si>
    <t>https://github.com/atulgen/IETS-ERP-Project/blob/main/Implementation/ERPNext/mapping.md#material-form</t>
  </si>
  <si>
    <t xml:space="preserve">10 minutes</t>
  </si>
  <si>
    <t xml:space="preserve">Unit of Material Form</t>
  </si>
  <si>
    <t>UOM</t>
  </si>
  <si>
    <t>https://github.com/atulgen/IETS-ERP-Project/blob/main/Implementation/ERPNext/mapping.md#unit-of-material-form</t>
  </si>
  <si>
    <t xml:space="preserve">Employee Form</t>
  </si>
  <si>
    <t>Employee</t>
  </si>
  <si>
    <t>https://github.com/atulgen/IETS-ERP-Project/blob/main/Implementation/ERPNext/mapping.md#employee-form</t>
  </si>
  <si>
    <t xml:space="preserve">5 minutes</t>
  </si>
  <si>
    <t xml:space="preserve">Currency Form</t>
  </si>
  <si>
    <t>Currency</t>
  </si>
  <si>
    <t>https://github.com/atulgen/IETS-ERP-Project/blob/main/Implementation/ERPNext/mapping.md#currency-form</t>
  </si>
  <si>
    <t xml:space="preserve">Dimensions Form </t>
  </si>
  <si>
    <t xml:space="preserve">Users Role Form</t>
  </si>
  <si>
    <t>Role</t>
  </si>
  <si>
    <t xml:space="preserve">Job Inquiry Form</t>
  </si>
  <si>
    <t xml:space="preserve">Inquiry Assignement Form</t>
  </si>
  <si>
    <t xml:space="preserve">Site Measurement Form</t>
  </si>
  <si>
    <t xml:space="preserve">Job Estimation Form</t>
  </si>
  <si>
    <t xml:space="preserve">Job Quotation Form</t>
  </si>
  <si>
    <t xml:space="preserve">Quotation Negotiation Form</t>
  </si>
  <si>
    <t xml:space="preserve">Job Contract Form</t>
  </si>
  <si>
    <t xml:space="preserve">Job Assignment Form</t>
  </si>
  <si>
    <t xml:space="preserve">Job Followup Form</t>
  </si>
  <si>
    <t xml:space="preserve">Job Completion Form</t>
  </si>
  <si>
    <t xml:space="preserve">Material Issue Form</t>
  </si>
  <si>
    <t xml:space="preserve">Material Receipt Form</t>
  </si>
  <si>
    <t xml:space="preserve">Manpower Issue Form</t>
  </si>
  <si>
    <t xml:space="preserve">Manpower Time Log </t>
  </si>
  <si>
    <t xml:space="preserve">Weekly KPI  Form</t>
  </si>
  <si>
    <t xml:space="preserve">Invoice Form</t>
  </si>
  <si>
    <t xml:space="preserve">Collection Follow up Form</t>
  </si>
  <si>
    <t xml:space="preserve">Invoice Receipt</t>
  </si>
  <si>
    <t xml:space="preserve">Physical Stock Form</t>
  </si>
  <si>
    <t xml:space="preserve">Pending Job Status &amp; Review Form</t>
  </si>
  <si>
    <t xml:space="preserve">Purchase Order Form</t>
  </si>
  <si>
    <t xml:space="preserve">Purchase Inquiry From</t>
  </si>
  <si>
    <t xml:space="preserve">Quotation entry</t>
  </si>
  <si>
    <t xml:space="preserve">Purchase Quotation Review Form</t>
  </si>
  <si>
    <t xml:space="preserve">Project Input Form</t>
  </si>
  <si>
    <t xml:space="preserve">Customer Group Form</t>
  </si>
  <si>
    <t xml:space="preserve">Supplier Group Form</t>
  </si>
  <si>
    <t xml:space="preserve">Material Group Form</t>
  </si>
  <si>
    <t xml:space="preserve">Job Group Form</t>
  </si>
  <si>
    <t xml:space="preserve">Currency Exchange Form</t>
  </si>
  <si>
    <t xml:space="preserve">Material Location Form</t>
  </si>
  <si>
    <t xml:space="preserve">VAT Rate Form</t>
  </si>
  <si>
    <t xml:space="preserve">Document Type form</t>
  </si>
  <si>
    <t xml:space="preserve">Employee Salary Form</t>
  </si>
  <si>
    <t xml:space="preserve">Employee Visa , Passport ID Form</t>
  </si>
  <si>
    <t xml:space="preserve">Customer Documents Form</t>
  </si>
  <si>
    <t xml:space="preserve">Suppliers Documents Form</t>
  </si>
  <si>
    <t xml:space="preserve">Employee Documents Form</t>
  </si>
  <si>
    <t xml:space="preserve">Employee Day Book Form</t>
  </si>
  <si>
    <t xml:space="preserve">Jobs Day Progress Form</t>
  </si>
  <si>
    <t xml:space="preserve">Project Daily Progress Form</t>
  </si>
  <si>
    <t>Total</t>
  </si>
  <si>
    <t>Username</t>
  </si>
  <si>
    <t>Password</t>
  </si>
  <si>
    <t>Remark</t>
  </si>
  <si>
    <t>Administrator</t>
  </si>
  <si>
    <t>admin</t>
  </si>
  <si>
    <t xml:space="preserve">System Admin</t>
  </si>
  <si>
    <t>atulraj@gennextit.com</t>
  </si>
  <si>
    <t>xj&gt;HCR-%WroJP9es'/X2</t>
  </si>
  <si>
    <t xml:space="preserve">System Developer</t>
  </si>
  <si>
    <t>Sales</t>
  </si>
  <si>
    <t>sale_rep@eits.com</t>
  </si>
  <si>
    <t>4[4/p/FsgZ$C`gTb.7+D</t>
  </si>
  <si>
    <t>sales_rep2@eits.com</t>
  </si>
  <si>
    <t>C.(2;3Uc5"]?nZB=qJnp</t>
  </si>
  <si>
    <t xml:space="preserve">Sales Executive</t>
  </si>
  <si>
    <t>EITS_Site_Supervisor</t>
  </si>
  <si>
    <t>site_supervisor@eits.com</t>
  </si>
  <si>
    <t>y?l6fgC/3wF[m/V{WGo-</t>
  </si>
  <si>
    <t xml:space="preserve">Inspector/ technical</t>
  </si>
  <si>
    <t>technical_specialist@eits.com</t>
  </si>
  <si>
    <t xml:space="preserve">Date and Time</t>
  </si>
  <si>
    <t>Topic</t>
  </si>
  <si>
    <t>Issue</t>
  </si>
  <si>
    <t>Status</t>
  </si>
  <si>
    <t xml:space="preserve">6/2/25 9:15AM</t>
  </si>
  <si>
    <t>https://discuss.frappe.io/t/2-column-layout-in-mobile-view-in-lead-form/147953/2?u=atuld</t>
  </si>
  <si>
    <t xml:space="preserve">1 hour</t>
  </si>
  <si>
    <t>Solution</t>
  </si>
  <si>
    <t xml:space="preserve">6/2/25 11:00AM</t>
  </si>
  <si>
    <t xml:space="preserve">Lead Form missing tabs</t>
  </si>
  <si>
    <t>https://tree.taiga.io/project/atulraj-mep-erp/issue/21</t>
  </si>
  <si>
    <t>Solved</t>
  </si>
  <si>
    <t xml:space="preserve">5/31/25, 5:38 PM</t>
  </si>
  <si>
    <t xml:space="preserve">2 Column Layout </t>
  </si>
  <si>
    <t>https://discuss.frappe.io/t/2-column-layout-in-mobile-view-in-lead-form/147953?u=atuld</t>
  </si>
  <si>
    <t xml:space="preserve">5/31/2025 12:25PM</t>
  </si>
  <si>
    <t>https://discuss.frappe.io/t/dashboard-customization-error/147943</t>
  </si>
  <si>
    <t xml:space="preserve">5/30/2025: 11:05AM</t>
  </si>
  <si>
    <t xml:space="preserve">Dashboard customization</t>
  </si>
  <si>
    <t>https://discuss.frappe.io/t/error-value-missing-for-workspace-type/147889</t>
  </si>
  <si>
    <t xml:space="preserve">30 minutes</t>
  </si>
  <si>
    <t xml:space="preserve">5/29/2025 : 10:40AM</t>
  </si>
  <si>
    <t xml:space="preserve">Address Creation</t>
  </si>
  <si>
    <t>https://tree.taiga.io/project/atulraj-mep-erp/issue/13</t>
  </si>
  <si>
    <t>https://discuss.frappe.io/t/unable-to-save-address/147847</t>
  </si>
  <si>
    <t>https://discuss.frappe.io/t/dashboard-customization-error/147943/2?u=atuld</t>
  </si>
  <si>
    <t>4-June-2025</t>
  </si>
  <si>
    <t xml:space="preserve">Site inspector</t>
  </si>
  <si>
    <t xml:space="preserve">More detailed address implentation</t>
  </si>
  <si>
    <t>5-June-2025</t>
  </si>
  <si>
    <t xml:space="preserve">Phase 1 ERP Development</t>
  </si>
  <si>
    <t xml:space="preserve">Custom app installation issue</t>
  </si>
  <si>
    <t>https://discuss.frappe.io/t/re-my-newly-created-app-is-not-visible-in-the-log/148168/1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</si>
</sst>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Aptos Narrow"/>
      <scheme val="minor"/>
    </font>
    <font>
      <u/>
      <sz val="11.000000"/>
      <color theme="10"/>
      <name val="Aptos Narrow"/>
    </font>
    <font>
      <b/>
      <sz val="11.000000"/>
      <color theme="1"/>
      <name val="Aptos Narrow"/>
      <scheme val="minor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0" numFmtId="0" xfId="0" pivotButton="1"/>
    <xf fontId="0" fillId="0" borderId="0" numFmtId="0" xfId="0" applyAlignment="1">
      <alignment horizontal="left"/>
    </xf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wrapText="1"/>
    </xf>
    <xf fontId="0" fillId="0" borderId="0" numFmtId="0" xfId="0" applyAlignment="1">
      <alignment wrapText="1"/>
    </xf>
    <xf fontId="0" fillId="0" borderId="0" numFmtId="0" xfId="0" applyAlignment="1">
      <alignment wrapText="1"/>
    </xf>
    <xf fontId="0" fillId="0" borderId="0" numFmtId="15" xfId="0" applyNumberFormat="1" applyAlignment="1">
      <alignment wrapText="1"/>
    </xf>
    <xf fontId="0" fillId="0" borderId="0" numFmtId="15" xfId="0" applyNumberFormat="1" applyAlignment="1">
      <alignment wrapText="1"/>
    </xf>
    <xf fontId="1" fillId="0" borderId="0" numFmtId="0" xfId="0" applyFont="1"/>
    <xf fontId="0" fillId="0" borderId="0" numFmtId="0" xfId="0" applyAlignment="1">
      <alignment wrapText="1"/>
    </xf>
    <xf fontId="0" fillId="0" borderId="0" numFmtId="15" xfId="0" applyNumberFormat="1" applyAlignment="1">
      <alignment wrapText="1"/>
    </xf>
    <xf fontId="0" fillId="0" borderId="0" numFmtId="15" xfId="0" applyNumberFormat="1" applyAlignment="1">
      <alignment wrapText="1"/>
    </xf>
    <xf fontId="0" fillId="0" borderId="0" numFmtId="0" xfId="0"/>
    <xf fontId="2" fillId="0" borderId="1" numFmtId="0" xfId="0" applyFont="1" applyBorder="1"/>
    <xf fontId="2" fillId="0" borderId="0" numFmtId="0" xfId="0" applyFont="1"/>
    <xf fontId="0" fillId="0" borderId="0" numFmtId="0" xfId="0"/>
    <xf fontId="0" fillId="0" borderId="0" numFmtId="0" xfId="0"/>
    <xf fontId="3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15" xfId="0" applyNumberFormat="1"/>
    <xf fontId="1" fillId="0" borderId="0" numFmtId="0" xfId="0" applyFont="1" applyAlignment="1">
      <alignment wrapText="1"/>
    </xf>
  </cellXfs>
  <cellStyles count="1">
    <cellStyle name="Normal" xfId="0" builtinId="0"/>
  </cellStyles>
  <dxfs count="1">
    <dxf>
      <alignment indent="0" relativeIndent="0" shrinkToFit="0" textRotation="0" vertical="bottom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7" Type="http://schemas.openxmlformats.org/officeDocument/2006/relationships/styles" Target="styles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1" Type="http://schemas.openxmlformats.org/officeDocument/2006/relationships/worksheet" Target="worksheets/sheet1.xml"/><Relationship 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3:H54" totalsRowCount="1">
  <autoFilter ref="A3:H53"/>
  <tableColumns count="8">
    <tableColumn id="1" name="SNO" totalsRowLabel="Total"/>
    <tableColumn id="2" name="Short Title"/>
    <tableColumn id="3" name="Complexity"/>
    <tableColumn id="4" name="Relationships" dataDxfId="0"/>
    <tableColumn id="5" name="Date"/>
    <tableColumn id="6" name="ERPNext Doctype"/>
    <tableColumn id="7" name="Remarks"/>
    <tableColumn id="8" name="Estimated Efforts" totalsRowFunction="count"/>
  </tableColumns>
  <tableStyleInfo name="TableStyleLight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hyperlink" Target="https://github.com/atulgen/IETS-ERP-Project/blob/main/Implementation/ERPNext/mapping.md#material-category-form" TargetMode="External"/><Relationship  Id="rId2" Type="http://schemas.openxmlformats.org/officeDocument/2006/relationships/hyperlink" Target="https://github.com/atulgen/IETS-ERP-Project/blob/main/Implementation/ERPNext/mapping.md#supplier-form" TargetMode="External"/><Relationship  Id="rId7" Type="http://schemas.openxmlformats.org/officeDocument/2006/relationships/hyperlink" Target="https://github.com/atulgen/IETS-ERP-Project/blob/main/Implementation/ERPNext/mapping.md#currency-form" TargetMode="External"/><Relationship  Id="rId4" Type="http://schemas.openxmlformats.org/officeDocument/2006/relationships/hyperlink" Target="https://github.com/atulgen/IETS-ERP-Project/blob/main/Implementation/ERPNext/mapping.md#material-form" TargetMode="External"/><Relationship  Id="rId5" Type="http://schemas.openxmlformats.org/officeDocument/2006/relationships/hyperlink" Target="https://github.com/atulgen/IETS-ERP-Project/blob/main/Implementation/ERPNext/mapping.md#unit-of-material-form" TargetMode="External"/><Relationship  Id="rId1" Type="http://schemas.openxmlformats.org/officeDocument/2006/relationships/hyperlink" Target="https://github.com/atulgen/IETS-ERP-Project/blob/main/Implementation/ERPNext/mapping.md#customer-form" TargetMode="External"/><Relationship  Id="rId6" Type="http://schemas.openxmlformats.org/officeDocument/2006/relationships/hyperlink" Target="https://github.com/atulgen/IETS-ERP-Project/blob/main/Implementation/ERPNext/mapping.md#employee-form" TargetMode="External"/><Relationship  Id="rId8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hyperlink" Target="http://sales_rep2@eits.com" TargetMode="External"/><Relationship  Id="rId2" Type="http://schemas.openxmlformats.org/officeDocument/2006/relationships/hyperlink" Target="http://sale_rep@eits.com" TargetMode="External"/><Relationship  Id="rId4" Type="http://schemas.openxmlformats.org/officeDocument/2006/relationships/hyperlink" Target="http://site_supervisor@eits.com" TargetMode="External"/><Relationship  Id="rId5" Type="http://schemas.openxmlformats.org/officeDocument/2006/relationships/hyperlink" Target="http://technical_specialist@eits.com" TargetMode="External"/><Relationship  Id="rId1" Type="http://schemas.openxmlformats.org/officeDocument/2006/relationships/hyperlink" Target="http://atulraj@gennextit.com" TargetMode="External"/></Relationships>
</file>

<file path=xl/worksheets/_rels/sheet4.xml.rels><?xml version="1.0" encoding="UTF-8" standalone="yes"?><Relationships xmlns="http://schemas.openxmlformats.org/package/2006/relationships"><Relationship  Id="rId3" Type="http://schemas.openxmlformats.org/officeDocument/2006/relationships/hyperlink" Target="https://discuss.frappe.io/t/2-column-layout-in-mobile-view-in-lead-form/147953?u=atuld" TargetMode="External"/><Relationship  Id="rId2" Type="http://schemas.openxmlformats.org/officeDocument/2006/relationships/hyperlink" Target="https://tree.taiga.io/project/atulraj-mep-erp/issue/21" TargetMode="External"/><Relationship  Id="rId7" Type="http://schemas.openxmlformats.org/officeDocument/2006/relationships/hyperlink" Target="https://discuss.frappe.io/t/unable-to-save-address/147847" TargetMode="External"/><Relationship  Id="rId4" Type="http://schemas.openxmlformats.org/officeDocument/2006/relationships/hyperlink" Target="https://discuss.frappe.io/t/dashboard-customization-error/147943" TargetMode="External"/><Relationship  Id="rId9" Type="http://schemas.openxmlformats.org/officeDocument/2006/relationships/hyperlink" Target="https://discuss.frappe.io/t/re-my-newly-created-app-is-not-visible-in-the-log/148168/1" TargetMode="External"/><Relationship  Id="rId5" Type="http://schemas.openxmlformats.org/officeDocument/2006/relationships/hyperlink" Target="https://discuss.frappe.io/t/error-value-missing-for-workspace-type/147889" TargetMode="External"/><Relationship  Id="rId1" Type="http://schemas.openxmlformats.org/officeDocument/2006/relationships/hyperlink" Target="https://discuss.frappe.io/t/2-column-layout-in-mobile-view-in-lead-form/147953/2?u=atuld" TargetMode="External"/><Relationship  Id="rId6" Type="http://schemas.openxmlformats.org/officeDocument/2006/relationships/hyperlink" Target="https://tree.taiga.io/project/atulraj-mep-erp/issue/13" TargetMode="External"/><Relationship  Id="rId8" Type="http://schemas.openxmlformats.org/officeDocument/2006/relationships/hyperlink" Target="https://discuss.frappe.io/t/dashboard-customization-error/147943/2?u=atu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T4" activeCellId="0" sqref="T4"/>
    </sheetView>
  </sheetViews>
  <sheetFormatPr defaultRowHeight="14.25"/>
  <cols>
    <col bestFit="1" customWidth="1" min="1" max="1" width="12.44140625"/>
    <col bestFit="1" customWidth="1" min="2" max="2" width="11.88671875"/>
  </cols>
  <sheetData>
    <row r="3">
      <c r="A3" s="1" t="s">
        <v>0</v>
      </c>
      <c r="B3" t="s">
        <v>1</v>
      </c>
    </row>
    <row r="4">
      <c r="A4" s="2" t="s">
        <v>2</v>
      </c>
      <c r="B4" s="3">
        <v>24</v>
      </c>
      <c r="C4">
        <v>2</v>
      </c>
      <c r="D4">
        <f t="shared" ref="D4:D6" si="0">C4*B4</f>
        <v>48</v>
      </c>
    </row>
    <row r="5">
      <c r="A5" s="2" t="s">
        <v>3</v>
      </c>
      <c r="B5" s="3">
        <v>23</v>
      </c>
      <c r="C5">
        <v>1</v>
      </c>
      <c r="D5">
        <f t="shared" si="0"/>
        <v>23</v>
      </c>
    </row>
    <row r="6">
      <c r="A6" s="2" t="s">
        <v>4</v>
      </c>
      <c r="B6" s="3">
        <v>2</v>
      </c>
      <c r="C6">
        <v>4</v>
      </c>
      <c r="D6">
        <f t="shared" si="0"/>
        <v>8</v>
      </c>
    </row>
    <row r="7">
      <c r="A7" s="2" t="s">
        <v>5</v>
      </c>
      <c r="B7" s="3">
        <v>49</v>
      </c>
      <c r="D7">
        <f>SUM(D4:D6)</f>
        <v>79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pane xSplit="4" ySplit="3" topLeftCell="E4" activePane="bottomRight" state="frozen"/>
      <selection activeCell="B56" activeCellId="0" sqref="B56"/>
    </sheetView>
  </sheetViews>
  <sheetFormatPr defaultRowHeight="14.25"/>
  <cols>
    <col customWidth="1" min="1" max="1" style="4" width="6.00390625"/>
    <col customWidth="1" min="2" max="2" width="31.44140625"/>
    <col customWidth="1" hidden="1" min="3" max="3" width="13.77734375"/>
    <col customWidth="1" min="4" max="4" style="5" width="36.625"/>
    <col customWidth="1" min="5" max="6" style="5" width="18.75390625"/>
    <col customWidth="1" min="7" max="7" width="40.375"/>
    <col customWidth="1" min="8" max="8" width="19.125"/>
  </cols>
  <sheetData>
    <row r="3" ht="28.5">
      <c r="A3" s="4" t="s">
        <v>6</v>
      </c>
      <c r="B3" t="s">
        <v>7</v>
      </c>
      <c r="C3" t="s">
        <v>8</v>
      </c>
      <c r="D3" s="5" t="s">
        <v>9</v>
      </c>
      <c r="E3" s="6" t="s">
        <v>10</v>
      </c>
      <c r="F3" s="6" t="s">
        <v>11</v>
      </c>
      <c r="G3" t="s">
        <v>12</v>
      </c>
      <c r="H3" t="s">
        <v>13</v>
      </c>
    </row>
    <row r="4" ht="142.5">
      <c r="A4" s="4">
        <v>1</v>
      </c>
      <c r="B4" t="s">
        <v>14</v>
      </c>
      <c r="C4" t="s">
        <v>3</v>
      </c>
      <c r="D4" s="7" t="s">
        <v>15</v>
      </c>
      <c r="E4" s="8">
        <v>45806</v>
      </c>
      <c r="F4" s="9" t="s">
        <v>16</v>
      </c>
      <c r="G4" s="10" t="s">
        <v>17</v>
      </c>
      <c r="H4" t="s">
        <v>18</v>
      </c>
    </row>
    <row r="5" ht="142.5">
      <c r="A5" s="4">
        <v>2</v>
      </c>
      <c r="B5" t="s">
        <v>19</v>
      </c>
      <c r="C5" t="s">
        <v>3</v>
      </c>
      <c r="D5" s="5" t="s">
        <v>15</v>
      </c>
      <c r="E5" s="11"/>
      <c r="F5" s="6" t="s">
        <v>20</v>
      </c>
      <c r="G5" s="10" t="s">
        <v>21</v>
      </c>
      <c r="H5" t="s">
        <v>22</v>
      </c>
    </row>
    <row r="6" ht="114">
      <c r="A6" s="4">
        <v>3</v>
      </c>
      <c r="B6" t="s">
        <v>23</v>
      </c>
      <c r="C6" t="s">
        <v>2</v>
      </c>
      <c r="D6" s="5" t="s">
        <v>24</v>
      </c>
      <c r="E6" s="11"/>
      <c r="F6" s="6" t="s">
        <v>25</v>
      </c>
      <c r="G6" s="10" t="s">
        <v>26</v>
      </c>
      <c r="H6" t="s">
        <v>22</v>
      </c>
    </row>
    <row r="7">
      <c r="A7" s="4">
        <v>4</v>
      </c>
      <c r="B7" t="s">
        <v>27</v>
      </c>
      <c r="C7" t="s">
        <v>3</v>
      </c>
      <c r="F7" s="7" t="s">
        <v>28</v>
      </c>
      <c r="G7" s="10" t="s">
        <v>29</v>
      </c>
      <c r="H7" t="s">
        <v>30</v>
      </c>
    </row>
    <row r="8">
      <c r="A8" s="4">
        <v>5</v>
      </c>
      <c r="B8" t="s">
        <v>31</v>
      </c>
      <c r="C8" t="s">
        <v>3</v>
      </c>
      <c r="E8" s="12">
        <v>45807</v>
      </c>
      <c r="F8" s="13" t="s">
        <v>32</v>
      </c>
      <c r="G8" s="10" t="s">
        <v>33</v>
      </c>
      <c r="H8" t="s">
        <v>30</v>
      </c>
    </row>
    <row r="9">
      <c r="A9" s="4">
        <v>6</v>
      </c>
      <c r="B9" t="s">
        <v>34</v>
      </c>
      <c r="C9" t="s">
        <v>3</v>
      </c>
      <c r="F9" s="7" t="s">
        <v>35</v>
      </c>
      <c r="G9" s="10" t="s">
        <v>36</v>
      </c>
      <c r="H9" t="s">
        <v>37</v>
      </c>
    </row>
    <row r="10">
      <c r="A10" s="4">
        <v>7</v>
      </c>
      <c r="B10" t="s">
        <v>38</v>
      </c>
      <c r="C10" t="s">
        <v>2</v>
      </c>
      <c r="F10" s="7" t="s">
        <v>39</v>
      </c>
      <c r="G10" s="10" t="s">
        <v>40</v>
      </c>
      <c r="H10" s="14" t="s">
        <v>37</v>
      </c>
    </row>
    <row r="11">
      <c r="A11" s="4">
        <v>8</v>
      </c>
      <c r="B11" t="s">
        <v>41</v>
      </c>
      <c r="C11" t="s">
        <v>2</v>
      </c>
    </row>
    <row r="12">
      <c r="A12" s="4">
        <v>9</v>
      </c>
      <c r="B12" t="s">
        <v>42</v>
      </c>
      <c r="C12" t="s">
        <v>2</v>
      </c>
      <c r="F12" s="7" t="s">
        <v>43</v>
      </c>
    </row>
    <row r="13">
      <c r="A13" s="4">
        <v>10</v>
      </c>
      <c r="B13" t="s">
        <v>44</v>
      </c>
      <c r="C13" t="s">
        <v>3</v>
      </c>
    </row>
    <row r="14">
      <c r="A14" s="4">
        <v>11</v>
      </c>
      <c r="B14" t="s">
        <v>45</v>
      </c>
      <c r="C14" t="s">
        <v>2</v>
      </c>
    </row>
    <row r="15">
      <c r="A15" s="4">
        <v>11</v>
      </c>
      <c r="B15" t="s">
        <v>46</v>
      </c>
      <c r="C15" t="s">
        <v>4</v>
      </c>
    </row>
    <row r="16">
      <c r="A16" s="4">
        <v>12</v>
      </c>
      <c r="B16" t="s">
        <v>47</v>
      </c>
      <c r="C16" t="s">
        <v>3</v>
      </c>
    </row>
    <row r="17">
      <c r="A17" s="4">
        <v>13</v>
      </c>
      <c r="B17" t="s">
        <v>48</v>
      </c>
      <c r="C17" t="s">
        <v>2</v>
      </c>
    </row>
    <row r="18">
      <c r="A18" s="4">
        <v>14</v>
      </c>
      <c r="B18" t="s">
        <v>49</v>
      </c>
      <c r="C18" t="s">
        <v>2</v>
      </c>
    </row>
    <row r="19">
      <c r="A19" s="4">
        <v>15</v>
      </c>
      <c r="B19" t="s">
        <v>50</v>
      </c>
      <c r="C19" t="s">
        <v>3</v>
      </c>
    </row>
    <row r="20">
      <c r="A20" s="4">
        <v>16</v>
      </c>
      <c r="B20" t="s">
        <v>51</v>
      </c>
      <c r="C20" t="s">
        <v>3</v>
      </c>
    </row>
    <row r="21">
      <c r="A21" s="4">
        <v>17</v>
      </c>
      <c r="B21" t="s">
        <v>52</v>
      </c>
      <c r="C21" t="s">
        <v>2</v>
      </c>
    </row>
    <row r="22">
      <c r="A22" s="4">
        <v>18</v>
      </c>
      <c r="B22" t="s">
        <v>53</v>
      </c>
      <c r="C22" t="s">
        <v>3</v>
      </c>
    </row>
    <row r="23">
      <c r="A23" s="4">
        <v>19</v>
      </c>
      <c r="B23" t="s">
        <v>54</v>
      </c>
      <c r="C23" t="s">
        <v>3</v>
      </c>
    </row>
    <row r="24">
      <c r="A24" s="4">
        <v>20</v>
      </c>
      <c r="B24" t="s">
        <v>55</v>
      </c>
      <c r="C24" t="s">
        <v>3</v>
      </c>
    </row>
    <row r="25">
      <c r="A25" s="4">
        <v>21</v>
      </c>
      <c r="B25" t="s">
        <v>56</v>
      </c>
      <c r="C25" t="s">
        <v>3</v>
      </c>
    </row>
    <row r="26">
      <c r="A26" s="4">
        <v>22</v>
      </c>
      <c r="B26" t="s">
        <v>57</v>
      </c>
      <c r="C26" t="s">
        <v>2</v>
      </c>
    </row>
    <row r="27">
      <c r="A27" s="4">
        <v>23</v>
      </c>
      <c r="B27" t="s">
        <v>58</v>
      </c>
      <c r="C27" t="s">
        <v>4</v>
      </c>
    </row>
    <row r="28">
      <c r="A28" s="4">
        <v>24</v>
      </c>
      <c r="B28" t="s">
        <v>59</v>
      </c>
      <c r="C28" t="s">
        <v>2</v>
      </c>
    </row>
    <row r="29">
      <c r="A29" s="4">
        <v>25</v>
      </c>
      <c r="B29" t="s">
        <v>60</v>
      </c>
      <c r="C29" t="s">
        <v>2</v>
      </c>
    </row>
    <row r="30">
      <c r="A30" s="4">
        <v>26</v>
      </c>
      <c r="B30" t="s">
        <v>61</v>
      </c>
      <c r="C30" t="s">
        <v>3</v>
      </c>
    </row>
    <row r="31">
      <c r="A31" s="4">
        <v>27</v>
      </c>
      <c r="B31" t="s">
        <v>62</v>
      </c>
      <c r="C31" t="s">
        <v>3</v>
      </c>
    </row>
    <row r="32">
      <c r="A32" s="4">
        <v>28</v>
      </c>
      <c r="B32" t="s">
        <v>63</v>
      </c>
      <c r="C32" t="s">
        <v>2</v>
      </c>
    </row>
    <row r="33">
      <c r="A33" s="4">
        <v>29</v>
      </c>
      <c r="B33" t="s">
        <v>64</v>
      </c>
      <c r="C33" t="s">
        <v>3</v>
      </c>
    </row>
    <row r="34">
      <c r="A34" s="4">
        <v>30</v>
      </c>
      <c r="B34" t="s">
        <v>65</v>
      </c>
      <c r="C34" t="s">
        <v>3</v>
      </c>
    </row>
    <row r="35">
      <c r="B35" t="s">
        <v>66</v>
      </c>
    </row>
    <row r="36">
      <c r="A36" s="4">
        <v>31</v>
      </c>
      <c r="B36" t="s">
        <v>67</v>
      </c>
      <c r="C36" t="s">
        <v>2</v>
      </c>
    </row>
    <row r="37">
      <c r="A37" s="4">
        <v>32</v>
      </c>
      <c r="B37" t="s">
        <v>68</v>
      </c>
      <c r="C37" t="s">
        <v>2</v>
      </c>
    </row>
    <row r="38">
      <c r="A38" s="4">
        <v>33</v>
      </c>
      <c r="B38" t="s">
        <v>69</v>
      </c>
      <c r="C38" t="s">
        <v>2</v>
      </c>
    </row>
    <row r="39">
      <c r="A39" s="4">
        <v>34</v>
      </c>
      <c r="B39" t="s">
        <v>70</v>
      </c>
      <c r="C39" t="s">
        <v>2</v>
      </c>
    </row>
    <row r="40">
      <c r="A40" s="4">
        <v>35</v>
      </c>
      <c r="B40" t="s">
        <v>71</v>
      </c>
      <c r="C40" t="s">
        <v>2</v>
      </c>
    </row>
    <row r="41">
      <c r="A41" s="4">
        <v>36</v>
      </c>
      <c r="B41" t="s">
        <v>72</v>
      </c>
      <c r="C41" t="s">
        <v>2</v>
      </c>
    </row>
    <row r="42">
      <c r="A42" s="4">
        <v>37</v>
      </c>
      <c r="B42" t="s">
        <v>73</v>
      </c>
      <c r="C42" t="s">
        <v>2</v>
      </c>
    </row>
    <row r="43">
      <c r="A43" s="4">
        <v>38</v>
      </c>
      <c r="B43" t="s">
        <v>74</v>
      </c>
      <c r="C43" t="s">
        <v>3</v>
      </c>
    </row>
    <row r="44">
      <c r="A44" s="4">
        <v>39</v>
      </c>
      <c r="B44" t="s">
        <v>75</v>
      </c>
      <c r="C44" t="s">
        <v>3</v>
      </c>
    </row>
    <row r="45">
      <c r="A45" s="4">
        <v>40</v>
      </c>
      <c r="B45" t="s">
        <v>76</v>
      </c>
      <c r="C45" t="s">
        <v>3</v>
      </c>
    </row>
    <row r="46">
      <c r="A46" s="4">
        <v>41</v>
      </c>
      <c r="B46" t="s">
        <v>77</v>
      </c>
      <c r="C46" t="s">
        <v>2</v>
      </c>
    </row>
    <row r="47">
      <c r="A47" s="4">
        <v>42</v>
      </c>
      <c r="B47" t="s">
        <v>78</v>
      </c>
      <c r="C47" t="s">
        <v>2</v>
      </c>
    </row>
    <row r="48">
      <c r="A48" s="4">
        <v>43</v>
      </c>
      <c r="B48" t="s">
        <v>79</v>
      </c>
      <c r="C48" t="s">
        <v>2</v>
      </c>
    </row>
    <row r="49">
      <c r="A49" s="4">
        <v>44</v>
      </c>
      <c r="B49" t="s">
        <v>80</v>
      </c>
      <c r="C49" t="s">
        <v>2</v>
      </c>
    </row>
    <row r="50">
      <c r="A50" s="4">
        <v>45</v>
      </c>
      <c r="B50" t="s">
        <v>81</v>
      </c>
      <c r="C50" t="s">
        <v>2</v>
      </c>
    </row>
    <row r="51">
      <c r="A51" s="4">
        <v>46</v>
      </c>
      <c r="B51" t="s">
        <v>82</v>
      </c>
      <c r="C51" t="s">
        <v>3</v>
      </c>
    </row>
    <row r="52">
      <c r="A52" s="4">
        <v>47</v>
      </c>
      <c r="B52" t="s">
        <v>83</v>
      </c>
      <c r="C52" t="s">
        <v>3</v>
      </c>
    </row>
    <row r="53">
      <c r="A53" s="4">
        <v>48</v>
      </c>
      <c r="B53" t="s">
        <v>84</v>
      </c>
      <c r="C53" t="s">
        <v>3</v>
      </c>
    </row>
    <row r="54">
      <c r="A54" s="4" t="s">
        <v>85</v>
      </c>
      <c r="F54" s="5"/>
      <c r="H54">
        <f>SUBTOTAL(103,Table1[Estimated Efforts])</f>
        <v>7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4.50390625"/>
    <col customWidth="1" min="2" max="2" width="19.75390625"/>
    <col customWidth="1" min="3" max="3" width="31.25390625"/>
    <col customWidth="1" min="4" max="4" width="25.375"/>
    <col customWidth="1" min="5" max="5" width="22.875"/>
  </cols>
  <sheetData>
    <row r="1">
      <c r="A1" t="s">
        <v>10</v>
      </c>
      <c r="B1" s="15" t="s">
        <v>43</v>
      </c>
      <c r="C1" s="15" t="s">
        <v>86</v>
      </c>
      <c r="D1" s="15" t="s">
        <v>87</v>
      </c>
      <c r="E1" s="16" t="s">
        <v>88</v>
      </c>
    </row>
    <row r="2">
      <c r="B2" t="s">
        <v>89</v>
      </c>
      <c r="C2" t="s">
        <v>89</v>
      </c>
      <c r="D2" t="s">
        <v>90</v>
      </c>
      <c r="E2" t="s">
        <v>91</v>
      </c>
    </row>
    <row r="3">
      <c r="B3" t="s">
        <v>89</v>
      </c>
      <c r="C3" s="10" t="s">
        <v>92</v>
      </c>
      <c r="D3" t="s">
        <v>93</v>
      </c>
      <c r="E3" t="s">
        <v>94</v>
      </c>
    </row>
    <row r="4">
      <c r="B4" t="s">
        <v>95</v>
      </c>
      <c r="C4" s="10" t="s">
        <v>96</v>
      </c>
      <c r="D4" t="s">
        <v>97</v>
      </c>
    </row>
    <row r="5">
      <c r="C5" s="10" t="s">
        <v>98</v>
      </c>
      <c r="D5" t="s">
        <v>99</v>
      </c>
      <c r="E5" t="s">
        <v>100</v>
      </c>
    </row>
    <row r="6">
      <c r="B6" t="s">
        <v>101</v>
      </c>
      <c r="C6" s="10" t="s">
        <v>102</v>
      </c>
      <c r="D6" s="14" t="s">
        <v>103</v>
      </c>
      <c r="E6" t="s">
        <v>104</v>
      </c>
    </row>
    <row r="7">
      <c r="C7" s="10" t="s">
        <v>105</v>
      </c>
      <c r="D7" t="s">
        <v>99</v>
      </c>
    </row>
  </sheetData>
  <hyperlinks>
    <hyperlink r:id="rId1" ref="C3"/>
    <hyperlink r:id="rId2" ref="C4"/>
    <hyperlink r:id="rId3" ref="C5"/>
    <hyperlink r:id="rId4" ref="C6"/>
    <hyperlink r:id="rId5" ref="C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2" activeCellId="0" sqref="C22"/>
    </sheetView>
  </sheetViews>
  <sheetFormatPr defaultRowHeight="14.25"/>
  <cols>
    <col customWidth="1" min="1" max="1" width="19.75390625"/>
    <col customWidth="1" min="2" max="2" width="25.875"/>
    <col customWidth="1" min="3" max="3" width="60.50390625"/>
    <col customWidth="1" min="4" max="4" width="23.00390625"/>
    <col customWidth="1" min="5" max="5" width="18.125"/>
  </cols>
  <sheetData>
    <row r="1" ht="14.25">
      <c r="A1" s="16" t="s">
        <v>106</v>
      </c>
      <c r="B1" s="16" t="s">
        <v>107</v>
      </c>
      <c r="C1" s="16" t="s">
        <v>108</v>
      </c>
      <c r="D1" s="16" t="s">
        <v>13</v>
      </c>
      <c r="E1" s="16" t="s">
        <v>109</v>
      </c>
    </row>
    <row r="2" ht="14.25">
      <c r="A2" t="s">
        <v>110</v>
      </c>
      <c r="C2" s="10" t="s">
        <v>111</v>
      </c>
      <c r="D2" t="s">
        <v>112</v>
      </c>
      <c r="E2" t="s">
        <v>113</v>
      </c>
    </row>
    <row r="3" ht="14.25">
      <c r="A3" s="17" t="s">
        <v>114</v>
      </c>
      <c r="B3" s="18" t="s">
        <v>115</v>
      </c>
      <c r="C3" s="10" t="s">
        <v>116</v>
      </c>
      <c r="D3" t="s">
        <v>22</v>
      </c>
      <c r="E3" t="s">
        <v>117</v>
      </c>
    </row>
    <row r="4" ht="15">
      <c r="A4" s="19" t="s">
        <v>118</v>
      </c>
      <c r="B4" t="s">
        <v>119</v>
      </c>
      <c r="C4" s="10" t="s">
        <v>120</v>
      </c>
      <c r="E4"/>
    </row>
    <row r="5" ht="14.25">
      <c r="A5" t="s">
        <v>121</v>
      </c>
      <c r="C5" s="10" t="s">
        <v>122</v>
      </c>
      <c r="D5" t="s">
        <v>30</v>
      </c>
      <c r="E5" s="20" t="s">
        <v>117</v>
      </c>
    </row>
    <row r="6" ht="14.25">
      <c r="A6" t="s">
        <v>123</v>
      </c>
      <c r="B6" t="s">
        <v>124</v>
      </c>
      <c r="C6" s="10" t="s">
        <v>125</v>
      </c>
      <c r="D6" t="s">
        <v>126</v>
      </c>
      <c r="E6" s="21" t="s">
        <v>117</v>
      </c>
    </row>
    <row r="7" ht="14.25">
      <c r="A7" s="22" t="s">
        <v>127</v>
      </c>
      <c r="B7" t="s">
        <v>128</v>
      </c>
      <c r="C7" s="23" t="s">
        <v>129</v>
      </c>
      <c r="D7" t="s">
        <v>112</v>
      </c>
      <c r="E7" t="s">
        <v>117</v>
      </c>
    </row>
    <row r="8" ht="14.25">
      <c r="C8" s="10" t="s">
        <v>130</v>
      </c>
      <c r="D8" t="s">
        <v>22</v>
      </c>
      <c r="E8" t="s">
        <v>113</v>
      </c>
    </row>
    <row r="9" ht="14.25">
      <c r="A9"/>
      <c r="B9"/>
      <c r="C9" s="10" t="s">
        <v>131</v>
      </c>
      <c r="D9" s="17" t="s">
        <v>30</v>
      </c>
      <c r="E9" s="17" t="s">
        <v>113</v>
      </c>
    </row>
    <row r="10" ht="14.25"/>
    <row r="11" ht="14.25">
      <c r="A11" s="14" t="s">
        <v>132</v>
      </c>
      <c r="B11" t="s">
        <v>133</v>
      </c>
    </row>
    <row r="12" ht="14.25">
      <c r="B12" t="s">
        <v>134</v>
      </c>
    </row>
    <row r="13" ht="14.25">
      <c r="A13" t="s">
        <v>135</v>
      </c>
      <c r="B13" t="s">
        <v>136</v>
      </c>
    </row>
    <row r="14" ht="14.25">
      <c r="B14" t="s">
        <v>137</v>
      </c>
      <c r="C14" s="10" t="s">
        <v>138</v>
      </c>
      <c r="D14" t="s">
        <v>126</v>
      </c>
      <c r="E14" t="s">
        <v>117</v>
      </c>
    </row>
  </sheetData>
  <sortState ref="A1:E9" columnSort="0">
    <sortCondition sortBy="value" descending="0" ref="A1:A9"/>
  </sortState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Gupta</dc:creator>
  <cp:lastModifiedBy>atuld</cp:lastModifiedBy>
  <cp:revision>1</cp:revision>
  <dcterms:created xsi:type="dcterms:W3CDTF">2025-05-28T05:14:03Z</dcterms:created>
  <dcterms:modified xsi:type="dcterms:W3CDTF">2025-06-06T09:40:14Z</dcterms:modified>
</cp:coreProperties>
</file>