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Atul\Documents\Term 2_Udacity\Self-Driving-Car-Engineer-Nanodegree-Program-Term3--Project3\Template_Files\"/>
    </mc:Choice>
  </mc:AlternateContent>
  <xr:revisionPtr revIDLastSave="0" documentId="13_ncr:1_{8036D30C-080C-455B-9D25-67869A08CFE2}" xr6:coauthVersionLast="38" xr6:coauthVersionMax="38" xr10:uidLastSave="{00000000-0000-0000-0000-000000000000}"/>
  <bookViews>
    <workbookView xWindow="0" yWindow="0" windowWidth="25600" windowHeight="6940" activeTab="2" xr2:uid="{00000000-000D-0000-FFFF-FFFF0000000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81029"/>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<sst xmlns="http://schemas.openxmlformats.org/spreadsheetml/2006/main" count="607" uniqueCount="304">
  <si>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</si>
  <si>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</si>
  <si>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</si>
  <si>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</si>
  <si>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</si>
  <si>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</si>
  <si>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</si>
  <si>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</si>
  <si>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</si>
  <si>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</si>
  <si>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</si>
  <si>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</si>
  <si>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</si>
  <si>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</si>
  <si>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</si>
  <si>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</si>
  <si>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</si>
  <si>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</si>
  <si>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</si>
  <si>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</si>
  <si>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</si>
  <si>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</si>
  <si>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</si>
  <si>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</si>
  <si>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</si>
  <si>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</si>
  <si>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</si>
  <si>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</si>
  <si>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</si>
  <si>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</si>
  <si>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</si>
  <si>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</si>
  <si>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</si>
  <si>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</si>
  <si>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</si>
  <si>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</si>
  <si>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</si>
  <si>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</si>
  <si>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</si>
  <si>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</si>
  <si>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</si>
  <si>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</si>
  <si>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</si>
  <si>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</si>
  <si>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</si>
  <si>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</si>
  <si>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</si>
  <si>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</si>
  <si>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</si>
  <si>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</si>
  <si>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</si>
  <si>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</si>
  <si>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</si>
  <si>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</si>
  <si>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</si>
  <si>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</si>
  <si>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</si>
  <si>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</si>
  <si>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</si>
  <si>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</si>
  <si>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</si>
  <si>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</si>
  <si>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</si>
  <si>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</si>
  <si>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</si>
  <si>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</si>
  <si>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</si>
  <si>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</si>
  <si>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</si>
  <si>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</si>
  <si>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</si>
  <si>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</si>
  <si>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</si>
  <si>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</si>
  <si>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</si>
  <si>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</si>
  <si>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</si>
  <si>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</si>
  <si>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</si>
  <si>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</si>
  <si>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</si>
  <si>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</si>
  <si>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</si>
  <si>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</si>
  <si>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</si>
  <si>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</si>
  <si>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</si>
  <si>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</si>
  <si>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</si>
  <si>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</si>
  <si>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</si>
  <si>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</si>
  <si>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</si>
  <si>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</si>
  <si>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</si>
  <si>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</si>
  <si>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</si>
  <si>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</si>
  <si>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</si>
  <si>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</si>
  <si>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</si>
  <si>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</si>
  <si>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</si>
  <si>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</si>
  <si>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</si>
  <si>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</si>
  <si>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</si>
  <si>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</si>
  <si>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</si>
  <si>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</si>
  <si>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</si>
  <si>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</si>
  <si>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</si>
  <si>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</si>
  <si>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</si>
  <si>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</si>
  <si>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</si>
  <si>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</si>
  <si>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</si>
  <si>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</si>
  <si>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</si>
  <si>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</si>
  <si>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</si>
  <si>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</si>
  <si>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</si>
  <si>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</si>
  <si>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</si>
  <si>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</si>
  <si>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</si>
  <si>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</si>
  <si>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</si>
  <si>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</si>
  <si>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</si>
  <si>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</si>
  <si>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</si>
  <si>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</si>
  <si>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</si>
  <si>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</si>
  <si>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</si>
  <si>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</si>
  <si>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</si>
  <si>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</si>
  <si>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</si>
  <si>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</si>
  <si>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</si>
  <si>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</si>
  <si>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</si>
  <si>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</si>
  <si>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</si>
  <si>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</si>
  <si>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</si>
  <si>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</si>
  <si>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</si>
  <si>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</si>
  <si>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</si>
  <si>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</si>
  <si>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</si>
  <si>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</si>
  <si>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</si>
  <si>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</si>
  <si>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</si>
  <si>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</si>
  <si>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</si>
  <si>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</si>
  <si>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</si>
  <si>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</si>
  <si>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</si>
  <si>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</si>
  <si>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</si>
  <si>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</si>
  <si>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</si>
  <si>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</si>
  <si>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</si>
  <si>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</si>
  <si>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</si>
  <si>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</si>
  <si>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</si>
  <si>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</si>
  <si>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</si>
  <si>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</si>
  <si>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</si>
  <si>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</si>
  <si>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</si>
  <si>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</si>
  <si>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</si>
  <si>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</si>
  <si>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</si>
  <si>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</si>
  <si>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</si>
  <si>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</si>
  <si>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</si>
  <si>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</si>
  <si>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</si>
  <si>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</si>
  <si>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</si>
  <si>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</si>
  <si>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</si>
  <si>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</si>
  <si>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</si>
  <si>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</si>
  <si>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</si>
  <si>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</si>
  <si>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</si>
  <si>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</si>
  <si>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</si>
  <si>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</si>
  <si>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</si>
  <si>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</si>
  <si>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</si>
  <si>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</si>
  <si>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</si>
  <si>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</si>
  <si>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</si>
  <si>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</si>
  <si>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</si>
  <si>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</si>
  <si>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</si>
  <si>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</si>
  <si>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</si>
  <si>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</si>
  <si>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</si>
  <si>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</si>
  <si>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</si>
  <si>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</si>
  <si>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</si>
  <si>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</si>
  <si>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</si>
  <si>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</si>
  <si>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</si>
  <si>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</si>
  <si>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</si>
  <si>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</si>
  <si>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</si>
  <si>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</si>
  <si>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</si>
  <si>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</si>
  <si>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</si>
  <si>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</si>
  <si>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</si>
  <si>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</si>
  <si>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</si>
  <si>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</si>
  <si>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</si>
  <si>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</si>
  <si>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</si>
  <si>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</si>
  <si>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</si>
  <si>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</si>
  <si>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</si>
  <si>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</si>
  <si>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</si>
  <si>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OS03-Highway</t>
  </si>
  <si>
    <t>EN06-Rain(slippery Road)</t>
  </si>
  <si>
    <t>OS03-Highway Road</t>
  </si>
  <si>
    <t>OS02- City Road</t>
  </si>
  <si>
    <t>Road Tunnel</t>
  </si>
  <si>
    <t>EN01-Normal Condtions</t>
  </si>
  <si>
    <t>SD03-High Speed</t>
  </si>
  <si>
    <t>Not Applicable</t>
  </si>
  <si>
    <t>IU01-Correctly Used</t>
  </si>
  <si>
    <t>SD03-Low Speed</t>
  </si>
  <si>
    <t>IU02-Incorrectly Used</t>
  </si>
  <si>
    <t>Normal driving in road tunnel during normal conditions with high speed</t>
  </si>
  <si>
    <t>Normal driving in road tunnel during normal conditions with low speed</t>
  </si>
  <si>
    <t>Normal driving on Highway during rain with high speed</t>
  </si>
  <si>
    <t>Normal driving on country Road during normal condition with high speed(misued by driver as autonomous function)</t>
  </si>
  <si>
    <t>Vehicle crashes in ahead traffic driver injuried</t>
  </si>
  <si>
    <t>Loss of streering</t>
  </si>
  <si>
    <t>E3-Medium probability</t>
  </si>
  <si>
    <t>E2-Low probability</t>
  </si>
  <si>
    <t>E4-High probability</t>
  </si>
  <si>
    <t>Vehicle crashes in oncomming traffic driver injuried</t>
  </si>
  <si>
    <t>Country road at highspeed misusing system</t>
  </si>
  <si>
    <t>City road at low speed partial loss of streeing</t>
  </si>
  <si>
    <t>Raod tunnel at high speed partila loss of streeing</t>
  </si>
  <si>
    <t>DV04-Actor effect is to much</t>
  </si>
  <si>
    <t>DV03-Function always activated</t>
  </si>
  <si>
    <t>DV02-Function unexpectdly activated</t>
  </si>
  <si>
    <t>DV19-Sensor detecting is wrong</t>
  </si>
  <si>
    <t>The lane keeping function is not able to detect lane marking in low light tunnel</t>
  </si>
  <si>
    <t>The lane departure waring function unexpectedly activates and starts oscillating the steering wheel during normal city driving</t>
  </si>
  <si>
    <t>The lane keeping asitence function is not limited in time duration which leads to misuse as an autonomous driving function.</t>
  </si>
  <si>
    <t>The alne departure warninh function applies torque with very high torque amplitude(above limit) and the alne departure warning function applies an oscillating torque with very high torque frequency (above limit)</t>
  </si>
  <si>
    <t>EV-05-Front collision with ahead traffic</t>
  </si>
  <si>
    <t>EV-06-front collision with oncomming traffic</t>
  </si>
  <si>
    <t>EV-05-front collision with ahead traffic</t>
  </si>
  <si>
    <t>Driving on highway when it is raining occurs once a month or more often for an averge driver</t>
  </si>
  <si>
    <t>The driver is on a country road
and misusing the system. That
combination probably does not
happen often, so we will label the exposure E2</t>
  </si>
  <si>
    <t>Driving on city road is a regular activity</t>
  </si>
  <si>
    <t>Driving in road tunnel at high speed is not a regular activity for most driver</t>
  </si>
  <si>
    <t>S3 - Life-threatening or
fatal injuries</t>
  </si>
  <si>
    <t xml:space="preserve">S3 - Life-threatening or
fatal injuries
</t>
  </si>
  <si>
    <t>on highway speed of vehicle is expected to be high</t>
  </si>
  <si>
    <t>Because the driver is travelling at high speed , severity would be high s3</t>
  </si>
  <si>
    <t>in city traffic, speed of vehicle is expected to be low</t>
  </si>
  <si>
    <t>C0-Controllable in general</t>
  </si>
  <si>
    <t>The malfunction was that the Lane Departure
Warning (LDW) applied too much oscillating
torque and frequency, so drivers loss control of
the vehicle steering. Because steering was lost
at high speeds, a vehicle accident would not be
controllable. We will label this hazardous
situation as C3.</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</si>
  <si>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</si>
  <si>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At city speed, most drivers will be able to control
the situation by applying brakes. We will label
this hazardous situation as C0.</t>
  </si>
  <si>
    <t>At high speed, most drivers will not be able to
control the situation since the lane keeping
assistance malfunction led to an undefined
steering torque application. We will label this
hazardous situation as C3.</t>
  </si>
  <si>
    <t>The oscillating steering torque from
the lane departure warning function
shall be limited</t>
  </si>
  <si>
    <t>The lane keeping assistance
function shall be time limited, and
the additional steering torque shall
end after a given time interval so
that the driver cannot misuse the
system for autonomous driving.</t>
  </si>
  <si>
    <t>The camera sensor ECU shall check
the LA on/off, active/inactive and
malfunction warning status before
sending torque requests to the lane
departure warning system</t>
  </si>
  <si>
    <t>The lane keeping assistance function
shall deactivate when the camera
sensor stops detecting road markings
and shall warn the driver of its
deactivation.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</si>
</sst>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79">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1" xfId="0" applyFont="1" applyBorder="1" applyAlignment="1">
      <alignment horizontal="left" vertical="center" wrapText="1"/>
    </xf>
    <xf numFmtId="0" fontId="3" fillId="0" borderId="1" xfId="0" applyFont="1" applyBorder="1" applyAlignment="1">
      <alignmen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5"/>
  <sheetViews>
    <sheetView topLeftCell="N13" zoomScale="82" zoomScaleNormal="82" workbookViewId="0">
      <selection activeCell="Y12" sqref="Y12"/>
    </sheetView>
  </sheetViews>
  <sheetFormatPr defaultColWidth="14.453125" defaultRowHeight="15.75" customHeight="1" x14ac:dyDescent="0.25"/>
  <cols>
    <col min="2" max="2" width="22.08984375" customWidth="1"/>
    <col min="3" max="3" width="23.7265625" customWidth="1"/>
    <col min="4" max="4" width="21.54296875" customWidth="1"/>
    <col min="5" max="5" width="18.26953125" customWidth="1"/>
    <col min="6" max="6" width="18.81640625" customWidth="1"/>
    <col min="7" max="7" width="19.26953125" customWidth="1"/>
    <col min="8" max="8" width="56.7265625" customWidth="1"/>
    <col min="9" max="9" width="32.54296875" customWidth="1"/>
    <col min="10" max="10" width="13.26953125" customWidth="1"/>
    <col min="11" max="11" width="41.1796875" customWidth="1"/>
    <col min="12" max="12" width="18.7265625" customWidth="1"/>
    <col min="13" max="13" width="56.1796875" customWidth="1"/>
    <col min="14" max="14" width="39.81640625" customWidth="1"/>
    <col min="15" max="15" width="19.90625" customWidth="1"/>
    <col min="16" max="16" width="28" customWidth="1"/>
    <col min="17" max="17" width="20.7265625" customWidth="1"/>
    <col min="18" max="18" width="18.54296875" customWidth="1"/>
    <col min="19" max="19" width="20.7265625" customWidth="1"/>
    <col min="20" max="20" width="40.26953125" customWidth="1"/>
    <col min="22" max="22" width="33.08984375" customWidth="1"/>
  </cols>
  <sheetData>
    <row r="1" spans="1:28" ht="13" x14ac:dyDescent="0.3">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11</v>
      </c>
      <c r="B10" s="67" t="s">
        <v>14</v>
      </c>
      <c r="C10" s="66"/>
      <c r="D10" s="66"/>
      <c r="E10" s="66"/>
      <c r="F10" s="66"/>
      <c r="G10" s="66"/>
      <c r="H10" s="66"/>
      <c r="I10" s="68" t="s">
        <v>27</v>
      </c>
      <c r="J10" s="66"/>
      <c r="K10" s="66"/>
      <c r="L10" s="66"/>
      <c r="M10" s="66"/>
      <c r="N10" s="66"/>
      <c r="O10" s="68" t="s">
        <v>33</v>
      </c>
      <c r="P10" s="66"/>
      <c r="Q10" s="66"/>
      <c r="R10" s="66"/>
      <c r="S10" s="66"/>
      <c r="T10" s="66"/>
      <c r="U10" s="65" t="s">
        <v>34</v>
      </c>
      <c r="V10" s="66"/>
      <c r="W10" s="13"/>
      <c r="X10" s="13"/>
      <c r="Y10" s="13"/>
      <c r="Z10" s="13"/>
      <c r="AA10" s="13"/>
      <c r="AB10" s="13"/>
    </row>
    <row r="11" spans="1:28" ht="26"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49.5" customHeight="1" x14ac:dyDescent="0.25">
      <c r="A12" s="25" t="s">
        <v>59</v>
      </c>
      <c r="B12" s="26" t="s">
        <v>61</v>
      </c>
      <c r="C12" s="26" t="s">
        <v>251</v>
      </c>
      <c r="D12" s="31" t="s">
        <v>252</v>
      </c>
      <c r="E12" s="26" t="s">
        <v>257</v>
      </c>
      <c r="F12" s="26" t="s">
        <v>258</v>
      </c>
      <c r="G12" s="26" t="s">
        <v>259</v>
      </c>
      <c r="H12" s="26" t="s">
        <v>264</v>
      </c>
      <c r="I12" s="26" t="s">
        <v>86</v>
      </c>
      <c r="J12" s="26" t="s">
        <v>275</v>
      </c>
      <c r="K12" s="31" t="s">
        <v>282</v>
      </c>
      <c r="L12" s="26" t="s">
        <v>283</v>
      </c>
      <c r="M12" s="26" t="s">
        <v>266</v>
      </c>
      <c r="N12" s="27" t="s">
        <v>267</v>
      </c>
      <c r="O12" s="26" t="s">
        <v>268</v>
      </c>
      <c r="P12" s="26" t="s">
        <v>286</v>
      </c>
      <c r="Q12" s="26" t="s">
        <v>290</v>
      </c>
      <c r="R12" s="26" t="s">
        <v>292</v>
      </c>
      <c r="S12" s="26" t="s">
        <v>181</v>
      </c>
      <c r="T12" s="64" t="s">
        <v>296</v>
      </c>
      <c r="U12" s="25" t="s">
        <v>249</v>
      </c>
      <c r="V12" s="29" t="s">
        <v>300</v>
      </c>
      <c r="W12" s="31"/>
      <c r="X12" s="31"/>
      <c r="Y12" s="31"/>
      <c r="Z12" s="32"/>
      <c r="AA12" s="32"/>
      <c r="AB12" s="32"/>
    </row>
    <row r="13" spans="1:28" ht="94" customHeight="1" x14ac:dyDescent="0.25">
      <c r="A13" s="25" t="s">
        <v>91</v>
      </c>
      <c r="B13" s="26" t="s">
        <v>61</v>
      </c>
      <c r="C13" s="26" t="s">
        <v>253</v>
      </c>
      <c r="D13" s="26" t="s">
        <v>256</v>
      </c>
      <c r="E13" s="26" t="s">
        <v>257</v>
      </c>
      <c r="F13" s="26" t="s">
        <v>258</v>
      </c>
      <c r="G13" s="26" t="s">
        <v>261</v>
      </c>
      <c r="H13" s="26" t="s">
        <v>265</v>
      </c>
      <c r="I13" s="26" t="s">
        <v>92</v>
      </c>
      <c r="J13" s="26" t="s">
        <v>276</v>
      </c>
      <c r="K13" s="26" t="s">
        <v>281</v>
      </c>
      <c r="L13" s="26" t="s">
        <v>284</v>
      </c>
      <c r="M13" s="26" t="s">
        <v>271</v>
      </c>
      <c r="N13" s="26" t="s">
        <v>272</v>
      </c>
      <c r="O13" s="26" t="s">
        <v>269</v>
      </c>
      <c r="P13" s="26" t="s">
        <v>287</v>
      </c>
      <c r="Q13" s="26" t="s">
        <v>291</v>
      </c>
      <c r="R13" s="26" t="s">
        <v>293</v>
      </c>
      <c r="S13" s="26" t="s">
        <v>181</v>
      </c>
      <c r="T13" s="26" t="s">
        <v>297</v>
      </c>
      <c r="U13" s="25" t="s">
        <v>172</v>
      </c>
      <c r="V13" s="29" t="s">
        <v>301</v>
      </c>
      <c r="W13" s="31"/>
      <c r="X13" s="31"/>
      <c r="Y13" s="31"/>
      <c r="Z13" s="32"/>
      <c r="AA13" s="32"/>
      <c r="AB13" s="32"/>
    </row>
    <row r="14" spans="1:28" ht="101.5" customHeight="1" x14ac:dyDescent="0.25">
      <c r="A14" s="24" t="s">
        <v>93</v>
      </c>
      <c r="B14" s="26" t="s">
        <v>61</v>
      </c>
      <c r="C14" s="63" t="s">
        <v>254</v>
      </c>
      <c r="D14" s="63" t="s">
        <v>256</v>
      </c>
      <c r="E14" s="26" t="s">
        <v>260</v>
      </c>
      <c r="F14" s="26" t="s">
        <v>258</v>
      </c>
      <c r="G14" s="26" t="s">
        <v>259</v>
      </c>
      <c r="H14" s="26" t="s">
        <v>263</v>
      </c>
      <c r="I14" s="26" t="s">
        <v>86</v>
      </c>
      <c r="J14" s="25" t="s">
        <v>277</v>
      </c>
      <c r="K14" s="26" t="s">
        <v>280</v>
      </c>
      <c r="L14" s="26" t="s">
        <v>285</v>
      </c>
      <c r="M14" s="26" t="s">
        <v>266</v>
      </c>
      <c r="N14" s="63" t="s">
        <v>273</v>
      </c>
      <c r="O14" s="26" t="s">
        <v>270</v>
      </c>
      <c r="P14" s="25" t="s">
        <v>288</v>
      </c>
      <c r="Q14" s="26" t="s">
        <v>76</v>
      </c>
      <c r="R14" s="26" t="s">
        <v>294</v>
      </c>
      <c r="S14" s="26" t="s">
        <v>295</v>
      </c>
      <c r="T14" s="26" t="s">
        <v>298</v>
      </c>
      <c r="U14" s="24" t="s">
        <v>81</v>
      </c>
      <c r="V14" s="29" t="s">
        <v>302</v>
      </c>
      <c r="W14" s="30"/>
      <c r="X14" s="30"/>
      <c r="Y14" s="30"/>
      <c r="Z14" s="23"/>
      <c r="AA14" s="23"/>
      <c r="AB14" s="23"/>
    </row>
    <row r="15" spans="1:28" ht="103" customHeight="1" x14ac:dyDescent="0.25">
      <c r="A15" s="24" t="s">
        <v>94</v>
      </c>
      <c r="B15" s="26" t="s">
        <v>61</v>
      </c>
      <c r="C15" s="63" t="s">
        <v>255</v>
      </c>
      <c r="D15" s="63" t="s">
        <v>256</v>
      </c>
      <c r="E15" s="26" t="s">
        <v>257</v>
      </c>
      <c r="F15" s="26" t="s">
        <v>258</v>
      </c>
      <c r="G15" s="26" t="s">
        <v>259</v>
      </c>
      <c r="H15" s="26" t="s">
        <v>262</v>
      </c>
      <c r="I15" s="26" t="s">
        <v>92</v>
      </c>
      <c r="J15" s="26" t="s">
        <v>278</v>
      </c>
      <c r="K15" s="26" t="s">
        <v>279</v>
      </c>
      <c r="L15" s="26" t="s">
        <v>285</v>
      </c>
      <c r="M15" s="26" t="s">
        <v>266</v>
      </c>
      <c r="N15" s="63" t="s">
        <v>274</v>
      </c>
      <c r="O15" s="26" t="s">
        <v>269</v>
      </c>
      <c r="P15" s="25" t="s">
        <v>289</v>
      </c>
      <c r="Q15" s="26" t="s">
        <v>290</v>
      </c>
      <c r="R15" s="26" t="s">
        <v>293</v>
      </c>
      <c r="S15" s="26" t="s">
        <v>181</v>
      </c>
      <c r="T15" s="26" t="s">
        <v>299</v>
      </c>
      <c r="U15" s="24" t="s">
        <v>172</v>
      </c>
      <c r="V15" s="29" t="s">
        <v>303</v>
      </c>
      <c r="W15" s="30"/>
      <c r="X15" s="30"/>
      <c r="Y15" s="30"/>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898"/>
  <sheetViews>
    <sheetView topLeftCell="O2" workbookViewId="0"/>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11</v>
      </c>
      <c r="C4" s="67" t="s">
        <v>14</v>
      </c>
      <c r="D4" s="66"/>
      <c r="E4" s="66"/>
      <c r="F4" s="66"/>
      <c r="G4" s="66"/>
      <c r="H4" s="66"/>
      <c r="I4" s="69"/>
      <c r="J4" s="68" t="s">
        <v>27</v>
      </c>
      <c r="K4" s="66"/>
      <c r="L4" s="66"/>
      <c r="M4" s="66"/>
      <c r="N4" s="66"/>
      <c r="O4" s="69"/>
      <c r="P4" s="68" t="s">
        <v>33</v>
      </c>
      <c r="Q4" s="66"/>
      <c r="R4" s="66"/>
      <c r="S4" s="66"/>
      <c r="T4" s="66"/>
      <c r="U4" s="69"/>
      <c r="V4" s="65" t="s">
        <v>34</v>
      </c>
      <c r="W4" s="69"/>
    </row>
    <row r="5" spans="1:29" ht="26"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11</v>
      </c>
      <c r="C12" s="67" t="s">
        <v>98</v>
      </c>
      <c r="D12" s="66"/>
      <c r="E12" s="66"/>
      <c r="F12" s="66"/>
      <c r="G12" s="66"/>
      <c r="H12" s="66"/>
      <c r="I12" s="66"/>
      <c r="J12" s="68" t="s">
        <v>27</v>
      </c>
      <c r="K12" s="66"/>
      <c r="L12" s="66"/>
      <c r="M12" s="66"/>
      <c r="N12" s="66"/>
      <c r="O12" s="66"/>
      <c r="P12" s="68" t="s">
        <v>33</v>
      </c>
      <c r="Q12" s="66"/>
      <c r="R12" s="66"/>
      <c r="S12" s="66"/>
      <c r="T12" s="66"/>
      <c r="U12" s="66"/>
      <c r="V12" s="65" t="s">
        <v>34</v>
      </c>
      <c r="W12" s="66"/>
      <c r="X12" s="13"/>
      <c r="Y12" s="13"/>
      <c r="Z12" s="13"/>
      <c r="AA12" s="13"/>
      <c r="AB12" s="13"/>
      <c r="AC12" s="13"/>
    </row>
    <row r="13" spans="1:29" ht="26"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30"/>
      <c r="Y14" s="30"/>
      <c r="Z14" s="30"/>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30"/>
      <c r="Y15" s="30"/>
      <c r="Z15" s="30"/>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30"/>
      <c r="Y16" s="30"/>
      <c r="Z16" s="30"/>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30"/>
      <c r="Y17" s="30"/>
      <c r="Z17" s="30"/>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30"/>
      <c r="Y18" s="30"/>
      <c r="Z18" s="30"/>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88"/>
  <sheetViews>
    <sheetView tabSelected="1" topLeftCell="C47" workbookViewId="0"/>
  </sheetViews>
  <sheetFormatPr defaultColWidth="14.453125" defaultRowHeight="15.75" customHeight="1" x14ac:dyDescent="0.25"/>
  <cols>
    <col min="1" max="1" width="9.54296875" customWidth="1"/>
    <col min="2" max="2" width="29.81640625" customWidth="1"/>
    <col min="3" max="3" width="84.5429687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workbookViewId="0">
      <selection activeCell="B18" sqref="B18"/>
    </sheetView>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3">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25">
      <c r="A3" s="7" t="s">
        <v>4</v>
      </c>
      <c r="B3" s="8" t="s">
        <v>135</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25">
      <c r="A4" s="10" t="str">
        <f t="shared" ref="A4:A23" si="0">"DV" &amp; TEXT(ROW()-ROW($A$3), "00")</f>
        <v>DV01</v>
      </c>
      <c r="B4" s="12" t="s">
        <v>69</v>
      </c>
      <c r="C4" s="12" t="s">
        <v>136</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25">
      <c r="A5" s="10" t="str">
        <f t="shared" si="0"/>
        <v>DV02</v>
      </c>
      <c r="B5" s="12" t="s">
        <v>139</v>
      </c>
      <c r="C5" s="12" t="s">
        <v>136</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25">
      <c r="A6" s="10" t="str">
        <f t="shared" si="0"/>
        <v>DV03</v>
      </c>
      <c r="B6" s="12" t="s">
        <v>140</v>
      </c>
      <c r="C6" s="12" t="s">
        <v>136</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25">
      <c r="A7" s="10" t="str">
        <f t="shared" si="0"/>
        <v>DV04</v>
      </c>
      <c r="B7" s="12" t="s">
        <v>142</v>
      </c>
      <c r="C7" s="12" t="s">
        <v>143</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25">
      <c r="A8" s="10" t="str">
        <f t="shared" si="0"/>
        <v>DV05</v>
      </c>
      <c r="B8" s="12" t="s">
        <v>145</v>
      </c>
      <c r="C8" s="12" t="s">
        <v>143</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25">
      <c r="A9" s="10" t="str">
        <f t="shared" si="0"/>
        <v>DV06</v>
      </c>
      <c r="B9" s="12" t="s">
        <v>146</v>
      </c>
      <c r="C9" s="12" t="s">
        <v>147</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25">
      <c r="A10" s="10" t="str">
        <f t="shared" si="0"/>
        <v>DV07</v>
      </c>
      <c r="B10" s="12" t="s">
        <v>149</v>
      </c>
      <c r="C10" s="12" t="s">
        <v>147</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25">
      <c r="A11" s="10" t="str">
        <f t="shared" si="0"/>
        <v>DV08</v>
      </c>
      <c r="B11" s="12" t="s">
        <v>151</v>
      </c>
      <c r="C11" s="12" t="s">
        <v>152</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25">
      <c r="A12" s="10" t="str">
        <f t="shared" si="0"/>
        <v>DV09</v>
      </c>
      <c r="B12" s="12" t="s">
        <v>154</v>
      </c>
      <c r="C12" s="12" t="s">
        <v>152</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25">
      <c r="A13" s="10" t="str">
        <f t="shared" si="0"/>
        <v>DV10</v>
      </c>
      <c r="B13" s="12" t="s">
        <v>156</v>
      </c>
      <c r="C13" s="12" t="s">
        <v>157</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25">
      <c r="A14" s="10" t="str">
        <f t="shared" si="0"/>
        <v>DV11</v>
      </c>
      <c r="B14" s="12" t="s">
        <v>161</v>
      </c>
      <c r="C14" s="12" t="s">
        <v>157</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25">
      <c r="A15" s="10" t="str">
        <f t="shared" si="0"/>
        <v>DV12</v>
      </c>
      <c r="B15" s="12" t="s">
        <v>166</v>
      </c>
      <c r="C15" s="12" t="s">
        <v>143</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25">
      <c r="A16" s="10" t="str">
        <f t="shared" si="0"/>
        <v>DV13</v>
      </c>
      <c r="B16" s="12" t="s">
        <v>173</v>
      </c>
      <c r="C16" s="12" t="s">
        <v>143</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25">
      <c r="A17" s="10" t="str">
        <f t="shared" si="0"/>
        <v>DV14</v>
      </c>
      <c r="B17" s="12" t="s">
        <v>176</v>
      </c>
      <c r="C17" s="12" t="s">
        <v>147</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25">
      <c r="A18" s="10" t="str">
        <f t="shared" si="0"/>
        <v>DV15</v>
      </c>
      <c r="B18" s="12" t="s">
        <v>178</v>
      </c>
      <c r="C18" s="12" t="s">
        <v>147</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25">
      <c r="A19" s="10" t="str">
        <f t="shared" si="0"/>
        <v>DV16</v>
      </c>
      <c r="B19" s="12" t="s">
        <v>180</v>
      </c>
      <c r="C19" s="12" t="s">
        <v>152</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25">
      <c r="A20" s="10" t="str">
        <f t="shared" si="0"/>
        <v>DV17</v>
      </c>
      <c r="B20" s="12" t="s">
        <v>182</v>
      </c>
      <c r="C20" s="12" t="s">
        <v>152</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25">
      <c r="A21" s="10" t="str">
        <f t="shared" si="0"/>
        <v>DV18</v>
      </c>
      <c r="B21" s="12" t="s">
        <v>183</v>
      </c>
      <c r="C21" s="12" t="s">
        <v>157</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2.5" x14ac:dyDescent="0.25">
      <c r="A22" s="10" t="str">
        <f t="shared" si="0"/>
        <v>DV19</v>
      </c>
      <c r="B22" s="12" t="s">
        <v>184</v>
      </c>
      <c r="C22" s="12" t="s">
        <v>157</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2.5" x14ac:dyDescent="0.25">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2.5" x14ac:dyDescent="0.2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3" x14ac:dyDescent="0.3">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3" x14ac:dyDescent="0.3">
      <c r="A26" s="37" t="s">
        <v>185</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3" x14ac:dyDescent="0.3">
      <c r="A27" s="40" t="s">
        <v>4</v>
      </c>
      <c r="B27" s="41" t="s">
        <v>186</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2.5" x14ac:dyDescent="0.25">
      <c r="A28" s="43" t="str">
        <f t="shared" ref="A28:A41" si="2">"EV" &amp; TEXT(ROW()-ROW($A$35), "00")</f>
        <v>EV-07</v>
      </c>
      <c r="B28" s="44" t="s">
        <v>187</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2.5" x14ac:dyDescent="0.25">
      <c r="A29" s="47" t="str">
        <f t="shared" si="2"/>
        <v>EV-06</v>
      </c>
      <c r="B29" s="48" t="s">
        <v>188</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2.5" x14ac:dyDescent="0.25">
      <c r="A30" s="47" t="str">
        <f t="shared" si="2"/>
        <v>EV-05</v>
      </c>
      <c r="B30" s="48" t="s">
        <v>189</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2.5" x14ac:dyDescent="0.25">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2.5" x14ac:dyDescent="0.25">
      <c r="A32" s="43" t="str">
        <f t="shared" si="2"/>
        <v>EV-03</v>
      </c>
      <c r="B32" s="44" t="s">
        <v>190</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2.5" x14ac:dyDescent="0.25">
      <c r="A33" s="43" t="str">
        <f t="shared" si="2"/>
        <v>EV-02</v>
      </c>
      <c r="B33" s="44" t="s">
        <v>191</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2.5" x14ac:dyDescent="0.25">
      <c r="A34" s="43" t="str">
        <f t="shared" si="2"/>
        <v>EV-01</v>
      </c>
      <c r="B34" s="44" t="s">
        <v>192</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2.5" x14ac:dyDescent="0.25">
      <c r="A35" s="43" t="str">
        <f t="shared" si="2"/>
        <v>EV00</v>
      </c>
      <c r="B35" s="44" t="s">
        <v>193</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2.5" x14ac:dyDescent="0.25">
      <c r="A36" s="43" t="str">
        <f t="shared" si="2"/>
        <v>EV01</v>
      </c>
      <c r="B36" s="44" t="s">
        <v>194</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2.5" x14ac:dyDescent="0.25">
      <c r="A37" s="43" t="str">
        <f t="shared" si="2"/>
        <v>EV02</v>
      </c>
      <c r="B37" s="44" t="s">
        <v>195</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2.5" x14ac:dyDescent="0.25">
      <c r="A38" s="43" t="str">
        <f t="shared" si="2"/>
        <v>EV03</v>
      </c>
      <c r="B38" s="44" t="s">
        <v>196</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2.5" x14ac:dyDescent="0.25">
      <c r="A39" s="43" t="str">
        <f t="shared" si="2"/>
        <v>EV04</v>
      </c>
      <c r="B39" s="44" t="s">
        <v>197</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2.5" x14ac:dyDescent="0.25">
      <c r="A40" s="43" t="str">
        <f t="shared" si="2"/>
        <v>EV05</v>
      </c>
      <c r="B40" s="44" t="s">
        <v>198</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2.5" x14ac:dyDescent="0.25">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2.5" x14ac:dyDescent="0.2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2.5" x14ac:dyDescent="0.2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2.5"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5"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2.5"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5"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2.5"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5"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2.5"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5"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2.5"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5"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2.5"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5"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2.5"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5"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2.5"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5"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2.5"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5"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2.5"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5"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2.5"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5"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2.5"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5"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2.5"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5"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2.5"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5"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5"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5"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2.5"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5"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2.5"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5"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2.5"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5"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2.5"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5"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2.5"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5"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2.5"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5"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2.5"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5"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2.5"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5"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2.5"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5"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2.5"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5"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2.5"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5"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2.5"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5"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2.5"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5"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2.5"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5"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2.5"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5"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2.5"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5"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2.5"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5"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2.5"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5"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2.5"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5"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2.5"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5"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2.5"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5"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2.5"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5"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2.5"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5"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2.5"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5"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2.5"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5"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2.5"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5"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2.5"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5"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2.5"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5"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2.5"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5"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2.5"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5"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2.5"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5"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2.5"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5"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2.5"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5"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2.5"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5"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2.5"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5"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2.5"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5"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2.5"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5"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2.5"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5"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2.5"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5"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2.5"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5"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2.5"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5"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2.5"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5"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2.5"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5"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2.5"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5"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2.5"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5"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2.5"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5"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2.5"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5"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2.5"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5"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2.5"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5"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2.5"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5"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2.5"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5"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2.5"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5"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2.5"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5"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2.5"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5"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2.5"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5"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2.5"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5"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2.5"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5"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2.5"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5"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2.5"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5"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2.5"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5"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2.5"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5"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2.5"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5"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2.5"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5"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2.5"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5"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2.5"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5"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2.5"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5"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2.5"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5"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2.5"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5"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2.5"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5"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2.5"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5"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2.5"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5"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2.5"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5"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2.5"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5"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2.5"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5"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2.5"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5"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2.5"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5"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2.5"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5"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2.5"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5"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2.5"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5"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2.5"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5"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2.5"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5"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2.5"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5"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2.5"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5"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2.5"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5"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2.5"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5"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2.5"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5"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2.5"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5"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2.5"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5"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2.5"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5"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2.5"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5"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2.5"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5"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2.5"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5"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2.5"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5"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2.5"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5"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2.5"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5"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2.5"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5"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2.5"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5"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2.5"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5"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2.5"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5"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2.5"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5"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2.5"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5"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2.5"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5"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2.5"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5"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2.5"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5"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2.5"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5"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2.5"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5"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2.5"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5"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2.5"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5"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2.5"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5"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2.5"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5"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2.5"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5"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2.5"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5"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2.5"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5"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2.5"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5"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2.5"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5"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2.5"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5"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2.5"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5"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2.5"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5"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2.5"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5"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2.5"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5"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2.5"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5"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2.5"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5"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2.5"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5"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2.5"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5"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2.5"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5"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2.5"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5"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2.5"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5"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2.5"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5"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2.5"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5"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2.5"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5"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2.5"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5"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2.5"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5"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2.5"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5"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2.5"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5"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2.5"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5"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2.5"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5"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2.5"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5"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2.5"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5"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2.5"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5"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2.5"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5"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2.5"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5"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2.5"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5"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2.5"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5"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2.5"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5"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2.5"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5"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2.5"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5"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2.5"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5"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2.5"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5"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2.5"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5"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2.5"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5"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2.5"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5"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2.5"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5"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2.5"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5"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2.5"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5"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2.5"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5"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2.5"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5"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2.5"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5"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2.5"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5"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2.5"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5"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2.5"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5"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2.5"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5"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2.5"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5"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2.5"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5"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2.5"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5"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2.5"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5"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2.5"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5"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2.5"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5"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2.5"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5"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2.5"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5"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2.5"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5"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2.5"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5"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2.5"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5"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2.5"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5"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2.5"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5"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2.5"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5"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2.5"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5"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2.5"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5"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2.5"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5"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2.5"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5"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2.5"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5"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2.5"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5"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2.5"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5"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2.5"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5"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2.5"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5"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2.5"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5"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2.5"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5"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2.5"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5"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2.5"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5"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2.5"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5"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2.5"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5"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2.5"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5"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2.5"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5"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2.5"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5"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2.5"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5"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2.5"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5"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2.5"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5"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2.5"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5"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2.5"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5"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2.5"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5"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2.5"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5"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2.5"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5"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2.5"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5"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2.5"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5"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2.5"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5"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2.5"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5"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2.5"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5"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2.5"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5"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2.5"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5"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2.5"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5"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2.5"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5"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2.5"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5"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2.5"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5"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2.5"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5"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2.5"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5"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2.5"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5"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2.5"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5"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2.5"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5"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2.5"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5"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2.5"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5"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2.5"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5"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2.5"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5"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2.5"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5"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2.5"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5"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2.5"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5"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2.5"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5"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2.5"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5"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2.5"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5"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2.5"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5"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2.5"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5"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2.5"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5"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2.5"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5"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2.5"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5"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2.5"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5"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2.5"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5"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2.5"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5"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2.5"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5"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2.5"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5"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2.5"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5"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2.5"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5"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2.5"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5"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2.5"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5"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2.5"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5"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2.5"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5"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2.5"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5"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2.5"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5"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2.5"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5"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2.5"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5"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2.5"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5"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2.5"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5"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2.5"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5"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2.5"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5"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2.5"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5"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2.5"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5"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2.5"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5"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2.5"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5"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2.5"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5"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2.5"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5"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2.5"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5"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2.5"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5"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2.5"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5"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2.5"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5"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2.5"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5"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2.5"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5"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2.5"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5"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2.5"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5"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2.5"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5"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2.5"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5"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2.5"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5"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2.5"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5"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2.5"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5"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2.5"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5"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2.5"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5"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2.5"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5"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2.5"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5"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2.5"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5"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2.5"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5"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2.5"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5"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2.5"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5"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2.5"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5"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2.5"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5"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2.5"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5"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2.5"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5"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2.5"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5"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2.5"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5"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2.5"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5"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2.5"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5"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2.5"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5"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2.5"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5"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2.5"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5"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2.5"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5"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2.5"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5"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2.5"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5"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2.5"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5"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2.5"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5"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2.5"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5"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2.5"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5"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2.5"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5"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2.5"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5"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2.5"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5"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2.5"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5"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2.5"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5"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2.5"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5"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2.5"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5"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2.5"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5"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2.5"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5"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2.5"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5"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2.5"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5"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2.5"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5"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2.5"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5"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2.5"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5"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2.5"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5"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2.5"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5"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2.5"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5"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2.5"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5"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2.5"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5"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2.5"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5"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2.5"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5"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2.5"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5"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2.5"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5"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2.5"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5"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2.5"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5"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2.5"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5"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2.5"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5"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2.5"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5"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2.5"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5"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2.5"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5"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2.5"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5"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2.5"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5"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2.5"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5"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2.5"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5"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2.5"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5"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2.5"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5"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2.5"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5"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2.5"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5"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2.5"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5"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2.5"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5"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2.5"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5"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2.5"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5"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2.5"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5"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2.5"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5"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2.5"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5"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2.5"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5"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2.5"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5"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2.5"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5"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2.5"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5"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2.5"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5"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2.5"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5"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2.5"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5"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2.5"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5"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2.5"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5"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2.5"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5"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2.5"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5"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2.5"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5"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2.5"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5"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2.5"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5"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2.5"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5"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2.5"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5"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2.5"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5"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2.5"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5"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2.5"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5"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2.5"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5"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2.5"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5"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2.5"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5"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2.5"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5"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2.5"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5"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2.5"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5"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2.5"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5"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2.5"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5"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2.5"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5"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2.5"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5"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2.5"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5"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2.5"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5"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2.5"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5"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2.5"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5"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2.5"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5"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2.5"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5"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2.5"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5"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2.5"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5"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2.5"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5"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2.5"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5"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2.5"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5"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2.5"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5"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2.5"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5"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2.5"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5"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2.5"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5"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2.5"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5"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2.5"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5"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2.5"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5"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2.5"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5"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2.5"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5"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2.5"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5"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2.5"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5"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2.5"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5"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2.5"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5"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2.5"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5"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2.5"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5"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2.5"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5"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2.5"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5"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2.5"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5"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2.5"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5"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2.5"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5"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2.5"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5"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2.5"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5"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2.5"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5"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2.5"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5"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2.5"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5"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2.5" x14ac:dyDescent="0.2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5" x14ac:dyDescent="0.2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2.5" x14ac:dyDescent="0.2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5" x14ac:dyDescent="0.2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2.5" x14ac:dyDescent="0.2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5" x14ac:dyDescent="0.2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2.5" x14ac:dyDescent="0.2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5" x14ac:dyDescent="0.2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2.5" x14ac:dyDescent="0.2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5" x14ac:dyDescent="0.2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2.5" x14ac:dyDescent="0.2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5" x14ac:dyDescent="0.2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2.5" x14ac:dyDescent="0.2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5" x14ac:dyDescent="0.2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2.5" x14ac:dyDescent="0.2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5" x14ac:dyDescent="0.2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2.5" x14ac:dyDescent="0.2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5" x14ac:dyDescent="0.2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2.5" x14ac:dyDescent="0.2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5" x14ac:dyDescent="0.2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2.5" x14ac:dyDescent="0.2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5" x14ac:dyDescent="0.2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2.5" x14ac:dyDescent="0.2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5" x14ac:dyDescent="0.2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2.5" x14ac:dyDescent="0.2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5" x14ac:dyDescent="0.2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2.5" x14ac:dyDescent="0.2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5" x14ac:dyDescent="0.2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2.5" x14ac:dyDescent="0.2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5" x14ac:dyDescent="0.2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2.5" x14ac:dyDescent="0.2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5" x14ac:dyDescent="0.2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2.5" x14ac:dyDescent="0.2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5" x14ac:dyDescent="0.2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2.5" x14ac:dyDescent="0.2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5" x14ac:dyDescent="0.2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2.5" x14ac:dyDescent="0.2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5" x14ac:dyDescent="0.2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2.5" x14ac:dyDescent="0.2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5" x14ac:dyDescent="0.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2.5" x14ac:dyDescent="0.2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5" x14ac:dyDescent="0.2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2.5" x14ac:dyDescent="0.2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5" x14ac:dyDescent="0.2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2.5" x14ac:dyDescent="0.2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5" x14ac:dyDescent="0.2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2.5" x14ac:dyDescent="0.2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5" x14ac:dyDescent="0.2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2.5" x14ac:dyDescent="0.2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5" x14ac:dyDescent="0.2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2.5" x14ac:dyDescent="0.2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5" x14ac:dyDescent="0.2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2.5" x14ac:dyDescent="0.2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5" x14ac:dyDescent="0.2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2.5" x14ac:dyDescent="0.2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5" x14ac:dyDescent="0.2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2.5" x14ac:dyDescent="0.2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5" x14ac:dyDescent="0.2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2.5" x14ac:dyDescent="0.2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5" x14ac:dyDescent="0.2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2.5" x14ac:dyDescent="0.2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5" x14ac:dyDescent="0.2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2.5" x14ac:dyDescent="0.2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5" x14ac:dyDescent="0.2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2.5" x14ac:dyDescent="0.2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5" x14ac:dyDescent="0.2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2.5" x14ac:dyDescent="0.2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5" x14ac:dyDescent="0.2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2.5" x14ac:dyDescent="0.2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5" x14ac:dyDescent="0.2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2.5" x14ac:dyDescent="0.2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5" x14ac:dyDescent="0.2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2.5" x14ac:dyDescent="0.2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5" x14ac:dyDescent="0.2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2.5" x14ac:dyDescent="0.2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5" x14ac:dyDescent="0.2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2.5" x14ac:dyDescent="0.2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5" x14ac:dyDescent="0.2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2.5" x14ac:dyDescent="0.2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5" x14ac:dyDescent="0.2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2.5" x14ac:dyDescent="0.2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5" x14ac:dyDescent="0.2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2.5" x14ac:dyDescent="0.2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5" x14ac:dyDescent="0.2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2.5" x14ac:dyDescent="0.2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5" x14ac:dyDescent="0.2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2.5" x14ac:dyDescent="0.2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5" x14ac:dyDescent="0.2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2.5" x14ac:dyDescent="0.2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5" x14ac:dyDescent="0.2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2.5" x14ac:dyDescent="0.2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5" x14ac:dyDescent="0.2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2.5" x14ac:dyDescent="0.2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5" x14ac:dyDescent="0.2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2.5" x14ac:dyDescent="0.2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5" x14ac:dyDescent="0.2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2.5" x14ac:dyDescent="0.2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5" x14ac:dyDescent="0.2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2.5" x14ac:dyDescent="0.2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5" x14ac:dyDescent="0.2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2.5" x14ac:dyDescent="0.2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5" x14ac:dyDescent="0.2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2.5" x14ac:dyDescent="0.2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5" x14ac:dyDescent="0.2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2.5" x14ac:dyDescent="0.2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5" x14ac:dyDescent="0.2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2.5" x14ac:dyDescent="0.2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2.5" x14ac:dyDescent="0.2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2.5" x14ac:dyDescent="0.2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2.5" x14ac:dyDescent="0.2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2.5" x14ac:dyDescent="0.2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2.5" x14ac:dyDescent="0.2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2.5" x14ac:dyDescent="0.2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2.5" x14ac:dyDescent="0.2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2.5" x14ac:dyDescent="0.2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2.5" x14ac:dyDescent="0.2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2.5" x14ac:dyDescent="0.2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2.5" x14ac:dyDescent="0.2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4"/>
  <sheetViews>
    <sheetView workbookViewId="0"/>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4"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4"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4"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4"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4"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4"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4"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4"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4"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4" t="s">
        <v>238</v>
      </c>
      <c r="B20" s="12" t="s">
        <v>239</v>
      </c>
      <c r="C20" s="57" t="s">
        <v>239</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4" t="s">
        <v>240</v>
      </c>
      <c r="B21" s="12" t="s">
        <v>241</v>
      </c>
      <c r="C21" s="57" t="s">
        <v>242</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4" t="s">
        <v>243</v>
      </c>
      <c r="B22" s="12" t="s">
        <v>244</v>
      </c>
      <c r="C22" s="57" t="s">
        <v>245</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4" t="s">
        <v>246</v>
      </c>
      <c r="B23" s="12" t="s">
        <v>247</v>
      </c>
      <c r="C23" s="57" t="s">
        <v>248</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G15"/>
  <sheetViews>
    <sheetView workbookViewId="0"/>
  </sheetViews>
  <sheetFormatPr defaultColWidth="14.453125" defaultRowHeight="15.75" customHeight="1" x14ac:dyDescent="0.25"/>
  <sheetData>
    <row r="2" spans="2:7" ht="15.75" customHeight="1" x14ac:dyDescent="0.25">
      <c r="B2" s="73" t="s">
        <v>226</v>
      </c>
      <c r="C2" s="74" t="s">
        <v>199</v>
      </c>
      <c r="D2" s="76" t="s">
        <v>221</v>
      </c>
      <c r="E2" s="77"/>
      <c r="F2" s="77"/>
      <c r="G2" s="78"/>
    </row>
    <row r="3" spans="2:7" ht="15.75" customHeight="1" x14ac:dyDescent="0.25">
      <c r="B3" s="72"/>
      <c r="C3" s="75"/>
      <c r="D3" s="59" t="s">
        <v>223</v>
      </c>
      <c r="E3" s="59" t="s">
        <v>227</v>
      </c>
      <c r="F3" s="59" t="s">
        <v>230</v>
      </c>
      <c r="G3" s="59" t="s">
        <v>234</v>
      </c>
    </row>
    <row r="4" spans="2:7" ht="15.75" customHeight="1" x14ac:dyDescent="0.25">
      <c r="B4" s="70" t="s">
        <v>240</v>
      </c>
      <c r="C4" s="62" t="s">
        <v>205</v>
      </c>
      <c r="D4" s="62" t="s">
        <v>81</v>
      </c>
      <c r="E4" s="62" t="s">
        <v>81</v>
      </c>
      <c r="F4" s="62" t="s">
        <v>81</v>
      </c>
      <c r="G4" s="62" t="s">
        <v>81</v>
      </c>
    </row>
    <row r="5" spans="2:7" ht="15.75" customHeight="1" x14ac:dyDescent="0.25">
      <c r="B5" s="71"/>
      <c r="C5" s="62" t="s">
        <v>209</v>
      </c>
      <c r="D5" s="62" t="s">
        <v>81</v>
      </c>
      <c r="E5" s="62" t="s">
        <v>81</v>
      </c>
      <c r="F5" s="62" t="s">
        <v>81</v>
      </c>
      <c r="G5" s="62" t="s">
        <v>81</v>
      </c>
    </row>
    <row r="6" spans="2:7" ht="15.75" customHeight="1" x14ac:dyDescent="0.25">
      <c r="B6" s="71"/>
      <c r="C6" s="62" t="s">
        <v>213</v>
      </c>
      <c r="D6" s="62" t="s">
        <v>81</v>
      </c>
      <c r="E6" s="62" t="s">
        <v>81</v>
      </c>
      <c r="F6" s="62" t="s">
        <v>81</v>
      </c>
      <c r="G6" s="62" t="s">
        <v>160</v>
      </c>
    </row>
    <row r="7" spans="2:7" ht="15.75" customHeight="1" x14ac:dyDescent="0.25">
      <c r="B7" s="72"/>
      <c r="C7" s="62" t="s">
        <v>217</v>
      </c>
      <c r="D7" s="62" t="s">
        <v>81</v>
      </c>
      <c r="E7" s="62" t="s">
        <v>81</v>
      </c>
      <c r="F7" s="62" t="s">
        <v>160</v>
      </c>
      <c r="G7" s="62" t="s">
        <v>172</v>
      </c>
    </row>
    <row r="8" spans="2:7" ht="15.75" customHeight="1" x14ac:dyDescent="0.25">
      <c r="B8" s="70" t="s">
        <v>243</v>
      </c>
      <c r="C8" s="62" t="s">
        <v>205</v>
      </c>
      <c r="D8" s="62" t="s">
        <v>81</v>
      </c>
      <c r="E8" s="62" t="s">
        <v>81</v>
      </c>
      <c r="F8" s="62" t="s">
        <v>81</v>
      </c>
      <c r="G8" s="62" t="s">
        <v>81</v>
      </c>
    </row>
    <row r="9" spans="2:7" ht="15.75" customHeight="1" x14ac:dyDescent="0.25">
      <c r="B9" s="71"/>
      <c r="C9" s="62" t="s">
        <v>209</v>
      </c>
      <c r="D9" s="62" t="s">
        <v>81</v>
      </c>
      <c r="E9" s="62" t="s">
        <v>81</v>
      </c>
      <c r="F9" s="62" t="s">
        <v>81</v>
      </c>
      <c r="G9" s="62" t="s">
        <v>160</v>
      </c>
    </row>
    <row r="10" spans="2:7" ht="15.75" customHeight="1" x14ac:dyDescent="0.25">
      <c r="B10" s="71"/>
      <c r="C10" s="62" t="s">
        <v>213</v>
      </c>
      <c r="D10" s="62" t="s">
        <v>81</v>
      </c>
      <c r="E10" s="62" t="s">
        <v>81</v>
      </c>
      <c r="F10" s="62" t="s">
        <v>160</v>
      </c>
      <c r="G10" s="62" t="s">
        <v>172</v>
      </c>
    </row>
    <row r="11" spans="2:7" ht="15.75" customHeight="1" x14ac:dyDescent="0.25">
      <c r="B11" s="72"/>
      <c r="C11" s="62" t="s">
        <v>217</v>
      </c>
      <c r="D11" s="62" t="s">
        <v>81</v>
      </c>
      <c r="E11" s="62" t="s">
        <v>160</v>
      </c>
      <c r="F11" s="62" t="s">
        <v>172</v>
      </c>
      <c r="G11" s="62" t="s">
        <v>249</v>
      </c>
    </row>
    <row r="12" spans="2:7" ht="15.75" customHeight="1" x14ac:dyDescent="0.25">
      <c r="B12" s="70" t="s">
        <v>246</v>
      </c>
      <c r="C12" s="62" t="s">
        <v>205</v>
      </c>
      <c r="D12" s="62" t="s">
        <v>81</v>
      </c>
      <c r="E12" s="62" t="s">
        <v>81</v>
      </c>
      <c r="F12" s="62" t="s">
        <v>81</v>
      </c>
      <c r="G12" s="62" t="s">
        <v>160</v>
      </c>
    </row>
    <row r="13" spans="2:7" ht="15.75" customHeight="1" x14ac:dyDescent="0.25">
      <c r="B13" s="71"/>
      <c r="C13" s="62" t="s">
        <v>209</v>
      </c>
      <c r="D13" s="62" t="s">
        <v>81</v>
      </c>
      <c r="E13" s="62" t="s">
        <v>81</v>
      </c>
      <c r="F13" s="62" t="s">
        <v>160</v>
      </c>
      <c r="G13" s="62" t="s">
        <v>172</v>
      </c>
    </row>
    <row r="14" spans="2:7" ht="15.75" customHeight="1" x14ac:dyDescent="0.25">
      <c r="B14" s="71"/>
      <c r="C14" s="62" t="s">
        <v>213</v>
      </c>
      <c r="D14" s="62" t="s">
        <v>81</v>
      </c>
      <c r="E14" s="62" t="s">
        <v>160</v>
      </c>
      <c r="F14" s="62" t="s">
        <v>172</v>
      </c>
      <c r="G14" s="62" t="s">
        <v>249</v>
      </c>
    </row>
    <row r="15" spans="2:7" ht="15.75" customHeight="1" x14ac:dyDescent="0.25">
      <c r="B15" s="72"/>
      <c r="C15" s="62" t="s">
        <v>217</v>
      </c>
      <c r="D15" s="62" t="s">
        <v>81</v>
      </c>
      <c r="E15" s="62" t="s">
        <v>172</v>
      </c>
      <c r="F15" s="62" t="s">
        <v>249</v>
      </c>
      <c r="G15" s="62"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Atul kumar</cp:lastModifiedBy>
  <dcterms:modified xsi:type="dcterms:W3CDTF">2018-11-25T04:08:18Z</dcterms:modified>
</cp:coreProperties>
</file>