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Excel data\"/>
    </mc:Choice>
  </mc:AlternateContent>
  <xr:revisionPtr revIDLastSave="0" documentId="13_ncr:1_{DEB06C8C-76C2-4CF3-BEF0-D2A54ADB80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1" l="1"/>
  <c r="P16" i="1"/>
  <c r="P17" i="1"/>
  <c r="P18" i="1"/>
  <c r="P19" i="1"/>
  <c r="P20" i="1"/>
  <c r="P14" i="1"/>
  <c r="J26" i="1"/>
  <c r="J27" i="1"/>
  <c r="J28" i="1"/>
  <c r="T15" i="1"/>
  <c r="U15" i="1"/>
  <c r="V15" i="1"/>
  <c r="W15" i="1"/>
  <c r="X15" i="1"/>
  <c r="T16" i="1"/>
  <c r="U16" i="1"/>
  <c r="V16" i="1"/>
  <c r="W16" i="1"/>
  <c r="X16" i="1"/>
  <c r="T17" i="1"/>
  <c r="U17" i="1"/>
  <c r="V17" i="1"/>
  <c r="W17" i="1"/>
  <c r="X17" i="1"/>
  <c r="T18" i="1"/>
  <c r="U18" i="1"/>
  <c r="V18" i="1"/>
  <c r="W18" i="1"/>
  <c r="X18" i="1"/>
  <c r="T19" i="1"/>
  <c r="U19" i="1"/>
  <c r="V19" i="1"/>
  <c r="W19" i="1"/>
  <c r="X19" i="1"/>
  <c r="T20" i="1"/>
  <c r="U20" i="1"/>
  <c r="V20" i="1"/>
  <c r="W20" i="1"/>
  <c r="X20" i="1"/>
  <c r="U14" i="1"/>
  <c r="V14" i="1"/>
  <c r="W14" i="1"/>
  <c r="X14" i="1"/>
  <c r="T14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X5" i="1"/>
  <c r="X6" i="1"/>
  <c r="X7" i="1"/>
  <c r="X8" i="1"/>
  <c r="X9" i="1"/>
  <c r="X10" i="1"/>
  <c r="W5" i="1"/>
  <c r="W6" i="1"/>
  <c r="W7" i="1"/>
  <c r="W8" i="1"/>
  <c r="W9" i="1"/>
  <c r="W10" i="1"/>
  <c r="T5" i="1"/>
  <c r="T6" i="1"/>
  <c r="T7" i="1"/>
  <c r="T8" i="1"/>
  <c r="T9" i="1"/>
  <c r="T10" i="1"/>
  <c r="T4" i="1"/>
  <c r="V5" i="1"/>
  <c r="V6" i="1"/>
  <c r="V7" i="1"/>
  <c r="V8" i="1"/>
  <c r="V9" i="1"/>
  <c r="V10" i="1"/>
  <c r="V4" i="1"/>
  <c r="W4" i="1"/>
  <c r="X4" i="1"/>
  <c r="U5" i="1"/>
  <c r="U6" i="1"/>
  <c r="U7" i="1"/>
  <c r="U8" i="1"/>
  <c r="U9" i="1"/>
  <c r="U10" i="1"/>
  <c r="U4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M4" i="1"/>
  <c r="N4" i="1"/>
  <c r="O4" i="1"/>
  <c r="L4" i="1"/>
  <c r="K4" i="1"/>
  <c r="K6" i="1"/>
  <c r="K7" i="1"/>
  <c r="K8" i="1"/>
  <c r="K9" i="1"/>
  <c r="K10" i="1"/>
  <c r="K5" i="1"/>
</calcChain>
</file>

<file path=xl/sharedStrings.xml><?xml version="1.0" encoding="utf-8"?>
<sst xmlns="http://schemas.openxmlformats.org/spreadsheetml/2006/main" count="148" uniqueCount="23">
  <si>
    <t>id</t>
  </si>
  <si>
    <t>name</t>
  </si>
  <si>
    <t>aaa</t>
  </si>
  <si>
    <t>bbb</t>
  </si>
  <si>
    <t>ccc</t>
  </si>
  <si>
    <t>ddd</t>
  </si>
  <si>
    <t>eee</t>
  </si>
  <si>
    <t>fff</t>
  </si>
  <si>
    <t>ggg</t>
  </si>
  <si>
    <t>P</t>
  </si>
  <si>
    <t>A</t>
  </si>
  <si>
    <t xml:space="preserve"> </t>
  </si>
  <si>
    <t>using Vlookup</t>
  </si>
  <si>
    <t>using index match</t>
  </si>
  <si>
    <t>count ifs</t>
  </si>
  <si>
    <t>sumif</t>
  </si>
  <si>
    <t>product</t>
  </si>
  <si>
    <t>Qty</t>
  </si>
  <si>
    <t>Mobile</t>
  </si>
  <si>
    <t>Earbuds</t>
  </si>
  <si>
    <t>Charger</t>
  </si>
  <si>
    <t>using countIf</t>
  </si>
  <si>
    <t>Total present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</si>
</sst>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4"/>
  <sheetViews>
    <sheetView tabSelected="1" topLeftCell="K1" workbookViewId="0">
      <selection activeCell="Y15" sqref="Y15"/>
    </sheetView>
  </sheetViews>
  <sheetFormatPr defaultRowHeight="14.5" x14ac:dyDescent="0.35"/>
  <cols>
    <col min="3" max="7" width="10.08984375" bestFit="1" customWidth="1"/>
    <col min="11" max="15" width="10.08984375" bestFit="1" customWidth="1"/>
    <col min="16" max="16" width="16.1796875" bestFit="1" customWidth="1"/>
    <col min="19" max="24" width="10.08984375" bestFit="1" customWidth="1"/>
  </cols>
  <sheetData>
    <row r="2" spans="1:24" x14ac:dyDescent="0.35">
      <c r="K2" s="2" t="s">
        <v>12</v>
      </c>
      <c r="T2" s="2" t="s">
        <v>13</v>
      </c>
    </row>
    <row r="3" spans="1:24" x14ac:dyDescent="0.35">
      <c r="A3" t="s">
        <v>0</v>
      </c>
      <c r="B3" t="s">
        <v>1</v>
      </c>
      <c r="C3" s="1">
        <v>45658</v>
      </c>
      <c r="D3" s="1">
        <v>45659</v>
      </c>
      <c r="E3" s="1">
        <v>45660</v>
      </c>
      <c r="F3" s="1">
        <v>45661</v>
      </c>
      <c r="G3" s="1">
        <v>45662</v>
      </c>
      <c r="I3" t="s">
        <v>0</v>
      </c>
      <c r="J3" t="s">
        <v>1</v>
      </c>
      <c r="K3" s="1">
        <v>45658</v>
      </c>
      <c r="L3" s="1">
        <v>45659</v>
      </c>
      <c r="M3" s="1">
        <v>45660</v>
      </c>
      <c r="N3" s="1">
        <v>45661</v>
      </c>
      <c r="O3" s="1">
        <v>45662</v>
      </c>
      <c r="R3" t="s">
        <v>0</v>
      </c>
      <c r="S3" t="s">
        <v>1</v>
      </c>
      <c r="T3" s="1">
        <v>45658</v>
      </c>
      <c r="U3" s="1">
        <v>45659</v>
      </c>
      <c r="V3" s="1">
        <v>45660</v>
      </c>
      <c r="W3" s="1">
        <v>45661</v>
      </c>
      <c r="X3" s="1">
        <v>45662</v>
      </c>
    </row>
    <row r="4" spans="1:24" x14ac:dyDescent="0.35">
      <c r="A4">
        <v>101</v>
      </c>
      <c r="B4" t="s">
        <v>2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I4">
        <v>101</v>
      </c>
      <c r="J4" t="s">
        <v>2</v>
      </c>
      <c r="K4" t="str">
        <f>VLOOKUP($I4,$A$3:$G$10,MATCH(K$3,$A$3:$G$3,0))</f>
        <v>P</v>
      </c>
      <c r="L4" t="str">
        <f>VLOOKUP($I4,$A$3:$G$10,MATCH(L$3,$A$3:$G$3,0))</f>
        <v>P</v>
      </c>
      <c r="M4" t="str">
        <f t="shared" ref="M4:O10" si="0">VLOOKUP($I4,$A$3:$G$10,MATCH(M$3,$A$3:$G$3,0))</f>
        <v>P</v>
      </c>
      <c r="N4" t="str">
        <f t="shared" si="0"/>
        <v>P</v>
      </c>
      <c r="O4" t="str">
        <f t="shared" si="0"/>
        <v>P</v>
      </c>
      <c r="R4">
        <v>101</v>
      </c>
      <c r="S4" t="s">
        <v>2</v>
      </c>
      <c r="T4" t="str">
        <f>INDEX($A$3:$G$10,MATCH($R4,$A$3:$A$10,0),MATCH(T$3,$A$3:$G$3,0))</f>
        <v>P</v>
      </c>
      <c r="U4" t="str">
        <f>INDEX($A$3:$G$10,MATCH($R4,$A$3:$A$10,0),MATCH(U$3,$A$3:$G$3,0))</f>
        <v>P</v>
      </c>
      <c r="V4" t="str">
        <f>INDEX($A$3:$G$10,MATCH($R4,$A$3:$A$10,0),MATCH(V$3,$A$3:$G$3,0))</f>
        <v>P</v>
      </c>
      <c r="W4" t="str">
        <f>INDEX($A$3:$G$10,MATCH($R4,$A$3:$A$10,0),MATCH(W$3,$A$3:$G$3,0))</f>
        <v>P</v>
      </c>
      <c r="X4" t="str">
        <f>INDEX($A$3:$G$10,MATCH($R4,$A$3:$A$10,0),MATCH(X$3,$A$3:$G$3,0))</f>
        <v>P</v>
      </c>
    </row>
    <row r="5" spans="1:24" x14ac:dyDescent="0.35">
      <c r="A5">
        <v>102</v>
      </c>
      <c r="B5" t="s">
        <v>3</v>
      </c>
      <c r="C5" t="s">
        <v>9</v>
      </c>
      <c r="D5" t="s">
        <v>10</v>
      </c>
      <c r="E5" t="s">
        <v>9</v>
      </c>
      <c r="F5" t="s">
        <v>9</v>
      </c>
      <c r="G5" t="s">
        <v>10</v>
      </c>
      <c r="I5">
        <v>102</v>
      </c>
      <c r="J5" t="s">
        <v>3</v>
      </c>
      <c r="K5" t="str">
        <f>VLOOKUP($I5,$A$3:$G$10,MATCH(K$3,$A$3:$G$3,0))</f>
        <v>P</v>
      </c>
      <c r="L5" t="str">
        <f t="shared" ref="L5:L10" si="1">VLOOKUP($I5,$A$3:$G$10,MATCH(L$3,$A$3:$G$3,0))</f>
        <v>A</v>
      </c>
      <c r="M5" t="str">
        <f t="shared" si="0"/>
        <v>P</v>
      </c>
      <c r="N5" t="str">
        <f t="shared" si="0"/>
        <v>P</v>
      </c>
      <c r="O5" t="str">
        <f t="shared" si="0"/>
        <v>A</v>
      </c>
      <c r="R5">
        <v>102</v>
      </c>
      <c r="S5" t="s">
        <v>3</v>
      </c>
      <c r="T5" t="str">
        <f>INDEX($A$3:$G$10,MATCH($R5,$A$3:$A$10,0),MATCH(T$3,$A$3:$G$3,0))</f>
        <v>P</v>
      </c>
      <c r="U5" t="str">
        <f>INDEX($A$3:$G$10,MATCH($R5,$A$3:$A$10,0),MATCH(U$3,$A$3:$G$3,0))</f>
        <v>A</v>
      </c>
      <c r="V5" t="str">
        <f>INDEX($A$3:$G$10,MATCH($R5,$A$3:$A$10,0),MATCH(V$3,$A$3:$G$3,0))</f>
        <v>P</v>
      </c>
      <c r="W5" t="str">
        <f>INDEX($A$3:$G$10,MATCH($R5,$A$3:$A$10,0),MATCH(W$3,$A$3:$G$3,0))</f>
        <v>P</v>
      </c>
      <c r="X5" t="str">
        <f>INDEX($A$3:$G$10,MATCH($R5,$A$3:$A$10,0),MATCH(X$3,$A$3:$G$3,0))</f>
        <v>A</v>
      </c>
    </row>
    <row r="6" spans="1:24" x14ac:dyDescent="0.35">
      <c r="A6">
        <v>103</v>
      </c>
      <c r="B6" t="s">
        <v>4</v>
      </c>
      <c r="C6" t="s">
        <v>9</v>
      </c>
      <c r="D6" t="s">
        <v>9</v>
      </c>
      <c r="E6" t="s">
        <v>9</v>
      </c>
      <c r="F6" t="s">
        <v>9</v>
      </c>
      <c r="G6" t="s">
        <v>10</v>
      </c>
      <c r="I6">
        <v>103</v>
      </c>
      <c r="J6" t="s">
        <v>4</v>
      </c>
      <c r="K6" t="str">
        <f t="shared" ref="K6:K10" si="2">VLOOKUP($I6,$A$3:$G$10,MATCH(K$3,$A$3:$G$3,0))</f>
        <v>P</v>
      </c>
      <c r="L6" t="str">
        <f t="shared" si="1"/>
        <v>P</v>
      </c>
      <c r="M6" t="str">
        <f t="shared" si="0"/>
        <v>P</v>
      </c>
      <c r="N6" t="str">
        <f t="shared" si="0"/>
        <v>P</v>
      </c>
      <c r="O6" t="str">
        <f t="shared" si="0"/>
        <v>A</v>
      </c>
      <c r="R6">
        <v>103</v>
      </c>
      <c r="S6" t="s">
        <v>4</v>
      </c>
      <c r="T6" t="str">
        <f>INDEX($A$3:$G$10,MATCH($R6,$A$3:$A$10,0),MATCH(T$3,$A$3:$G$3,0))</f>
        <v>P</v>
      </c>
      <c r="U6" t="str">
        <f>INDEX($A$3:$G$10,MATCH($R6,$A$3:$A$10,0),MATCH(U$3,$A$3:$G$3,0))</f>
        <v>P</v>
      </c>
      <c r="V6" t="str">
        <f>INDEX($A$3:$G$10,MATCH($R6,$A$3:$A$10,0),MATCH(V$3,$A$3:$G$3,0))</f>
        <v>P</v>
      </c>
      <c r="W6" t="str">
        <f>INDEX($A$3:$G$10,MATCH($R6,$A$3:$A$10,0),MATCH(W$3,$A$3:$G$3,0))</f>
        <v>P</v>
      </c>
      <c r="X6" t="str">
        <f>INDEX($A$3:$G$10,MATCH($R6,$A$3:$A$10,0),MATCH(X$3,$A$3:$G$3,0))</f>
        <v>A</v>
      </c>
    </row>
    <row r="7" spans="1:24" x14ac:dyDescent="0.35">
      <c r="A7">
        <v>104</v>
      </c>
      <c r="B7" t="s">
        <v>5</v>
      </c>
      <c r="C7" t="s">
        <v>9</v>
      </c>
      <c r="D7" t="s">
        <v>10</v>
      </c>
      <c r="E7" t="s">
        <v>10</v>
      </c>
      <c r="F7" t="s">
        <v>10</v>
      </c>
      <c r="G7" t="s">
        <v>9</v>
      </c>
      <c r="I7">
        <v>104</v>
      </c>
      <c r="J7" t="s">
        <v>5</v>
      </c>
      <c r="K7" t="str">
        <f t="shared" si="2"/>
        <v>P</v>
      </c>
      <c r="L7" t="str">
        <f t="shared" si="1"/>
        <v>A</v>
      </c>
      <c r="M7" t="str">
        <f t="shared" si="0"/>
        <v>A</v>
      </c>
      <c r="N7" t="str">
        <f t="shared" si="0"/>
        <v>A</v>
      </c>
      <c r="O7" t="str">
        <f t="shared" si="0"/>
        <v>P</v>
      </c>
      <c r="R7">
        <v>104</v>
      </c>
      <c r="S7" t="s">
        <v>5</v>
      </c>
      <c r="T7" t="str">
        <f>INDEX($A$3:$G$10,MATCH($R7,$A$3:$A$10,0),MATCH(T$3,$A$3:$G$3,0))</f>
        <v>P</v>
      </c>
      <c r="U7" t="str">
        <f>INDEX($A$3:$G$10,MATCH($R7,$A$3:$A$10,0),MATCH(U$3,$A$3:$G$3,0))</f>
        <v>A</v>
      </c>
      <c r="V7" t="str">
        <f>INDEX($A$3:$G$10,MATCH($R7,$A$3:$A$10,0),MATCH(V$3,$A$3:$G$3,0))</f>
        <v>A</v>
      </c>
      <c r="W7" t="str">
        <f>INDEX($A$3:$G$10,MATCH($R7,$A$3:$A$10,0),MATCH(W$3,$A$3:$G$3,0))</f>
        <v>A</v>
      </c>
      <c r="X7" t="str">
        <f>INDEX($A$3:$G$10,MATCH($R7,$A$3:$A$10,0),MATCH(X$3,$A$3:$G$3,0))</f>
        <v>P</v>
      </c>
    </row>
    <row r="8" spans="1:24" x14ac:dyDescent="0.35">
      <c r="A8">
        <v>105</v>
      </c>
      <c r="B8" t="s">
        <v>6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I8">
        <v>105</v>
      </c>
      <c r="J8" t="s">
        <v>6</v>
      </c>
      <c r="K8" t="str">
        <f t="shared" si="2"/>
        <v>P</v>
      </c>
      <c r="L8" t="str">
        <f t="shared" si="1"/>
        <v>P</v>
      </c>
      <c r="M8" t="str">
        <f t="shared" si="0"/>
        <v>P</v>
      </c>
      <c r="N8" t="str">
        <f t="shared" si="0"/>
        <v>P</v>
      </c>
      <c r="O8" t="str">
        <f t="shared" si="0"/>
        <v>P</v>
      </c>
      <c r="R8">
        <v>105</v>
      </c>
      <c r="S8" t="s">
        <v>6</v>
      </c>
      <c r="T8" t="str">
        <f>INDEX($A$3:$G$10,MATCH($R8,$A$3:$A$10,0),MATCH(T$3,$A$3:$G$3,0))</f>
        <v>P</v>
      </c>
      <c r="U8" t="str">
        <f>INDEX($A$3:$G$10,MATCH($R8,$A$3:$A$10,0),MATCH(U$3,$A$3:$G$3,0))</f>
        <v>P</v>
      </c>
      <c r="V8" t="str">
        <f>INDEX($A$3:$G$10,MATCH($R8,$A$3:$A$10,0),MATCH(V$3,$A$3:$G$3,0))</f>
        <v>P</v>
      </c>
      <c r="W8" t="str">
        <f>INDEX($A$3:$G$10,MATCH($R8,$A$3:$A$10,0),MATCH(W$3,$A$3:$G$3,0))</f>
        <v>P</v>
      </c>
      <c r="X8" t="str">
        <f>INDEX($A$3:$G$10,MATCH($R8,$A$3:$A$10,0),MATCH(X$3,$A$3:$G$3,0))</f>
        <v>P</v>
      </c>
    </row>
    <row r="9" spans="1:24" x14ac:dyDescent="0.35">
      <c r="A9">
        <v>106</v>
      </c>
      <c r="B9" t="s">
        <v>7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I9">
        <v>106</v>
      </c>
      <c r="J9" t="s">
        <v>7</v>
      </c>
      <c r="K9" t="str">
        <f t="shared" si="2"/>
        <v>P</v>
      </c>
      <c r="L9" t="str">
        <f t="shared" si="1"/>
        <v>P</v>
      </c>
      <c r="M9" t="str">
        <f t="shared" si="0"/>
        <v>P</v>
      </c>
      <c r="N9" t="str">
        <f t="shared" si="0"/>
        <v>P</v>
      </c>
      <c r="O9" t="str">
        <f t="shared" si="0"/>
        <v>P</v>
      </c>
      <c r="R9">
        <v>106</v>
      </c>
      <c r="S9" t="s">
        <v>7</v>
      </c>
      <c r="T9" t="str">
        <f>INDEX($A$3:$G$10,MATCH($R9,$A$3:$A$10,0),MATCH(T$3,$A$3:$G$3,0))</f>
        <v>P</v>
      </c>
      <c r="U9" t="str">
        <f>INDEX($A$3:$G$10,MATCH($R9,$A$3:$A$10,0),MATCH(U$3,$A$3:$G$3,0))</f>
        <v>P</v>
      </c>
      <c r="V9" t="str">
        <f>INDEX($A$3:$G$10,MATCH($R9,$A$3:$A$10,0),MATCH(V$3,$A$3:$G$3,0))</f>
        <v>P</v>
      </c>
      <c r="W9" t="str">
        <f>INDEX($A$3:$G$10,MATCH($R9,$A$3:$A$10,0),MATCH(W$3,$A$3:$G$3,0))</f>
        <v>P</v>
      </c>
      <c r="X9" t="str">
        <f>INDEX($A$3:$G$10,MATCH($R9,$A$3:$A$10,0),MATCH(X$3,$A$3:$G$3,0))</f>
        <v>P</v>
      </c>
    </row>
    <row r="10" spans="1:24" x14ac:dyDescent="0.35">
      <c r="A10">
        <v>107</v>
      </c>
      <c r="B10" t="s">
        <v>8</v>
      </c>
      <c r="C10" t="s">
        <v>10</v>
      </c>
      <c r="D10" t="s">
        <v>9</v>
      </c>
      <c r="E10" t="s">
        <v>9</v>
      </c>
      <c r="F10" t="s">
        <v>9</v>
      </c>
      <c r="G10" t="s">
        <v>10</v>
      </c>
      <c r="I10">
        <v>107</v>
      </c>
      <c r="J10" t="s">
        <v>8</v>
      </c>
      <c r="K10" t="str">
        <f t="shared" si="2"/>
        <v>A</v>
      </c>
      <c r="L10" t="str">
        <f t="shared" si="1"/>
        <v>P</v>
      </c>
      <c r="M10" t="str">
        <f t="shared" si="0"/>
        <v>P</v>
      </c>
      <c r="N10" t="str">
        <f t="shared" si="0"/>
        <v>P</v>
      </c>
      <c r="O10" t="str">
        <f t="shared" si="0"/>
        <v>A</v>
      </c>
      <c r="R10">
        <v>107</v>
      </c>
      <c r="S10" t="s">
        <v>8</v>
      </c>
      <c r="T10" t="str">
        <f>INDEX($A$3:$G$10,MATCH($R10,$A$3:$A$10,0),MATCH(T$3,$A$3:$G$3,0))</f>
        <v>A</v>
      </c>
      <c r="U10" t="str">
        <f>INDEX($A$3:$G$10,MATCH($R10,$A$3:$A$10,0),MATCH(U$3,$A$3:$G$3,0))</f>
        <v>P</v>
      </c>
      <c r="V10" t="str">
        <f>INDEX($A$3:$G$10,MATCH($R10,$A$3:$A$10,0),MATCH(V$3,$A$3:$G$3,0))</f>
        <v>P</v>
      </c>
      <c r="W10" t="str">
        <f>INDEX($A$3:$G$10,MATCH($R10,$A$3:$A$10,0),MATCH(W$3,$A$3:$G$3,0))</f>
        <v>P</v>
      </c>
      <c r="X10" t="str">
        <f>INDEX($A$3:$G$10,MATCH($R10,$A$3:$A$10,0),MATCH(X$3,$A$3:$G$3,0))</f>
        <v>A</v>
      </c>
    </row>
    <row r="12" spans="1:24" x14ac:dyDescent="0.35">
      <c r="K12" s="2" t="s">
        <v>21</v>
      </c>
      <c r="T12" s="2" t="s">
        <v>14</v>
      </c>
    </row>
    <row r="13" spans="1:24" x14ac:dyDescent="0.35">
      <c r="A13" t="s">
        <v>0</v>
      </c>
      <c r="B13" t="s">
        <v>1</v>
      </c>
      <c r="C13" s="1">
        <v>45658</v>
      </c>
      <c r="D13" s="1">
        <v>45659</v>
      </c>
      <c r="E13" s="1">
        <v>45660</v>
      </c>
      <c r="F13" s="1">
        <v>45661</v>
      </c>
      <c r="G13" s="1">
        <v>45662</v>
      </c>
      <c r="I13" t="s">
        <v>0</v>
      </c>
      <c r="J13" t="s">
        <v>1</v>
      </c>
      <c r="K13" s="1">
        <v>45658</v>
      </c>
      <c r="L13" s="1">
        <v>45659</v>
      </c>
      <c r="M13" s="1">
        <v>45660</v>
      </c>
      <c r="N13" s="1">
        <v>45661</v>
      </c>
      <c r="O13" s="1">
        <v>45662</v>
      </c>
      <c r="P13" t="s">
        <v>22</v>
      </c>
      <c r="R13" t="s">
        <v>0</v>
      </c>
      <c r="S13" t="s">
        <v>1</v>
      </c>
      <c r="T13" s="1">
        <v>45658</v>
      </c>
      <c r="U13" s="1">
        <v>45659</v>
      </c>
      <c r="V13" s="1">
        <v>45660</v>
      </c>
      <c r="W13" s="1">
        <v>45661</v>
      </c>
      <c r="X13" s="1">
        <v>45662</v>
      </c>
    </row>
    <row r="14" spans="1:24" x14ac:dyDescent="0.35">
      <c r="A14">
        <v>101</v>
      </c>
      <c r="B14" t="s">
        <v>2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I14">
        <v>101</v>
      </c>
      <c r="J14" t="s">
        <v>2</v>
      </c>
      <c r="K14">
        <f>COUNTIF(INDEX($A$13:$G$20,MATCH($I14,$A$13:$A$20,0),MATCH(K$13,$A$13:$G$13,0)),"P")</f>
        <v>1</v>
      </c>
      <c r="L14">
        <f t="shared" ref="L14:O14" si="3">COUNTIF(D14,"P")</f>
        <v>1</v>
      </c>
      <c r="M14">
        <f t="shared" si="3"/>
        <v>1</v>
      </c>
      <c r="N14">
        <f t="shared" si="3"/>
        <v>1</v>
      </c>
      <c r="O14">
        <f t="shared" si="3"/>
        <v>1</v>
      </c>
      <c r="P14">
        <f>SUMIF(K14:O14,1)</f>
        <v>5</v>
      </c>
      <c r="R14">
        <v>101</v>
      </c>
      <c r="S14" t="s">
        <v>2</v>
      </c>
      <c r="T14">
        <f>COUNTIF(INDEX($A$13:$G$20,MATCH($R14,$A$13:$A$20,0),MATCH(T$13,$A$13:$G$13,0)),"P")</f>
        <v>1</v>
      </c>
      <c r="U14">
        <f>COUNTIF(INDEX($A$13:$G$20,MATCH($R14,$A$13:$A$20,0),MATCH(U$13,$A$13:$G$13,0)),"P")</f>
        <v>1</v>
      </c>
      <c r="V14">
        <f>COUNTIF(INDEX($A$13:$G$20,MATCH($R14,$A$13:$A$20,0),MATCH(V$13,$A$13:$G$13,0)),"P")</f>
        <v>1</v>
      </c>
      <c r="W14">
        <f>COUNTIF(INDEX($A$13:$G$20,MATCH($R14,$A$13:$A$20,0),MATCH(W$13,$A$13:$G$13,0)),"P")</f>
        <v>1</v>
      </c>
      <c r="X14">
        <f>COUNTIF(INDEX($A$13:$G$20,MATCH($R14,$A$13:$A$20,0),MATCH(X$13,$A$13:$G$13,0)),"P")</f>
        <v>1</v>
      </c>
    </row>
    <row r="15" spans="1:24" x14ac:dyDescent="0.35">
      <c r="A15">
        <v>102</v>
      </c>
      <c r="B15" t="s">
        <v>3</v>
      </c>
      <c r="C15" t="s">
        <v>9</v>
      </c>
      <c r="D15" t="s">
        <v>10</v>
      </c>
      <c r="E15" t="s">
        <v>9</v>
      </c>
      <c r="F15" t="s">
        <v>9</v>
      </c>
      <c r="G15" t="s">
        <v>10</v>
      </c>
      <c r="I15">
        <v>102</v>
      </c>
      <c r="J15" t="s">
        <v>3</v>
      </c>
      <c r="K15">
        <f t="shared" ref="K15:K20" si="4">COUNTIF(C15,"P")</f>
        <v>1</v>
      </c>
      <c r="L15">
        <f t="shared" ref="L15:L20" si="5">COUNTIF(D15,"P")</f>
        <v>0</v>
      </c>
      <c r="M15">
        <f t="shared" ref="M15:M20" si="6">COUNTIF(E15,"P")</f>
        <v>1</v>
      </c>
      <c r="N15">
        <f t="shared" ref="N15:N20" si="7">COUNTIF(F15,"P")</f>
        <v>1</v>
      </c>
      <c r="O15">
        <f t="shared" ref="O15:O20" si="8">COUNTIF(G15,"P")</f>
        <v>0</v>
      </c>
      <c r="P15">
        <f t="shared" ref="P15:P20" si="9">SUMIF(K15:O15,1)</f>
        <v>3</v>
      </c>
      <c r="R15">
        <v>102</v>
      </c>
      <c r="S15" t="s">
        <v>3</v>
      </c>
      <c r="T15">
        <f>COUNTIF(INDEX($A$13:$G$20,MATCH($R15,$A$13:$A$20,0),MATCH(T$13,$A$13:$G$13,0)),"P")</f>
        <v>1</v>
      </c>
      <c r="U15">
        <f>COUNTIF(INDEX($A$13:$G$20,MATCH($R15,$A$13:$A$20,0),MATCH(U$13,$A$13:$G$13,0)),"P")</f>
        <v>0</v>
      </c>
      <c r="V15">
        <f>COUNTIF(INDEX($A$13:$G$20,MATCH($R15,$A$13:$A$20,0),MATCH(V$13,$A$13:$G$13,0)),"P")</f>
        <v>1</v>
      </c>
      <c r="W15">
        <f>COUNTIF(INDEX($A$13:$G$20,MATCH($R15,$A$13:$A$20,0),MATCH(W$13,$A$13:$G$13,0)),"P")</f>
        <v>1</v>
      </c>
      <c r="X15">
        <f>COUNTIF(INDEX($A$13:$G$20,MATCH($R15,$A$13:$A$20,0),MATCH(X$13,$A$13:$G$13,0)),"P")</f>
        <v>0</v>
      </c>
    </row>
    <row r="16" spans="1:24" x14ac:dyDescent="0.35">
      <c r="A16">
        <v>103</v>
      </c>
      <c r="B16" t="s">
        <v>4</v>
      </c>
      <c r="C16" t="s">
        <v>9</v>
      </c>
      <c r="D16" t="s">
        <v>9</v>
      </c>
      <c r="E16" t="s">
        <v>9</v>
      </c>
      <c r="F16" t="s">
        <v>9</v>
      </c>
      <c r="G16" t="s">
        <v>10</v>
      </c>
      <c r="H16" t="s">
        <v>11</v>
      </c>
      <c r="I16">
        <v>103</v>
      </c>
      <c r="J16" t="s">
        <v>4</v>
      </c>
      <c r="K16">
        <f t="shared" si="4"/>
        <v>1</v>
      </c>
      <c r="L16">
        <f t="shared" si="5"/>
        <v>1</v>
      </c>
      <c r="M16">
        <f t="shared" si="6"/>
        <v>1</v>
      </c>
      <c r="N16">
        <f t="shared" si="7"/>
        <v>1</v>
      </c>
      <c r="O16">
        <f t="shared" si="8"/>
        <v>0</v>
      </c>
      <c r="P16">
        <f t="shared" si="9"/>
        <v>4</v>
      </c>
      <c r="R16">
        <v>103</v>
      </c>
      <c r="S16" t="s">
        <v>4</v>
      </c>
      <c r="T16">
        <f>COUNTIF(INDEX($A$13:$G$20,MATCH($R16,$A$13:$A$20,0),MATCH(T$13,$A$13:$G$13,0)),"P")</f>
        <v>1</v>
      </c>
      <c r="U16">
        <f>COUNTIF(INDEX($A$13:$G$20,MATCH($R16,$A$13:$A$20,0),MATCH(U$13,$A$13:$G$13,0)),"P")</f>
        <v>1</v>
      </c>
      <c r="V16">
        <f>COUNTIF(INDEX($A$13:$G$20,MATCH($R16,$A$13:$A$20,0),MATCH(V$13,$A$13:$G$13,0)),"P")</f>
        <v>1</v>
      </c>
      <c r="W16">
        <f>COUNTIF(INDEX($A$13:$G$20,MATCH($R16,$A$13:$A$20,0),MATCH(W$13,$A$13:$G$13,0)),"P")</f>
        <v>1</v>
      </c>
      <c r="X16">
        <f>COUNTIF(INDEX($A$13:$G$20,MATCH($R16,$A$13:$A$20,0),MATCH(X$13,$A$13:$G$13,0)),"P")</f>
        <v>0</v>
      </c>
    </row>
    <row r="17" spans="1:24" x14ac:dyDescent="0.35">
      <c r="A17">
        <v>104</v>
      </c>
      <c r="B17" t="s">
        <v>5</v>
      </c>
      <c r="C17" t="s">
        <v>9</v>
      </c>
      <c r="D17" t="s">
        <v>10</v>
      </c>
      <c r="E17" t="s">
        <v>10</v>
      </c>
      <c r="F17" t="s">
        <v>10</v>
      </c>
      <c r="G17" t="s">
        <v>9</v>
      </c>
      <c r="I17">
        <v>104</v>
      </c>
      <c r="J17" t="s">
        <v>5</v>
      </c>
      <c r="K17">
        <f t="shared" si="4"/>
        <v>1</v>
      </c>
      <c r="L17">
        <f t="shared" si="5"/>
        <v>0</v>
      </c>
      <c r="M17">
        <f t="shared" si="6"/>
        <v>0</v>
      </c>
      <c r="N17">
        <f t="shared" si="7"/>
        <v>0</v>
      </c>
      <c r="O17">
        <f t="shared" si="8"/>
        <v>1</v>
      </c>
      <c r="P17">
        <f t="shared" si="9"/>
        <v>2</v>
      </c>
      <c r="R17">
        <v>104</v>
      </c>
      <c r="S17" t="s">
        <v>5</v>
      </c>
      <c r="T17">
        <f>COUNTIF(INDEX($A$13:$G$20,MATCH($R17,$A$13:$A$20,0),MATCH(T$13,$A$13:$G$13,0)),"P")</f>
        <v>1</v>
      </c>
      <c r="U17">
        <f>COUNTIF(INDEX($A$13:$G$20,MATCH($R17,$A$13:$A$20,0),MATCH(U$13,$A$13:$G$13,0)),"P")</f>
        <v>0</v>
      </c>
      <c r="V17">
        <f>COUNTIF(INDEX($A$13:$G$20,MATCH($R17,$A$13:$A$20,0),MATCH(V$13,$A$13:$G$13,0)),"P")</f>
        <v>0</v>
      </c>
      <c r="W17">
        <f>COUNTIF(INDEX($A$13:$G$20,MATCH($R17,$A$13:$A$20,0),MATCH(W$13,$A$13:$G$13,0)),"P")</f>
        <v>0</v>
      </c>
      <c r="X17">
        <f>COUNTIF(INDEX($A$13:$G$20,MATCH($R17,$A$13:$A$20,0),MATCH(X$13,$A$13:$G$13,0)),"P")</f>
        <v>1</v>
      </c>
    </row>
    <row r="18" spans="1:24" x14ac:dyDescent="0.35">
      <c r="A18">
        <v>105</v>
      </c>
      <c r="B18" t="s">
        <v>6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I18">
        <v>105</v>
      </c>
      <c r="J18" t="s">
        <v>6</v>
      </c>
      <c r="K18">
        <f t="shared" si="4"/>
        <v>1</v>
      </c>
      <c r="L18">
        <f t="shared" si="5"/>
        <v>1</v>
      </c>
      <c r="M18">
        <f t="shared" si="6"/>
        <v>1</v>
      </c>
      <c r="N18">
        <f t="shared" si="7"/>
        <v>1</v>
      </c>
      <c r="O18">
        <f t="shared" si="8"/>
        <v>1</v>
      </c>
      <c r="P18">
        <f t="shared" si="9"/>
        <v>5</v>
      </c>
      <c r="R18">
        <v>105</v>
      </c>
      <c r="S18" t="s">
        <v>6</v>
      </c>
      <c r="T18">
        <f>COUNTIF(INDEX($A$13:$G$20,MATCH($R18,$A$13:$A$20,0),MATCH(T$13,$A$13:$G$13,0)),"P")</f>
        <v>1</v>
      </c>
      <c r="U18">
        <f>COUNTIF(INDEX($A$13:$G$20,MATCH($R18,$A$13:$A$20,0),MATCH(U$13,$A$13:$G$13,0)),"P")</f>
        <v>1</v>
      </c>
      <c r="V18">
        <f>COUNTIF(INDEX($A$13:$G$20,MATCH($R18,$A$13:$A$20,0),MATCH(V$13,$A$13:$G$13,0)),"P")</f>
        <v>1</v>
      </c>
      <c r="W18">
        <f>COUNTIF(INDEX($A$13:$G$20,MATCH($R18,$A$13:$A$20,0),MATCH(W$13,$A$13:$G$13,0)),"P")</f>
        <v>1</v>
      </c>
      <c r="X18">
        <f>COUNTIF(INDEX($A$13:$G$20,MATCH($R18,$A$13:$A$20,0),MATCH(X$13,$A$13:$G$13,0)),"P")</f>
        <v>1</v>
      </c>
    </row>
    <row r="19" spans="1:24" x14ac:dyDescent="0.35">
      <c r="A19">
        <v>106</v>
      </c>
      <c r="B19" t="s">
        <v>7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I19">
        <v>106</v>
      </c>
      <c r="J19" t="s">
        <v>7</v>
      </c>
      <c r="K19">
        <f t="shared" si="4"/>
        <v>1</v>
      </c>
      <c r="L19">
        <f t="shared" si="5"/>
        <v>1</v>
      </c>
      <c r="M19">
        <f t="shared" si="6"/>
        <v>1</v>
      </c>
      <c r="N19">
        <f t="shared" si="7"/>
        <v>1</v>
      </c>
      <c r="O19">
        <f t="shared" si="8"/>
        <v>1</v>
      </c>
      <c r="P19">
        <f t="shared" si="9"/>
        <v>5</v>
      </c>
      <c r="R19">
        <v>106</v>
      </c>
      <c r="S19" t="s">
        <v>7</v>
      </c>
      <c r="T19">
        <f>COUNTIF(INDEX($A$13:$G$20,MATCH($R19,$A$13:$A$20,0),MATCH(T$13,$A$13:$G$13,0)),"P")</f>
        <v>1</v>
      </c>
      <c r="U19">
        <f>COUNTIF(INDEX($A$13:$G$20,MATCH($R19,$A$13:$A$20,0),MATCH(U$13,$A$13:$G$13,0)),"P")</f>
        <v>1</v>
      </c>
      <c r="V19">
        <f>COUNTIF(INDEX($A$13:$G$20,MATCH($R19,$A$13:$A$20,0),MATCH(V$13,$A$13:$G$13,0)),"P")</f>
        <v>1</v>
      </c>
      <c r="W19">
        <f>COUNTIF(INDEX($A$13:$G$20,MATCH($R19,$A$13:$A$20,0),MATCH(W$13,$A$13:$G$13,0)),"P")</f>
        <v>1</v>
      </c>
      <c r="X19">
        <f>COUNTIF(INDEX($A$13:$G$20,MATCH($R19,$A$13:$A$20,0),MATCH(X$13,$A$13:$G$13,0)),"P")</f>
        <v>1</v>
      </c>
    </row>
    <row r="20" spans="1:24" x14ac:dyDescent="0.35">
      <c r="A20">
        <v>107</v>
      </c>
      <c r="B20" t="s">
        <v>8</v>
      </c>
      <c r="C20" t="s">
        <v>10</v>
      </c>
      <c r="D20" t="s">
        <v>9</v>
      </c>
      <c r="E20" t="s">
        <v>9</v>
      </c>
      <c r="F20" t="s">
        <v>9</v>
      </c>
      <c r="G20" t="s">
        <v>10</v>
      </c>
      <c r="I20">
        <v>107</v>
      </c>
      <c r="J20" t="s">
        <v>8</v>
      </c>
      <c r="K20">
        <f t="shared" si="4"/>
        <v>0</v>
      </c>
      <c r="L20">
        <f t="shared" si="5"/>
        <v>1</v>
      </c>
      <c r="M20">
        <f t="shared" si="6"/>
        <v>1</v>
      </c>
      <c r="N20">
        <f t="shared" si="7"/>
        <v>1</v>
      </c>
      <c r="O20">
        <f t="shared" si="8"/>
        <v>0</v>
      </c>
      <c r="P20">
        <f t="shared" si="9"/>
        <v>3</v>
      </c>
      <c r="R20">
        <v>107</v>
      </c>
      <c r="S20" t="s">
        <v>8</v>
      </c>
      <c r="T20">
        <f>COUNTIF(INDEX($A$13:$G$20,MATCH($R20,$A$13:$A$20,0),MATCH(T$13,$A$13:$G$13,0)),"P")</f>
        <v>0</v>
      </c>
      <c r="U20">
        <f>COUNTIF(INDEX($A$13:$G$20,MATCH($R20,$A$13:$A$20,0),MATCH(U$13,$A$13:$G$13,0)),"P")</f>
        <v>1</v>
      </c>
      <c r="V20">
        <f>COUNTIF(INDEX($A$13:$G$20,MATCH($R20,$A$13:$A$20,0),MATCH(V$13,$A$13:$G$13,0)),"P")</f>
        <v>1</v>
      </c>
      <c r="W20">
        <f>COUNTIF(INDEX($A$13:$G$20,MATCH($R20,$A$13:$A$20,0),MATCH(W$13,$A$13:$G$13,0)),"P")</f>
        <v>1</v>
      </c>
      <c r="X20">
        <f>COUNTIF(INDEX($A$13:$G$20,MATCH($R20,$A$13:$A$20,0),MATCH(X$13,$A$13:$G$13,0)),"P")</f>
        <v>0</v>
      </c>
    </row>
    <row r="22" spans="1:24" x14ac:dyDescent="0.35">
      <c r="O22" t="s">
        <v>11</v>
      </c>
    </row>
    <row r="24" spans="1:24" x14ac:dyDescent="0.35">
      <c r="K24" t="s">
        <v>15</v>
      </c>
    </row>
    <row r="25" spans="1:24" x14ac:dyDescent="0.35">
      <c r="A25" t="s">
        <v>16</v>
      </c>
      <c r="B25" t="s">
        <v>17</v>
      </c>
      <c r="I25" t="s">
        <v>16</v>
      </c>
      <c r="J25" t="s">
        <v>17</v>
      </c>
    </row>
    <row r="26" spans="1:24" x14ac:dyDescent="0.35">
      <c r="A26" t="s">
        <v>18</v>
      </c>
      <c r="B26">
        <v>5</v>
      </c>
      <c r="I26" t="s">
        <v>18</v>
      </c>
      <c r="J26">
        <f>SUMIF(A25:A34,I26,B25:B34)</f>
        <v>12</v>
      </c>
    </row>
    <row r="27" spans="1:24" x14ac:dyDescent="0.35">
      <c r="A27" t="s">
        <v>19</v>
      </c>
      <c r="B27">
        <v>4</v>
      </c>
      <c r="I27" t="s">
        <v>19</v>
      </c>
      <c r="J27">
        <f t="shared" ref="J27:J28" si="10">SUMIF(A26:A35,I27,B26:B35)</f>
        <v>13</v>
      </c>
    </row>
    <row r="28" spans="1:24" x14ac:dyDescent="0.35">
      <c r="A28" t="s">
        <v>20</v>
      </c>
      <c r="B28">
        <v>3</v>
      </c>
      <c r="I28" t="s">
        <v>20</v>
      </c>
      <c r="J28">
        <f t="shared" si="10"/>
        <v>14</v>
      </c>
    </row>
    <row r="29" spans="1:24" x14ac:dyDescent="0.35">
      <c r="A29" t="s">
        <v>18</v>
      </c>
      <c r="B29">
        <v>2</v>
      </c>
    </row>
    <row r="30" spans="1:24" x14ac:dyDescent="0.35">
      <c r="A30" t="s">
        <v>19</v>
      </c>
      <c r="B30">
        <v>3</v>
      </c>
    </row>
    <row r="31" spans="1:24" x14ac:dyDescent="0.35">
      <c r="A31" t="s">
        <v>20</v>
      </c>
      <c r="B31">
        <v>4</v>
      </c>
    </row>
    <row r="32" spans="1:24" x14ac:dyDescent="0.35">
      <c r="A32" t="s">
        <v>18</v>
      </c>
      <c r="B32">
        <v>5</v>
      </c>
    </row>
    <row r="33" spans="1:2" x14ac:dyDescent="0.35">
      <c r="A33" t="s">
        <v>19</v>
      </c>
      <c r="B33">
        <v>6</v>
      </c>
    </row>
    <row r="34" spans="1:2" x14ac:dyDescent="0.35">
      <c r="A34" t="s">
        <v>20</v>
      </c>
      <c r="B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atul keshari</cp:lastModifiedBy>
  <dcterms:created xsi:type="dcterms:W3CDTF">2015-06-05T18:17:20Z</dcterms:created>
  <dcterms:modified xsi:type="dcterms:W3CDTF">2025-09-02T06:09:55Z</dcterms:modified>
</cp:coreProperties>
</file>