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mathcompany-my.sharepoint.com/personal/indu_varshini_themathcompany_com/Documents/Capstone Project/Review 2/All Excel Files - Client/"/>
    </mc:Choice>
  </mc:AlternateContent>
  <xr:revisionPtr revIDLastSave="27" documentId="11_E60897F41BE170836B02CE998F75CCDC64E183C8" xr6:coauthVersionLast="46" xr6:coauthVersionMax="46" xr10:uidLastSave="{3E410FAD-7483-45D9-A27C-0AB8D937CED0}"/>
  <bookViews>
    <workbookView xWindow="-120" yWindow="-120" windowWidth="20730" windowHeight="11160" xr2:uid="{00000000-000D-0000-FFFF-FFFF00000000}"/>
  </bookViews>
  <sheets>
    <sheet name="After Cleaning" sheetId="2" r:id="rId1"/>
  </sheets>
  <definedNames>
    <definedName name="_xlnm._FilterDatabase" localSheetId="0" hidden="1">'After Cleaning'!$B$11:$K$11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5" i="2" l="1"/>
  <c r="H20" i="2"/>
  <c r="H19" i="2"/>
  <c r="H12" i="2"/>
  <c r="H23" i="2"/>
  <c r="H18" i="2"/>
  <c r="H17" i="2"/>
  <c r="H16" i="2"/>
  <c r="H14" i="2"/>
  <c r="H13" i="2"/>
  <c r="H15" i="2"/>
  <c r="H58" i="2"/>
  <c r="H56" i="2"/>
  <c r="H55" i="2"/>
  <c r="H32" i="2"/>
  <c r="H31" i="2"/>
  <c r="H30" i="2"/>
  <c r="H28" i="2"/>
  <c r="H24" i="2"/>
  <c r="H34" i="2"/>
  <c r="H40" i="2"/>
  <c r="H39" i="2"/>
  <c r="H37" i="2"/>
  <c r="H36" i="2"/>
  <c r="H27" i="2"/>
  <c r="H57" i="2"/>
  <c r="H33" i="2"/>
  <c r="H21" i="2"/>
  <c r="H29" i="2"/>
  <c r="H25" i="2"/>
  <c r="H22" i="2"/>
  <c r="H26" i="2"/>
  <c r="H60" i="2"/>
  <c r="H53" i="2"/>
  <c r="H64" i="2"/>
  <c r="H63" i="2"/>
  <c r="H52" i="2"/>
  <c r="H51" i="2"/>
  <c r="H50" i="2"/>
  <c r="H49" i="2"/>
  <c r="H48" i="2"/>
  <c r="H47" i="2"/>
  <c r="H62" i="2"/>
  <c r="H46" i="2"/>
  <c r="H59" i="2"/>
  <c r="H44" i="2"/>
  <c r="H43" i="2"/>
  <c r="H42" i="2"/>
  <c r="H54" i="2"/>
  <c r="H45" i="2"/>
  <c r="H41" i="2"/>
  <c r="H38" i="2"/>
  <c r="H61" i="2"/>
  <c r="H35" i="2"/>
</calcChain>
</file>

<file path=xl/sharedStrings.xml><?xml version="1.0" encoding="utf-8"?>
<sst xmlns="http://schemas.openxmlformats.org/spreadsheetml/2006/main" count="344" uniqueCount="154">
  <si>
    <t>Data Dictionary</t>
  </si>
  <si>
    <t>Summary</t>
  </si>
  <si>
    <t>No. of observations</t>
  </si>
  <si>
    <t>No. of Variables</t>
  </si>
  <si>
    <t>Primary Key</t>
  </si>
  <si>
    <t>Data Availability Issues</t>
  </si>
  <si>
    <t>Frequency of Data Load/Update</t>
  </si>
  <si>
    <t>From</t>
  </si>
  <si>
    <t>To</t>
  </si>
  <si>
    <t>VOX_ID</t>
  </si>
  <si>
    <t>Yearly</t>
  </si>
  <si>
    <t>Details</t>
  </si>
  <si>
    <t>Sno</t>
  </si>
  <si>
    <t>Variable Name</t>
  </si>
  <si>
    <t>Variable Type</t>
  </si>
  <si>
    <t>Data Type</t>
  </si>
  <si>
    <t>Variable Description</t>
  </si>
  <si>
    <t>#Null Entries</t>
  </si>
  <si>
    <t>%Null Entries</t>
  </si>
  <si>
    <t xml:space="preserve">Dropped or Not? </t>
  </si>
  <si>
    <t>Reason to Drop</t>
  </si>
  <si>
    <t>Null Value Imputation Method</t>
  </si>
  <si>
    <t>movie_country_name</t>
  </si>
  <si>
    <t>Nominal</t>
  </si>
  <si>
    <t>object</t>
  </si>
  <si>
    <t>Cinema Industry Name</t>
  </si>
  <si>
    <t>No</t>
  </si>
  <si>
    <t>With mode of the Data variable</t>
  </si>
  <si>
    <t>genre_name</t>
  </si>
  <si>
    <t>Movie Genre</t>
  </si>
  <si>
    <t>film_rating</t>
  </si>
  <si>
    <t>Rating of the Movie</t>
  </si>
  <si>
    <t>cinema_location</t>
  </si>
  <si>
    <t>Location of the Vox cinema theatre</t>
  </si>
  <si>
    <t>cinema_experience</t>
  </si>
  <si>
    <t>Type of Cinema Experience</t>
  </si>
  <si>
    <t>Avg_Booking_Time</t>
  </si>
  <si>
    <t>Continuous</t>
  </si>
  <si>
    <t>float64</t>
  </si>
  <si>
    <t>Average time period between ticket booking (in Days)</t>
  </si>
  <si>
    <t>With Median of the data (As mean is affected by outliers)</t>
  </si>
  <si>
    <t>#Tickets</t>
  </si>
  <si>
    <t>Discrete</t>
  </si>
  <si>
    <t>Number of Tickets Purchased</t>
  </si>
  <si>
    <t>With Median of the data</t>
  </si>
  <si>
    <t>#Movies_Watched</t>
  </si>
  <si>
    <t>Number of Movies watched</t>
  </si>
  <si>
    <t>#Unique_Movies</t>
  </si>
  <si>
    <t>Number of Unique Movies Watched</t>
  </si>
  <si>
    <t>Avg.Movie_Dur</t>
  </si>
  <si>
    <t>Average Movie Duration in Hrs</t>
  </si>
  <si>
    <t>Pref_transaction_channel_Spend</t>
  </si>
  <si>
    <t>Total amount spend on making purchases using the preffered channel</t>
  </si>
  <si>
    <t>Pref_transaction_channel_#Ticket</t>
  </si>
  <si>
    <t>Number of tickets bought using the preffered channel</t>
  </si>
  <si>
    <t>Pref_genre_name_Spend</t>
  </si>
  <si>
    <t>Total amount spend on making purchases while visiting the preffered movie genre</t>
  </si>
  <si>
    <t>Pref_genre_name_#Ticket</t>
  </si>
  <si>
    <t>Number of tickets purchased for the preferred movie genre</t>
  </si>
  <si>
    <t>Pref_cinema_location_Spend</t>
  </si>
  <si>
    <t>Total Amount Spent in the Preferred Cinema Location</t>
  </si>
  <si>
    <t>Pref_cinema_location_#Ticket</t>
  </si>
  <si>
    <t>Number of tickets purchased in the Preferred Cinema Location</t>
  </si>
  <si>
    <t>Pref_cinema_experience_Spend</t>
  </si>
  <si>
    <t>Total Amount Spent in the Preferred Cinema Experience</t>
  </si>
  <si>
    <t>Pref_cinema_experience_#Ticket</t>
  </si>
  <si>
    <t>Number of tickets purchased in the Preferred Cinema Experience</t>
  </si>
  <si>
    <t>Overall_Ticket_Amt</t>
  </si>
  <si>
    <t>Total cost of tickets</t>
  </si>
  <si>
    <t>Avg_Tickt_Cost</t>
  </si>
  <si>
    <t xml:space="preserve">Average ticket cost </t>
  </si>
  <si>
    <t>Overall_Spend</t>
  </si>
  <si>
    <t>Total amount spent</t>
  </si>
  <si>
    <t>transaction_channel</t>
  </si>
  <si>
    <t>Channel used to make the transaction</t>
  </si>
  <si>
    <t>One entry with is_mobile_flag and rest 2 with mode</t>
  </si>
  <si>
    <t>Is_internet_flag</t>
  </si>
  <si>
    <t>Boolean</t>
  </si>
  <si>
    <t>Flag value to check if the transaction was made via internet ticketing ( Yes - 1 )</t>
  </si>
  <si>
    <t>From transaction_channel</t>
  </si>
  <si>
    <t>Is_mobile_flag</t>
  </si>
  <si>
    <t>Flag value to check if the transaction was made via mobile phone ( Yes - 1 )</t>
  </si>
  <si>
    <t>Is_Hollywood_flag</t>
  </si>
  <si>
    <t>Flag value to check if it is a HOLLYWOOD Movie</t>
  </si>
  <si>
    <t>From movie_country_name</t>
  </si>
  <si>
    <t>Is_Action_flag</t>
  </si>
  <si>
    <t>Flag value to check if it is an ACTION Movie</t>
  </si>
  <si>
    <t>From genre_name</t>
  </si>
  <si>
    <t>New_Customer</t>
  </si>
  <si>
    <t>Whether the customer is new or not</t>
  </si>
  <si>
    <t>From First_Transaction (New customer: 1 -&gt; Jan 2018 - Dec 2019)</t>
  </si>
  <si>
    <t>Booked_Rdmption</t>
  </si>
  <si>
    <t>Redeemed amount on the purchase</t>
  </si>
  <si>
    <t>KNN Imputer</t>
  </si>
  <si>
    <t>First_Transaction</t>
  </si>
  <si>
    <t>DateTime</t>
  </si>
  <si>
    <t>Customer's first transaction date (DD-MM-YYYY)</t>
  </si>
  <si>
    <t>#Weekends</t>
  </si>
  <si>
    <t>Number of tickets bought during Weekend</t>
  </si>
  <si>
    <t>Pref_movie_country_name_Spend</t>
  </si>
  <si>
    <t>Total Amount Spent in the Preferred Cinema Industry</t>
  </si>
  <si>
    <t>Pref_movie_country_name_#Ticket</t>
  </si>
  <si>
    <t>Number of tickets purchased in the Preferred Cinema industry</t>
  </si>
  <si>
    <t>Pref_film_rating_Spend</t>
  </si>
  <si>
    <t>Total Amount Spent in the Preferred rating of film</t>
  </si>
  <si>
    <t>Pref_film_rating_#Ticket</t>
  </si>
  <si>
    <t>Number of tickets purchased in the Preferred rating of film</t>
  </si>
  <si>
    <t>REVENUE_NAJM</t>
  </si>
  <si>
    <t>Revenue generated on thet customer ID</t>
  </si>
  <si>
    <t>Overall_FB_Spent</t>
  </si>
  <si>
    <t>Total amount spent on Food and Beverages</t>
  </si>
  <si>
    <t>Tickets_Weekend</t>
  </si>
  <si>
    <t>Amount spent on Tickets during weekends</t>
  </si>
  <si>
    <t>Last_30_days</t>
  </si>
  <si>
    <t># of visits in last 30 days</t>
  </si>
  <si>
    <t>Last_60_days</t>
  </si>
  <si>
    <t># of visits in last 60 days</t>
  </si>
  <si>
    <t>Last_90_days</t>
  </si>
  <si>
    <t># of visits in last 90 days</t>
  </si>
  <si>
    <t>int64</t>
  </si>
  <si>
    <t>Identification Number</t>
  </si>
  <si>
    <t>Booked_Amt</t>
  </si>
  <si>
    <t>Vox purchase amount</t>
  </si>
  <si>
    <t>Last_Visit</t>
  </si>
  <si>
    <t>Customer's last visit to vox date (YYYYMMDD)</t>
  </si>
  <si>
    <t>Yes</t>
  </si>
  <si>
    <t>Date Format messed.  Can't infer what day and month it is.</t>
  </si>
  <si>
    <t>Cancl_Amt</t>
  </si>
  <si>
    <t>Cancellation Amount</t>
  </si>
  <si>
    <t>&gt;90% of the data missing. Imputing these columns would create a high bias</t>
  </si>
  <si>
    <t>Cancl_Rdmption</t>
  </si>
  <si>
    <t>Cancellation Redemption</t>
  </si>
  <si>
    <t>Avg_Booking_Time_Cancl</t>
  </si>
  <si>
    <t>Average Time period between ticket booking cancellation (in hours). Negative indicates that the person cancelled after the show started.</t>
  </si>
  <si>
    <t>Cancl_Qty</t>
  </si>
  <si>
    <t>Number of Tickets cancelled</t>
  </si>
  <si>
    <t>#Shows_Cancl</t>
  </si>
  <si>
    <t>Shows Cancelled (Matinee, Morning, First Show, Second show)</t>
  </si>
  <si>
    <t>#Cancl_Movies</t>
  </si>
  <si>
    <t>Movies Cancelled</t>
  </si>
  <si>
    <t>FB_Spend</t>
  </si>
  <si>
    <t>Amount spent on Food and Beverages</t>
  </si>
  <si>
    <t xml:space="preserve">Similar to Overall_FB_Spent column. </t>
  </si>
  <si>
    <t>FB_Rdmption</t>
  </si>
  <si>
    <t>Amount Redeemed on Food &amp; Beverages</t>
  </si>
  <si>
    <t>All are NA values.</t>
  </si>
  <si>
    <t>Overall_Tickt_Cncld_Amt</t>
  </si>
  <si>
    <t>Total ticket cancelled amount</t>
  </si>
  <si>
    <t>Avg_Cost_per_Ticket_Cancld</t>
  </si>
  <si>
    <t>Average cost of cancellation per ticket</t>
  </si>
  <si>
    <t>Profitable</t>
  </si>
  <si>
    <t>Whether the customer is profitable or not.  REVENUE_NAJM &gt; 350 -&gt; Profitable</t>
  </si>
  <si>
    <t>Overall_Ticket_Amt - Booked_Amt</t>
  </si>
  <si>
    <t>Overall_Spend - Overall_Ticket_Amt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</si>
</sst>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3C160B"/>
        <bgColor rgb="FF000000"/>
      </patternFill>
    </fill>
    <fill>
      <patternFill patternType="solid">
        <fgColor rgb="FFED7038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3" fontId="1" fillId="0" borderId="10" xfId="0" applyNumberFormat="1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8" xfId="0" applyBorder="1" applyAlignment="1">
      <alignment horizontal="left" vertical="center"/>
    </xf>
    <xf numFmtId="0" fontId="1" fillId="0" borderId="8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8" xfId="0" applyFont="1" applyBorder="1" applyAlignment="1">
      <alignment horizontal="left" vertical="center"/>
    </xf>
    <xf numFmtId="0" fontId="1" fillId="0" borderId="18" xfId="0" applyFont="1" applyBorder="1" applyAlignment="1">
      <alignment vertical="center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4" borderId="0" xfId="0" applyFill="1"/>
    <xf numFmtId="0" fontId="0" fillId="4" borderId="8" xfId="0" applyFill="1" applyBorder="1" applyAlignment="1">
      <alignment horizontal="left" vertical="center"/>
    </xf>
    <xf numFmtId="0" fontId="1" fillId="4" borderId="8" xfId="0" applyFont="1" applyFill="1" applyBorder="1" applyAlignment="1">
      <alignment vertical="center" wrapText="1"/>
    </xf>
    <xf numFmtId="0" fontId="1" fillId="4" borderId="17" xfId="0" applyFont="1" applyFill="1" applyBorder="1" applyAlignment="1">
      <alignment vertical="center" wrapText="1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19" xfId="0" applyFont="1" applyBorder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5" borderId="7" xfId="0" applyFont="1" applyFill="1" applyBorder="1" applyAlignment="1">
      <alignment vertical="center" wrapText="1"/>
    </xf>
    <xf numFmtId="0" fontId="0" fillId="5" borderId="8" xfId="0" applyFill="1" applyBorder="1" applyAlignment="1">
      <alignment horizontal="left" vertical="center"/>
    </xf>
    <xf numFmtId="0" fontId="1" fillId="5" borderId="8" xfId="0" applyFont="1" applyFill="1" applyBorder="1" applyAlignment="1">
      <alignment vertical="center" wrapText="1"/>
    </xf>
    <xf numFmtId="0" fontId="1" fillId="5" borderId="17" xfId="0" applyFont="1" applyFill="1" applyBorder="1" applyAlignment="1">
      <alignment vertical="center" wrapText="1"/>
    </xf>
    <xf numFmtId="0" fontId="1" fillId="5" borderId="16" xfId="0" applyFont="1" applyFill="1" applyBorder="1" applyAlignment="1">
      <alignment vertical="center" wrapText="1"/>
    </xf>
    <xf numFmtId="0" fontId="1" fillId="5" borderId="8" xfId="0" applyFont="1" applyFill="1" applyBorder="1" applyAlignment="1">
      <alignment horizontal="left" vertical="center" wrapText="1"/>
    </xf>
    <xf numFmtId="0" fontId="1" fillId="4" borderId="18" xfId="0" applyFont="1" applyFill="1" applyBorder="1" applyAlignment="1">
      <alignment vertical="center" wrapText="1"/>
    </xf>
    <xf numFmtId="0" fontId="1" fillId="5" borderId="15" xfId="0" applyFont="1" applyFill="1" applyBorder="1" applyAlignment="1">
      <alignment vertical="center" wrapText="1"/>
    </xf>
    <xf numFmtId="0" fontId="1" fillId="5" borderId="8" xfId="0" applyFont="1" applyFill="1" applyBorder="1" applyAlignment="1">
      <alignment horizontal="left" vertical="center"/>
    </xf>
    <xf numFmtId="0" fontId="1" fillId="0" borderId="20" xfId="0" applyFont="1" applyBorder="1" applyAlignment="1">
      <alignment vertical="center" wrapText="1"/>
    </xf>
    <xf numFmtId="0" fontId="0" fillId="0" borderId="21" xfId="0" applyBorder="1" applyAlignment="1">
      <alignment horizontal="left" vertical="center"/>
    </xf>
    <xf numFmtId="0" fontId="1" fillId="0" borderId="21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1" fillId="0" borderId="21" xfId="0" applyFont="1" applyBorder="1" applyAlignment="1">
      <alignment horizontal="left" vertical="center"/>
    </xf>
    <xf numFmtId="0" fontId="1" fillId="0" borderId="23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0" fillId="0" borderId="25" xfId="0" applyBorder="1" applyAlignment="1">
      <alignment horizontal="left" vertical="center"/>
    </xf>
    <xf numFmtId="0" fontId="1" fillId="0" borderId="25" xfId="0" applyFont="1" applyBorder="1" applyAlignment="1">
      <alignment vertical="center" wrapText="1"/>
    </xf>
    <xf numFmtId="0" fontId="1" fillId="0" borderId="25" xfId="0" applyFont="1" applyBorder="1" applyAlignment="1">
      <alignment horizontal="left" vertical="center"/>
    </xf>
    <xf numFmtId="0" fontId="1" fillId="0" borderId="27" xfId="0" applyFont="1" applyBorder="1" applyAlignment="1">
      <alignment vertical="center" wrapText="1"/>
    </xf>
    <xf numFmtId="0" fontId="0" fillId="4" borderId="0" xfId="0" applyFill="1" applyBorder="1"/>
    <xf numFmtId="0" fontId="0" fillId="0" borderId="0" xfId="0" applyBorder="1"/>
    <xf numFmtId="0" fontId="1" fillId="5" borderId="28" xfId="0" applyFont="1" applyFill="1" applyBorder="1" applyAlignment="1">
      <alignment vertical="center" wrapText="1"/>
    </xf>
    <xf numFmtId="0" fontId="0" fillId="5" borderId="29" xfId="0" applyFill="1" applyBorder="1" applyAlignment="1">
      <alignment horizontal="left" vertical="center"/>
    </xf>
    <xf numFmtId="0" fontId="1" fillId="5" borderId="29" xfId="0" applyFont="1" applyFill="1" applyBorder="1" applyAlignment="1">
      <alignment vertical="center" wrapText="1"/>
    </xf>
    <xf numFmtId="0" fontId="1" fillId="5" borderId="30" xfId="0" applyFont="1" applyFill="1" applyBorder="1" applyAlignment="1">
      <alignment vertical="center" wrapText="1"/>
    </xf>
    <xf numFmtId="0" fontId="1" fillId="0" borderId="26" xfId="0" quotePrefix="1" applyFont="1" applyBorder="1" applyAlignment="1">
      <alignment vertical="center" wrapText="1"/>
    </xf>
    <xf numFmtId="0" fontId="1" fillId="5" borderId="29" xfId="0" applyFont="1" applyFill="1" applyBorder="1" applyAlignment="1">
      <alignment horizontal="left" vertical="center"/>
    </xf>
    <xf numFmtId="0" fontId="1" fillId="4" borderId="31" xfId="0" applyFont="1" applyFill="1" applyBorder="1" applyAlignment="1">
      <alignment vertical="center" wrapText="1"/>
    </xf>
    <xf numFmtId="0" fontId="1" fillId="6" borderId="7" xfId="0" applyFont="1" applyFill="1" applyBorder="1" applyAlignment="1">
      <alignment vertical="center" wrapText="1"/>
    </xf>
    <xf numFmtId="0" fontId="1" fillId="7" borderId="7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0" fillId="0" borderId="0" xfId="0"/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A460-A181-492B-BC16-8F443AF40BDF}">
  <dimension ref="A1:Q72"/>
  <sheetViews>
    <sheetView showGridLines="0" tabSelected="1" zoomScale="70" zoomScaleNormal="70" workbookViewId="0">
      <pane ySplit="11" topLeftCell="A47" activePane="bottomLeft" state="frozen"/>
      <selection pane="bottomLeft" activeCell="A63" sqref="A48:C63"/>
    </sheetView>
  </sheetViews>
  <sheetFormatPr defaultRowHeight="15" x14ac:dyDescent="0.25"/>
  <cols>
    <col min="1" max="1" width="6" customWidth="1"/>
    <col min="2" max="2" width="7.85546875" customWidth="1"/>
    <col min="3" max="3" width="34.140625" customWidth="1"/>
    <col min="4" max="4" width="20.7109375" customWidth="1"/>
    <col min="5" max="5" width="18.7109375" customWidth="1"/>
    <col min="6" max="6" width="40.140625" customWidth="1"/>
    <col min="7" max="7" width="19" customWidth="1"/>
    <col min="8" max="8" width="10.7109375" customWidth="1"/>
    <col min="9" max="9" width="19.140625" customWidth="1"/>
    <col min="10" max="10" width="51.5703125" customWidth="1"/>
    <col min="11" max="11" width="21.140625" customWidth="1"/>
    <col min="12" max="14" width="20.7109375" customWidth="1"/>
    <col min="15" max="15" width="15.7109375" customWidth="1"/>
    <col min="16" max="16" width="16.85546875" customWidth="1"/>
  </cols>
  <sheetData>
    <row r="1" spans="1:16" ht="15.75" thickBot="1" x14ac:dyDescent="0.3">
      <c r="A1" s="68"/>
      <c r="B1" s="68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6" ht="15" customHeight="1" x14ac:dyDescent="0.25">
      <c r="A2" s="1"/>
      <c r="B2" s="69" t="s">
        <v>0</v>
      </c>
      <c r="C2" s="70"/>
      <c r="D2" s="70"/>
      <c r="E2" s="70"/>
      <c r="F2" s="70"/>
      <c r="G2" s="70"/>
      <c r="H2" s="70"/>
      <c r="I2" s="70"/>
      <c r="J2" s="70"/>
      <c r="K2" s="70"/>
      <c r="L2" s="2"/>
      <c r="M2" s="73"/>
      <c r="N2" s="73"/>
    </row>
    <row r="3" spans="1:16" ht="15" customHeight="1" x14ac:dyDescent="0.25">
      <c r="A3" s="1"/>
      <c r="B3" s="71"/>
      <c r="C3" s="72"/>
      <c r="D3" s="72"/>
      <c r="E3" s="72"/>
      <c r="F3" s="72"/>
      <c r="G3" s="72"/>
      <c r="H3" s="72"/>
      <c r="I3" s="72"/>
      <c r="J3" s="72"/>
      <c r="K3" s="72"/>
      <c r="L3" s="2"/>
      <c r="M3" s="73"/>
      <c r="N3" s="73"/>
    </row>
    <row r="4" spans="1:16" ht="15.75" thickBot="1" x14ac:dyDescent="0.3">
      <c r="A4" s="68"/>
      <c r="B4" s="68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6" ht="27" customHeight="1" x14ac:dyDescent="0.25">
      <c r="A5" s="1"/>
      <c r="B5" s="64" t="s">
        <v>1</v>
      </c>
      <c r="C5" s="65"/>
      <c r="D5" s="65"/>
      <c r="E5" s="65"/>
      <c r="F5" s="65"/>
      <c r="G5" s="65"/>
      <c r="H5" s="65"/>
      <c r="I5" s="65"/>
      <c r="J5" s="65"/>
      <c r="K5" s="74"/>
      <c r="L5" s="3"/>
      <c r="M5" s="3"/>
      <c r="N5" s="3"/>
    </row>
    <row r="6" spans="1:16" ht="47.25" x14ac:dyDescent="0.25">
      <c r="A6" s="1"/>
      <c r="B6" s="4"/>
      <c r="C6" s="5" t="s">
        <v>2</v>
      </c>
      <c r="D6" s="5" t="s">
        <v>3</v>
      </c>
      <c r="E6" s="5" t="s">
        <v>4</v>
      </c>
      <c r="F6" s="5" t="s">
        <v>5</v>
      </c>
      <c r="G6" s="5" t="s">
        <v>6</v>
      </c>
      <c r="H6" s="5"/>
      <c r="I6" s="5"/>
      <c r="J6" s="5" t="s">
        <v>7</v>
      </c>
      <c r="K6" s="5" t="s">
        <v>8</v>
      </c>
    </row>
    <row r="7" spans="1:16" s="10" customFormat="1" ht="15.75" thickBot="1" x14ac:dyDescent="0.3">
      <c r="A7" s="6"/>
      <c r="B7" s="7"/>
      <c r="C7" s="8">
        <v>22488</v>
      </c>
      <c r="D7" s="9">
        <v>54</v>
      </c>
      <c r="E7" s="9" t="s">
        <v>9</v>
      </c>
      <c r="F7" s="9"/>
      <c r="G7" s="9" t="s">
        <v>10</v>
      </c>
      <c r="H7" s="9"/>
      <c r="I7" s="9"/>
      <c r="J7" s="9">
        <v>2018</v>
      </c>
      <c r="K7" s="9">
        <v>2019</v>
      </c>
    </row>
    <row r="8" spans="1:16" ht="15.75" thickTop="1" x14ac:dyDescent="0.25">
      <c r="A8" s="1"/>
      <c r="B8" s="1"/>
      <c r="C8" s="6"/>
      <c r="D8" s="6"/>
      <c r="E8" s="1"/>
      <c r="F8" s="1"/>
      <c r="G8" s="1"/>
      <c r="H8" s="1"/>
      <c r="I8" s="1"/>
      <c r="J8" s="1"/>
      <c r="K8" s="1"/>
      <c r="L8" s="1"/>
    </row>
    <row r="9" spans="1:16" ht="15.75" thickBot="1" x14ac:dyDescent="0.3">
      <c r="A9" s="68"/>
      <c r="B9" s="68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6" ht="30.75" customHeight="1" x14ac:dyDescent="0.25">
      <c r="A10" s="1"/>
      <c r="B10" s="64" t="s">
        <v>11</v>
      </c>
      <c r="C10" s="65"/>
      <c r="D10" s="65"/>
      <c r="E10" s="65"/>
      <c r="F10" s="65"/>
      <c r="G10" s="65"/>
      <c r="H10" s="65"/>
      <c r="I10" s="65"/>
      <c r="J10" s="65"/>
      <c r="K10" s="66"/>
      <c r="L10" s="1"/>
      <c r="M10" s="1"/>
      <c r="N10" s="1"/>
    </row>
    <row r="11" spans="1:16" ht="64.5" customHeight="1" thickBot="1" x14ac:dyDescent="0.3">
      <c r="A11" s="1"/>
      <c r="B11" s="11" t="s">
        <v>12</v>
      </c>
      <c r="C11" s="12" t="s">
        <v>13</v>
      </c>
      <c r="D11" s="12" t="s">
        <v>14</v>
      </c>
      <c r="E11" s="12" t="s">
        <v>15</v>
      </c>
      <c r="F11" s="12" t="s">
        <v>16</v>
      </c>
      <c r="G11" s="12" t="s">
        <v>17</v>
      </c>
      <c r="H11" s="12" t="s">
        <v>18</v>
      </c>
      <c r="I11" s="12" t="s">
        <v>19</v>
      </c>
      <c r="J11" s="12" t="s">
        <v>20</v>
      </c>
      <c r="K11" s="13" t="s">
        <v>21</v>
      </c>
      <c r="L11" s="1"/>
      <c r="M11" s="1"/>
      <c r="N11" s="1"/>
    </row>
    <row r="12" spans="1:16" ht="27" customHeight="1" x14ac:dyDescent="0.25">
      <c r="B12" s="55">
        <v>19</v>
      </c>
      <c r="C12" s="56" t="s">
        <v>143</v>
      </c>
      <c r="D12" s="57" t="s">
        <v>37</v>
      </c>
      <c r="E12" s="57" t="s">
        <v>38</v>
      </c>
      <c r="F12" s="57" t="s">
        <v>144</v>
      </c>
      <c r="G12" s="58">
        <v>22488</v>
      </c>
      <c r="H12" s="58">
        <f t="shared" ref="H12:H43" si="0">ROUND(((G12/$C$7)*100),1)</f>
        <v>100</v>
      </c>
      <c r="I12" s="58" t="s">
        <v>125</v>
      </c>
      <c r="J12" s="60" t="s">
        <v>145</v>
      </c>
      <c r="K12" s="61"/>
    </row>
    <row r="13" spans="1:16" ht="24.75" customHeight="1" x14ac:dyDescent="0.25">
      <c r="B13" s="33">
        <v>13</v>
      </c>
      <c r="C13" s="34" t="s">
        <v>130</v>
      </c>
      <c r="D13" s="35" t="s">
        <v>37</v>
      </c>
      <c r="E13" s="35" t="s">
        <v>38</v>
      </c>
      <c r="F13" s="35" t="s">
        <v>131</v>
      </c>
      <c r="G13" s="36">
        <v>21734</v>
      </c>
      <c r="H13" s="37">
        <f t="shared" si="0"/>
        <v>96.6</v>
      </c>
      <c r="I13" s="36" t="s">
        <v>125</v>
      </c>
      <c r="J13" s="38" t="s">
        <v>129</v>
      </c>
      <c r="K13" s="39"/>
    </row>
    <row r="14" spans="1:16" ht="27" customHeight="1" x14ac:dyDescent="0.25">
      <c r="B14" s="33">
        <v>14</v>
      </c>
      <c r="C14" s="34" t="s">
        <v>132</v>
      </c>
      <c r="D14" s="35" t="s">
        <v>37</v>
      </c>
      <c r="E14" s="35" t="s">
        <v>38</v>
      </c>
      <c r="F14" s="35" t="s">
        <v>133</v>
      </c>
      <c r="G14" s="36">
        <v>21418</v>
      </c>
      <c r="H14" s="37">
        <f t="shared" si="0"/>
        <v>95.2</v>
      </c>
      <c r="I14" s="36" t="s">
        <v>125</v>
      </c>
      <c r="J14" s="38" t="s">
        <v>129</v>
      </c>
      <c r="K14" s="39"/>
      <c r="L14" s="67"/>
      <c r="M14" s="67"/>
      <c r="N14" s="67"/>
      <c r="O14" s="67"/>
      <c r="P14" s="67"/>
    </row>
    <row r="15" spans="1:16" ht="30" x14ac:dyDescent="0.25">
      <c r="B15" s="33">
        <v>12</v>
      </c>
      <c r="C15" s="34" t="s">
        <v>127</v>
      </c>
      <c r="D15" s="35" t="s">
        <v>37</v>
      </c>
      <c r="E15" s="35" t="s">
        <v>38</v>
      </c>
      <c r="F15" s="35" t="s">
        <v>128</v>
      </c>
      <c r="G15" s="36">
        <v>20880</v>
      </c>
      <c r="H15" s="37">
        <f t="shared" si="0"/>
        <v>92.8</v>
      </c>
      <c r="I15" s="36" t="s">
        <v>125</v>
      </c>
      <c r="J15" s="38" t="s">
        <v>129</v>
      </c>
      <c r="K15" s="39"/>
    </row>
    <row r="16" spans="1:16" ht="30" x14ac:dyDescent="0.25">
      <c r="B16" s="33">
        <v>15</v>
      </c>
      <c r="C16" s="34" t="s">
        <v>134</v>
      </c>
      <c r="D16" s="35" t="s">
        <v>42</v>
      </c>
      <c r="E16" s="35" t="s">
        <v>38</v>
      </c>
      <c r="F16" s="35" t="s">
        <v>135</v>
      </c>
      <c r="G16" s="36">
        <v>20872</v>
      </c>
      <c r="H16" s="37">
        <f t="shared" si="0"/>
        <v>92.8</v>
      </c>
      <c r="I16" s="36" t="s">
        <v>125</v>
      </c>
      <c r="J16" s="38" t="s">
        <v>129</v>
      </c>
      <c r="K16" s="39"/>
    </row>
    <row r="17" spans="1:17" s="25" customFormat="1" ht="33.75" customHeight="1" x14ac:dyDescent="0.25">
      <c r="A17" s="1"/>
      <c r="B17" s="33">
        <v>16</v>
      </c>
      <c r="C17" s="34" t="s">
        <v>136</v>
      </c>
      <c r="D17" s="40" t="s">
        <v>42</v>
      </c>
      <c r="E17" s="35" t="s">
        <v>38</v>
      </c>
      <c r="F17" s="35" t="s">
        <v>137</v>
      </c>
      <c r="G17" s="37">
        <v>20872</v>
      </c>
      <c r="H17" s="37">
        <f t="shared" si="0"/>
        <v>92.8</v>
      </c>
      <c r="I17" s="37" t="s">
        <v>125</v>
      </c>
      <c r="J17" s="38" t="s">
        <v>129</v>
      </c>
      <c r="K17" s="39"/>
      <c r="L17" s="22"/>
      <c r="M17" s="22"/>
      <c r="N17" s="23"/>
      <c r="O17" s="23"/>
      <c r="P17" s="24"/>
      <c r="Q17"/>
    </row>
    <row r="18" spans="1:17" ht="30" x14ac:dyDescent="0.25">
      <c r="A18" s="1"/>
      <c r="B18" s="33">
        <v>17</v>
      </c>
      <c r="C18" s="34" t="s">
        <v>138</v>
      </c>
      <c r="D18" s="35" t="s">
        <v>42</v>
      </c>
      <c r="E18" s="35" t="s">
        <v>38</v>
      </c>
      <c r="F18" s="35" t="s">
        <v>139</v>
      </c>
      <c r="G18" s="36">
        <v>20872</v>
      </c>
      <c r="H18" s="37">
        <f t="shared" si="0"/>
        <v>92.8</v>
      </c>
      <c r="I18" s="36" t="s">
        <v>125</v>
      </c>
      <c r="J18" s="38" t="s">
        <v>129</v>
      </c>
      <c r="K18" s="39"/>
      <c r="L18" s="1"/>
      <c r="M18" s="1"/>
      <c r="N18" s="1"/>
    </row>
    <row r="19" spans="1:17" ht="30" x14ac:dyDescent="0.25">
      <c r="A19" s="1"/>
      <c r="B19" s="33">
        <v>44</v>
      </c>
      <c r="C19" s="34" t="s">
        <v>146</v>
      </c>
      <c r="D19" s="35" t="s">
        <v>37</v>
      </c>
      <c r="E19" s="35" t="s">
        <v>38</v>
      </c>
      <c r="F19" s="35" t="s">
        <v>147</v>
      </c>
      <c r="G19" s="36">
        <v>20880</v>
      </c>
      <c r="H19" s="37">
        <f t="shared" si="0"/>
        <v>92.8</v>
      </c>
      <c r="I19" s="36" t="s">
        <v>125</v>
      </c>
      <c r="J19" s="38" t="s">
        <v>129</v>
      </c>
      <c r="K19" s="39"/>
      <c r="L19" s="1"/>
      <c r="M19" s="1"/>
      <c r="N19" s="1"/>
    </row>
    <row r="20" spans="1:17" ht="30" x14ac:dyDescent="0.25">
      <c r="A20" s="1"/>
      <c r="B20" s="33">
        <v>50</v>
      </c>
      <c r="C20" s="34" t="s">
        <v>148</v>
      </c>
      <c r="D20" s="35" t="s">
        <v>37</v>
      </c>
      <c r="E20" s="35" t="s">
        <v>38</v>
      </c>
      <c r="F20" s="35" t="s">
        <v>149</v>
      </c>
      <c r="G20" s="36">
        <v>20880</v>
      </c>
      <c r="H20" s="37">
        <f t="shared" si="0"/>
        <v>92.8</v>
      </c>
      <c r="I20" s="36" t="s">
        <v>125</v>
      </c>
      <c r="J20" s="38" t="s">
        <v>129</v>
      </c>
      <c r="K20" s="39"/>
      <c r="L20" s="1"/>
      <c r="M20" s="1"/>
      <c r="N20" s="1"/>
    </row>
    <row r="21" spans="1:17" ht="60" x14ac:dyDescent="0.25">
      <c r="A21" s="1"/>
      <c r="B21" s="16">
        <v>49</v>
      </c>
      <c r="C21" s="17" t="s">
        <v>88</v>
      </c>
      <c r="D21" s="18" t="s">
        <v>77</v>
      </c>
      <c r="E21" s="18" t="s">
        <v>38</v>
      </c>
      <c r="F21" s="18" t="s">
        <v>89</v>
      </c>
      <c r="G21" s="19">
        <v>20340</v>
      </c>
      <c r="H21" s="15">
        <f t="shared" si="0"/>
        <v>90.4</v>
      </c>
      <c r="I21" s="19" t="s">
        <v>26</v>
      </c>
      <c r="J21" s="20"/>
      <c r="K21" s="21" t="s">
        <v>90</v>
      </c>
      <c r="L21" s="1"/>
      <c r="M21" s="1"/>
      <c r="N21" s="1"/>
    </row>
    <row r="22" spans="1:17" ht="30" x14ac:dyDescent="0.25">
      <c r="B22" s="16">
        <v>22</v>
      </c>
      <c r="C22" s="17" t="s">
        <v>80</v>
      </c>
      <c r="D22" s="18" t="s">
        <v>77</v>
      </c>
      <c r="E22" s="14" t="s">
        <v>38</v>
      </c>
      <c r="F22" s="14" t="s">
        <v>81</v>
      </c>
      <c r="G22" s="15">
        <v>15418</v>
      </c>
      <c r="H22" s="15">
        <f t="shared" si="0"/>
        <v>68.599999999999994</v>
      </c>
      <c r="I22" s="15" t="s">
        <v>26</v>
      </c>
      <c r="J22" s="20"/>
      <c r="K22" s="21" t="s">
        <v>79</v>
      </c>
    </row>
    <row r="23" spans="1:17" s="25" customFormat="1" x14ac:dyDescent="0.25">
      <c r="A23"/>
      <c r="B23" s="33">
        <v>18</v>
      </c>
      <c r="C23" s="34" t="s">
        <v>140</v>
      </c>
      <c r="D23" s="35" t="s">
        <v>37</v>
      </c>
      <c r="E23" s="40" t="s">
        <v>38</v>
      </c>
      <c r="F23" s="35" t="s">
        <v>141</v>
      </c>
      <c r="G23" s="36">
        <v>15384</v>
      </c>
      <c r="H23" s="37">
        <f t="shared" si="0"/>
        <v>68.400000000000006</v>
      </c>
      <c r="I23" s="36" t="s">
        <v>125</v>
      </c>
      <c r="J23" s="41" t="s">
        <v>142</v>
      </c>
      <c r="K23" s="39"/>
      <c r="L23"/>
      <c r="M23"/>
      <c r="N23"/>
      <c r="O23"/>
      <c r="P23"/>
      <c r="Q23"/>
    </row>
    <row r="24" spans="1:17" s="25" customFormat="1" ht="30" x14ac:dyDescent="0.25">
      <c r="A24"/>
      <c r="B24" s="62">
        <v>46</v>
      </c>
      <c r="C24" s="26" t="s">
        <v>109</v>
      </c>
      <c r="D24" s="18" t="s">
        <v>37</v>
      </c>
      <c r="E24" s="14" t="s">
        <v>38</v>
      </c>
      <c r="F24" s="18" t="s">
        <v>110</v>
      </c>
      <c r="G24" s="19">
        <v>15383</v>
      </c>
      <c r="H24" s="15">
        <f t="shared" si="0"/>
        <v>68.400000000000006</v>
      </c>
      <c r="I24" s="19" t="s">
        <v>26</v>
      </c>
      <c r="J24" s="20"/>
      <c r="K24" s="21" t="s">
        <v>93</v>
      </c>
      <c r="L24" t="s">
        <v>153</v>
      </c>
      <c r="M24"/>
      <c r="N24"/>
      <c r="O24"/>
      <c r="P24"/>
      <c r="Q24"/>
    </row>
    <row r="25" spans="1:17" s="25" customFormat="1" ht="30" x14ac:dyDescent="0.25">
      <c r="A25"/>
      <c r="B25" s="16">
        <v>24</v>
      </c>
      <c r="C25" s="17" t="s">
        <v>82</v>
      </c>
      <c r="D25" s="18" t="s">
        <v>77</v>
      </c>
      <c r="E25" s="14" t="s">
        <v>38</v>
      </c>
      <c r="F25" s="18" t="s">
        <v>83</v>
      </c>
      <c r="G25" s="19">
        <v>12351</v>
      </c>
      <c r="H25" s="15">
        <f t="shared" si="0"/>
        <v>54.9</v>
      </c>
      <c r="I25" s="19" t="s">
        <v>26</v>
      </c>
      <c r="J25" s="20"/>
      <c r="K25" s="21" t="s">
        <v>84</v>
      </c>
      <c r="L25"/>
      <c r="M25"/>
      <c r="N25"/>
      <c r="O25"/>
      <c r="P25"/>
      <c r="Q25"/>
    </row>
    <row r="26" spans="1:17" s="25" customFormat="1" ht="30" x14ac:dyDescent="0.25">
      <c r="A26"/>
      <c r="B26" s="16">
        <v>21</v>
      </c>
      <c r="C26" s="17" t="s">
        <v>76</v>
      </c>
      <c r="D26" s="18" t="s">
        <v>77</v>
      </c>
      <c r="E26" s="14" t="s">
        <v>38</v>
      </c>
      <c r="F26" s="18" t="s">
        <v>78</v>
      </c>
      <c r="G26" s="19">
        <v>11282</v>
      </c>
      <c r="H26" s="15">
        <f t="shared" si="0"/>
        <v>50.2</v>
      </c>
      <c r="I26" s="19" t="s">
        <v>26</v>
      </c>
      <c r="J26" s="20"/>
      <c r="K26" s="21" t="s">
        <v>79</v>
      </c>
      <c r="L26"/>
      <c r="M26"/>
      <c r="N26"/>
      <c r="O26"/>
      <c r="P26"/>
      <c r="Q26"/>
    </row>
    <row r="27" spans="1:17" s="25" customFormat="1" ht="30" x14ac:dyDescent="0.25">
      <c r="A27"/>
      <c r="B27" s="63">
        <v>11</v>
      </c>
      <c r="C27" s="17" t="s">
        <v>97</v>
      </c>
      <c r="D27" s="14" t="s">
        <v>42</v>
      </c>
      <c r="E27" s="14" t="s">
        <v>38</v>
      </c>
      <c r="F27" s="14" t="s">
        <v>98</v>
      </c>
      <c r="G27" s="15">
        <v>10917</v>
      </c>
      <c r="H27" s="15">
        <f t="shared" si="0"/>
        <v>48.5</v>
      </c>
      <c r="I27" s="15" t="s">
        <v>26</v>
      </c>
      <c r="J27" s="20"/>
      <c r="K27" s="21" t="s">
        <v>93</v>
      </c>
      <c r="L27"/>
      <c r="M27"/>
      <c r="N27"/>
      <c r="O27"/>
      <c r="P27"/>
      <c r="Q27"/>
    </row>
    <row r="28" spans="1:17" s="25" customFormat="1" x14ac:dyDescent="0.25">
      <c r="A28"/>
      <c r="B28" s="63">
        <v>47</v>
      </c>
      <c r="C28" s="17" t="s">
        <v>111</v>
      </c>
      <c r="D28" s="18" t="s">
        <v>37</v>
      </c>
      <c r="E28" s="14" t="s">
        <v>38</v>
      </c>
      <c r="F28" s="18" t="s">
        <v>112</v>
      </c>
      <c r="G28" s="19">
        <v>10915</v>
      </c>
      <c r="H28" s="15">
        <f t="shared" si="0"/>
        <v>48.5</v>
      </c>
      <c r="I28" s="19" t="s">
        <v>26</v>
      </c>
      <c r="J28" s="20"/>
      <c r="K28" s="21" t="s">
        <v>93</v>
      </c>
      <c r="L28"/>
      <c r="M28"/>
      <c r="N28"/>
      <c r="O28"/>
      <c r="P28"/>
      <c r="Q28"/>
    </row>
    <row r="29" spans="1:17" s="25" customFormat="1" ht="30" x14ac:dyDescent="0.25">
      <c r="A29"/>
      <c r="B29" s="16">
        <v>26</v>
      </c>
      <c r="C29" s="17" t="s">
        <v>85</v>
      </c>
      <c r="D29" s="14" t="s">
        <v>77</v>
      </c>
      <c r="E29" s="14" t="s">
        <v>38</v>
      </c>
      <c r="F29" s="14" t="s">
        <v>86</v>
      </c>
      <c r="G29" s="15">
        <v>9962</v>
      </c>
      <c r="H29" s="15">
        <f t="shared" si="0"/>
        <v>44.3</v>
      </c>
      <c r="I29" s="15" t="s">
        <v>26</v>
      </c>
      <c r="J29" s="20"/>
      <c r="K29" s="21" t="s">
        <v>87</v>
      </c>
      <c r="L29"/>
      <c r="M29"/>
      <c r="N29"/>
      <c r="O29"/>
      <c r="P29"/>
      <c r="Q29"/>
    </row>
    <row r="30" spans="1:17" s="25" customFormat="1" x14ac:dyDescent="0.25">
      <c r="A30"/>
      <c r="B30" s="16">
        <v>51</v>
      </c>
      <c r="C30" s="17" t="s">
        <v>113</v>
      </c>
      <c r="D30" s="18" t="s">
        <v>42</v>
      </c>
      <c r="E30" s="14" t="s">
        <v>38</v>
      </c>
      <c r="F30" s="18" t="s">
        <v>114</v>
      </c>
      <c r="G30" s="19">
        <v>2222</v>
      </c>
      <c r="H30" s="15">
        <f t="shared" si="0"/>
        <v>9.9</v>
      </c>
      <c r="I30" s="19" t="s">
        <v>26</v>
      </c>
      <c r="J30" s="20"/>
      <c r="K30" s="21" t="s">
        <v>93</v>
      </c>
      <c r="L30"/>
      <c r="M30"/>
      <c r="N30"/>
      <c r="O30"/>
      <c r="P30"/>
      <c r="Q30"/>
    </row>
    <row r="31" spans="1:17" ht="58.5" customHeight="1" x14ac:dyDescent="0.25">
      <c r="B31" s="16">
        <v>52</v>
      </c>
      <c r="C31" s="17" t="s">
        <v>115</v>
      </c>
      <c r="D31" s="18" t="s">
        <v>42</v>
      </c>
      <c r="E31" s="18" t="s">
        <v>38</v>
      </c>
      <c r="F31" s="18" t="s">
        <v>116</v>
      </c>
      <c r="G31" s="19">
        <v>2214</v>
      </c>
      <c r="H31" s="15">
        <f t="shared" si="0"/>
        <v>9.8000000000000007</v>
      </c>
      <c r="I31" s="19" t="s">
        <v>26</v>
      </c>
      <c r="J31" s="20"/>
      <c r="K31" s="21" t="s">
        <v>93</v>
      </c>
    </row>
    <row r="32" spans="1:17" x14ac:dyDescent="0.25">
      <c r="B32" s="16">
        <v>53</v>
      </c>
      <c r="C32" s="17" t="s">
        <v>117</v>
      </c>
      <c r="D32" s="14" t="s">
        <v>42</v>
      </c>
      <c r="E32" s="14" t="s">
        <v>38</v>
      </c>
      <c r="F32" s="14" t="s">
        <v>118</v>
      </c>
      <c r="G32" s="15">
        <v>2202</v>
      </c>
      <c r="H32" s="15">
        <f t="shared" si="0"/>
        <v>9.8000000000000007</v>
      </c>
      <c r="I32" s="15" t="s">
        <v>26</v>
      </c>
      <c r="J32" s="20"/>
      <c r="K32" s="21" t="s">
        <v>93</v>
      </c>
    </row>
    <row r="33" spans="1:16" x14ac:dyDescent="0.25">
      <c r="B33" s="62">
        <v>3</v>
      </c>
      <c r="C33" s="26" t="s">
        <v>91</v>
      </c>
      <c r="D33" s="27" t="s">
        <v>37</v>
      </c>
      <c r="E33" s="27" t="s">
        <v>38</v>
      </c>
      <c r="F33" s="27" t="s">
        <v>92</v>
      </c>
      <c r="G33" s="28">
        <v>1885</v>
      </c>
      <c r="H33" s="15">
        <f t="shared" si="0"/>
        <v>8.4</v>
      </c>
      <c r="I33" s="28" t="s">
        <v>26</v>
      </c>
      <c r="J33" s="20"/>
      <c r="K33" s="21" t="s">
        <v>93</v>
      </c>
      <c r="L33" t="s">
        <v>152</v>
      </c>
    </row>
    <row r="34" spans="1:16" x14ac:dyDescent="0.25">
      <c r="B34" s="16">
        <v>42</v>
      </c>
      <c r="C34" s="17" t="s">
        <v>107</v>
      </c>
      <c r="D34" s="18" t="s">
        <v>37</v>
      </c>
      <c r="E34" s="18" t="s">
        <v>38</v>
      </c>
      <c r="F34" s="18" t="s">
        <v>108</v>
      </c>
      <c r="G34" s="19">
        <v>1048</v>
      </c>
      <c r="H34" s="15">
        <f t="shared" si="0"/>
        <v>4.7</v>
      </c>
      <c r="I34" s="19" t="s">
        <v>26</v>
      </c>
      <c r="J34" s="20"/>
      <c r="K34" s="21" t="s">
        <v>93</v>
      </c>
    </row>
    <row r="35" spans="1:16" ht="30" x14ac:dyDescent="0.25">
      <c r="B35" s="16">
        <v>23</v>
      </c>
      <c r="C35" s="17" t="s">
        <v>22</v>
      </c>
      <c r="D35" s="18" t="s">
        <v>23</v>
      </c>
      <c r="E35" s="18" t="s">
        <v>24</v>
      </c>
      <c r="F35" s="18" t="s">
        <v>25</v>
      </c>
      <c r="G35" s="19">
        <v>308</v>
      </c>
      <c r="H35" s="15">
        <f t="shared" si="0"/>
        <v>1.4</v>
      </c>
      <c r="I35" s="19" t="s">
        <v>26</v>
      </c>
      <c r="J35" s="20"/>
      <c r="K35" s="21" t="s">
        <v>27</v>
      </c>
    </row>
    <row r="36" spans="1:16" ht="30" x14ac:dyDescent="0.25">
      <c r="B36" s="16">
        <v>32</v>
      </c>
      <c r="C36" s="17" t="s">
        <v>99</v>
      </c>
      <c r="D36" s="18" t="s">
        <v>37</v>
      </c>
      <c r="E36" s="18" t="s">
        <v>38</v>
      </c>
      <c r="F36" s="18" t="s">
        <v>100</v>
      </c>
      <c r="G36" s="19">
        <v>324</v>
      </c>
      <c r="H36" s="15">
        <f t="shared" si="0"/>
        <v>1.4</v>
      </c>
      <c r="I36" s="19" t="s">
        <v>26</v>
      </c>
      <c r="J36" s="20"/>
      <c r="K36" s="21" t="s">
        <v>93</v>
      </c>
    </row>
    <row r="37" spans="1:16" ht="30" x14ac:dyDescent="0.25">
      <c r="B37" s="16">
        <v>33</v>
      </c>
      <c r="C37" s="17" t="s">
        <v>101</v>
      </c>
      <c r="D37" s="14" t="s">
        <v>42</v>
      </c>
      <c r="E37" s="14" t="s">
        <v>38</v>
      </c>
      <c r="F37" s="18" t="s">
        <v>102</v>
      </c>
      <c r="G37" s="15">
        <v>312</v>
      </c>
      <c r="H37" s="15">
        <f t="shared" si="0"/>
        <v>1.4</v>
      </c>
      <c r="I37" s="15" t="s">
        <v>26</v>
      </c>
      <c r="J37" s="20"/>
      <c r="K37" s="21" t="s">
        <v>93</v>
      </c>
    </row>
    <row r="38" spans="1:16" ht="30" x14ac:dyDescent="0.25">
      <c r="B38" s="16">
        <v>27</v>
      </c>
      <c r="C38" s="17" t="s">
        <v>30</v>
      </c>
      <c r="D38" s="18" t="s">
        <v>23</v>
      </c>
      <c r="E38" s="18" t="s">
        <v>24</v>
      </c>
      <c r="F38" s="18" t="s">
        <v>31</v>
      </c>
      <c r="G38" s="19">
        <v>57</v>
      </c>
      <c r="H38" s="15">
        <f t="shared" si="0"/>
        <v>0.3</v>
      </c>
      <c r="I38" s="19" t="s">
        <v>26</v>
      </c>
      <c r="J38" s="20"/>
      <c r="K38" s="21" t="s">
        <v>27</v>
      </c>
    </row>
    <row r="39" spans="1:16" ht="30" x14ac:dyDescent="0.3">
      <c r="A39" s="1"/>
      <c r="B39" s="16">
        <v>36</v>
      </c>
      <c r="C39" s="17" t="s">
        <v>103</v>
      </c>
      <c r="D39" s="18" t="s">
        <v>37</v>
      </c>
      <c r="E39" s="18" t="s">
        <v>38</v>
      </c>
      <c r="F39" s="18" t="s">
        <v>104</v>
      </c>
      <c r="G39" s="19">
        <v>76</v>
      </c>
      <c r="H39" s="15">
        <f t="shared" si="0"/>
        <v>0.3</v>
      </c>
      <c r="I39" s="19" t="s">
        <v>26</v>
      </c>
      <c r="J39" s="20"/>
      <c r="K39" s="21" t="s">
        <v>93</v>
      </c>
      <c r="L39" s="29"/>
      <c r="M39" s="30"/>
      <c r="N39" s="30"/>
      <c r="O39" s="30"/>
      <c r="P39" s="30"/>
    </row>
    <row r="40" spans="1:16" ht="30" x14ac:dyDescent="0.25">
      <c r="A40" s="1"/>
      <c r="B40" s="16">
        <v>37</v>
      </c>
      <c r="C40" s="17" t="s">
        <v>105</v>
      </c>
      <c r="D40" s="18" t="s">
        <v>42</v>
      </c>
      <c r="E40" s="18" t="s">
        <v>38</v>
      </c>
      <c r="F40" s="18" t="s">
        <v>106</v>
      </c>
      <c r="G40" s="19">
        <v>54</v>
      </c>
      <c r="H40" s="15">
        <f t="shared" si="0"/>
        <v>0.2</v>
      </c>
      <c r="I40" s="19" t="s">
        <v>26</v>
      </c>
      <c r="J40" s="20"/>
      <c r="K40" s="21" t="s">
        <v>93</v>
      </c>
      <c r="L40" s="1"/>
      <c r="M40" s="1"/>
      <c r="N40" s="1"/>
    </row>
    <row r="41" spans="1:16" ht="30" x14ac:dyDescent="0.25">
      <c r="A41" s="1"/>
      <c r="B41" s="16">
        <v>28</v>
      </c>
      <c r="C41" s="17" t="s">
        <v>32</v>
      </c>
      <c r="D41" s="18" t="s">
        <v>23</v>
      </c>
      <c r="E41" s="18" t="s">
        <v>24</v>
      </c>
      <c r="F41" s="18" t="s">
        <v>33</v>
      </c>
      <c r="G41" s="31">
        <v>15</v>
      </c>
      <c r="H41" s="15">
        <f t="shared" si="0"/>
        <v>0.1</v>
      </c>
      <c r="I41" s="31" t="s">
        <v>26</v>
      </c>
      <c r="J41" s="20"/>
      <c r="K41" s="21" t="s">
        <v>27</v>
      </c>
      <c r="L41" s="1"/>
      <c r="M41" s="1"/>
      <c r="N41" s="1"/>
    </row>
    <row r="42" spans="1:16" ht="30" x14ac:dyDescent="0.25">
      <c r="B42" s="16">
        <v>7</v>
      </c>
      <c r="C42" s="17" t="s">
        <v>41</v>
      </c>
      <c r="D42" s="14" t="s">
        <v>42</v>
      </c>
      <c r="E42" s="14" t="s">
        <v>38</v>
      </c>
      <c r="F42" s="14" t="s">
        <v>43</v>
      </c>
      <c r="G42" s="19">
        <v>21</v>
      </c>
      <c r="H42" s="15">
        <f t="shared" si="0"/>
        <v>0.1</v>
      </c>
      <c r="I42" s="19" t="s">
        <v>26</v>
      </c>
      <c r="J42" s="20"/>
      <c r="K42" s="21" t="s">
        <v>44</v>
      </c>
    </row>
    <row r="43" spans="1:16" ht="30" x14ac:dyDescent="0.25">
      <c r="B43" s="16">
        <v>8</v>
      </c>
      <c r="C43" s="17" t="s">
        <v>45</v>
      </c>
      <c r="D43" s="18" t="s">
        <v>42</v>
      </c>
      <c r="E43" s="18" t="s">
        <v>38</v>
      </c>
      <c r="F43" s="18" t="s">
        <v>46</v>
      </c>
      <c r="G43" s="19">
        <v>26</v>
      </c>
      <c r="H43" s="15">
        <f t="shared" si="0"/>
        <v>0.1</v>
      </c>
      <c r="I43" s="19" t="s">
        <v>26</v>
      </c>
      <c r="J43" s="20"/>
      <c r="K43" s="21" t="s">
        <v>44</v>
      </c>
    </row>
    <row r="44" spans="1:16" ht="30" x14ac:dyDescent="0.25">
      <c r="B44" s="16">
        <v>9</v>
      </c>
      <c r="C44" s="17" t="s">
        <v>47</v>
      </c>
      <c r="D44" s="18" t="s">
        <v>42</v>
      </c>
      <c r="E44" s="18" t="s">
        <v>38</v>
      </c>
      <c r="F44" s="14" t="s">
        <v>48</v>
      </c>
      <c r="G44" s="19">
        <v>21</v>
      </c>
      <c r="H44" s="15">
        <f t="shared" ref="H44:H65" si="1">ROUND(((G44/$C$7)*100),1)</f>
        <v>0.1</v>
      </c>
      <c r="I44" s="19" t="s">
        <v>26</v>
      </c>
      <c r="J44" s="20"/>
      <c r="K44" s="21" t="s">
        <v>44</v>
      </c>
    </row>
    <row r="45" spans="1:16" ht="30" x14ac:dyDescent="0.25">
      <c r="B45" s="16">
        <v>29</v>
      </c>
      <c r="C45" s="17" t="s">
        <v>34</v>
      </c>
      <c r="D45" s="18" t="s">
        <v>23</v>
      </c>
      <c r="E45" s="18" t="s">
        <v>24</v>
      </c>
      <c r="F45" s="18" t="s">
        <v>35</v>
      </c>
      <c r="G45" s="19">
        <v>16</v>
      </c>
      <c r="H45" s="15">
        <f t="shared" si="1"/>
        <v>0.1</v>
      </c>
      <c r="I45" s="19" t="s">
        <v>26</v>
      </c>
      <c r="J45" s="20"/>
      <c r="K45" s="21" t="s">
        <v>27</v>
      </c>
    </row>
    <row r="46" spans="1:16" ht="30" x14ac:dyDescent="0.25">
      <c r="B46" s="16">
        <v>30</v>
      </c>
      <c r="C46" s="17" t="s">
        <v>51</v>
      </c>
      <c r="D46" s="18" t="s">
        <v>37</v>
      </c>
      <c r="E46" s="18" t="s">
        <v>38</v>
      </c>
      <c r="F46" s="14" t="s">
        <v>52</v>
      </c>
      <c r="G46" s="19">
        <v>13</v>
      </c>
      <c r="H46" s="15">
        <f t="shared" si="1"/>
        <v>0.1</v>
      </c>
      <c r="I46" s="19" t="s">
        <v>26</v>
      </c>
      <c r="J46" s="20"/>
      <c r="K46" s="21" t="s">
        <v>44</v>
      </c>
    </row>
    <row r="47" spans="1:16" ht="30" x14ac:dyDescent="0.25">
      <c r="B47" s="16">
        <v>34</v>
      </c>
      <c r="C47" s="17" t="s">
        <v>55</v>
      </c>
      <c r="D47" s="14" t="s">
        <v>37</v>
      </c>
      <c r="E47" s="14" t="s">
        <v>38</v>
      </c>
      <c r="F47" s="18" t="s">
        <v>56</v>
      </c>
      <c r="G47" s="15">
        <v>29</v>
      </c>
      <c r="H47" s="15">
        <f t="shared" si="1"/>
        <v>0.1</v>
      </c>
      <c r="I47" s="15" t="s">
        <v>26</v>
      </c>
      <c r="J47" s="20"/>
      <c r="K47" s="21" t="s">
        <v>44</v>
      </c>
    </row>
    <row r="48" spans="1:16" ht="30" x14ac:dyDescent="0.25">
      <c r="B48" s="16">
        <v>35</v>
      </c>
      <c r="C48" s="17" t="s">
        <v>57</v>
      </c>
      <c r="D48" s="18" t="s">
        <v>42</v>
      </c>
      <c r="E48" s="18" t="s">
        <v>38</v>
      </c>
      <c r="F48" s="14" t="s">
        <v>58</v>
      </c>
      <c r="G48" s="19">
        <v>19</v>
      </c>
      <c r="H48" s="15">
        <f t="shared" si="1"/>
        <v>0.1</v>
      </c>
      <c r="I48" s="19" t="s">
        <v>26</v>
      </c>
      <c r="J48" s="20"/>
      <c r="K48" s="21" t="s">
        <v>44</v>
      </c>
    </row>
    <row r="49" spans="1:17" ht="30" x14ac:dyDescent="0.25">
      <c r="B49" s="16">
        <v>38</v>
      </c>
      <c r="C49" s="17" t="s">
        <v>59</v>
      </c>
      <c r="D49" s="18" t="s">
        <v>37</v>
      </c>
      <c r="E49" s="18" t="s">
        <v>38</v>
      </c>
      <c r="F49" s="18" t="s">
        <v>60</v>
      </c>
      <c r="G49" s="19">
        <v>23</v>
      </c>
      <c r="H49" s="15">
        <f t="shared" si="1"/>
        <v>0.1</v>
      </c>
      <c r="I49" s="19" t="s">
        <v>26</v>
      </c>
      <c r="J49" s="20"/>
      <c r="K49" s="21" t="s">
        <v>44</v>
      </c>
    </row>
    <row r="50" spans="1:17" ht="30" x14ac:dyDescent="0.25">
      <c r="B50" s="16">
        <v>39</v>
      </c>
      <c r="C50" s="17" t="s">
        <v>61</v>
      </c>
      <c r="D50" s="18" t="s">
        <v>42</v>
      </c>
      <c r="E50" s="18" t="s">
        <v>38</v>
      </c>
      <c r="F50" s="14" t="s">
        <v>62</v>
      </c>
      <c r="G50" s="19">
        <v>12</v>
      </c>
      <c r="H50" s="15">
        <f t="shared" si="1"/>
        <v>0.1</v>
      </c>
      <c r="I50" s="19" t="s">
        <v>26</v>
      </c>
      <c r="J50" s="20"/>
      <c r="K50" s="21" t="s">
        <v>44</v>
      </c>
    </row>
    <row r="51" spans="1:17" ht="30" x14ac:dyDescent="0.25">
      <c r="B51" s="16">
        <v>40</v>
      </c>
      <c r="C51" s="17" t="s">
        <v>63</v>
      </c>
      <c r="D51" s="18" t="s">
        <v>37</v>
      </c>
      <c r="E51" s="18" t="s">
        <v>38</v>
      </c>
      <c r="F51" s="18" t="s">
        <v>64</v>
      </c>
      <c r="G51" s="19">
        <v>23</v>
      </c>
      <c r="H51" s="15">
        <f t="shared" si="1"/>
        <v>0.1</v>
      </c>
      <c r="I51" s="19" t="s">
        <v>26</v>
      </c>
      <c r="J51" s="20"/>
      <c r="K51" s="21" t="s">
        <v>44</v>
      </c>
    </row>
    <row r="52" spans="1:17" ht="30" x14ac:dyDescent="0.25">
      <c r="A52" s="1"/>
      <c r="B52" s="16">
        <v>41</v>
      </c>
      <c r="C52" s="17" t="s">
        <v>65</v>
      </c>
      <c r="D52" s="14" t="s">
        <v>42</v>
      </c>
      <c r="E52" s="14" t="s">
        <v>38</v>
      </c>
      <c r="F52" s="14" t="s">
        <v>66</v>
      </c>
      <c r="G52" s="15">
        <v>13</v>
      </c>
      <c r="H52" s="15">
        <f t="shared" si="1"/>
        <v>0.1</v>
      </c>
      <c r="I52" s="15" t="s">
        <v>26</v>
      </c>
      <c r="J52" s="20"/>
      <c r="K52" s="21" t="s">
        <v>44</v>
      </c>
      <c r="L52" s="1"/>
      <c r="M52" s="1"/>
      <c r="N52" s="1"/>
    </row>
    <row r="53" spans="1:17" ht="30" x14ac:dyDescent="0.25">
      <c r="A53" s="1"/>
      <c r="B53" s="16">
        <v>48</v>
      </c>
      <c r="C53" s="17" t="s">
        <v>71</v>
      </c>
      <c r="D53" s="18" t="s">
        <v>37</v>
      </c>
      <c r="E53" s="18" t="s">
        <v>38</v>
      </c>
      <c r="F53" s="18" t="s">
        <v>72</v>
      </c>
      <c r="G53" s="19">
        <v>20</v>
      </c>
      <c r="H53" s="15">
        <f t="shared" si="1"/>
        <v>0.1</v>
      </c>
      <c r="I53" s="19" t="s">
        <v>26</v>
      </c>
      <c r="J53" s="20"/>
      <c r="K53" s="21" t="s">
        <v>44</v>
      </c>
      <c r="L53" s="1"/>
      <c r="M53" s="1"/>
      <c r="N53" s="1"/>
    </row>
    <row r="54" spans="1:17" ht="45" x14ac:dyDescent="0.25">
      <c r="A54" s="32"/>
      <c r="B54" s="16">
        <v>4</v>
      </c>
      <c r="C54" s="17" t="s">
        <v>36</v>
      </c>
      <c r="D54" s="18" t="s">
        <v>37</v>
      </c>
      <c r="E54" s="18" t="s">
        <v>38</v>
      </c>
      <c r="F54" s="18" t="s">
        <v>39</v>
      </c>
      <c r="G54" s="19">
        <v>13</v>
      </c>
      <c r="H54" s="15">
        <f t="shared" si="1"/>
        <v>0.1</v>
      </c>
      <c r="I54" s="19" t="s">
        <v>26</v>
      </c>
      <c r="J54" s="20"/>
      <c r="K54" s="21" t="s">
        <v>40</v>
      </c>
      <c r="L54" s="32"/>
      <c r="M54" s="32"/>
      <c r="N54" s="32"/>
      <c r="O54" s="25"/>
      <c r="P54" s="25"/>
      <c r="Q54" s="25"/>
    </row>
    <row r="55" spans="1:17" s="25" customFormat="1" x14ac:dyDescent="0.25">
      <c r="A55" s="32"/>
      <c r="B55" s="16">
        <v>1</v>
      </c>
      <c r="C55" s="17" t="s">
        <v>9</v>
      </c>
      <c r="D55" s="18" t="s">
        <v>23</v>
      </c>
      <c r="E55" s="18" t="s">
        <v>119</v>
      </c>
      <c r="F55" s="18" t="s">
        <v>120</v>
      </c>
      <c r="G55" s="19">
        <v>0</v>
      </c>
      <c r="H55" s="15">
        <f t="shared" si="1"/>
        <v>0</v>
      </c>
      <c r="I55" s="19" t="s">
        <v>26</v>
      </c>
      <c r="J55" s="20"/>
      <c r="K55" s="21"/>
      <c r="L55" s="32"/>
      <c r="M55" s="32"/>
      <c r="N55" s="32"/>
    </row>
    <row r="56" spans="1:17" x14ac:dyDescent="0.25">
      <c r="A56" s="32"/>
      <c r="B56" s="16">
        <v>2</v>
      </c>
      <c r="C56" s="26" t="s">
        <v>121</v>
      </c>
      <c r="D56" s="27" t="s">
        <v>37</v>
      </c>
      <c r="E56" s="27" t="s">
        <v>38</v>
      </c>
      <c r="F56" s="27" t="s">
        <v>122</v>
      </c>
      <c r="G56" s="28">
        <v>0</v>
      </c>
      <c r="H56" s="15">
        <f t="shared" si="1"/>
        <v>0</v>
      </c>
      <c r="I56" s="28" t="s">
        <v>26</v>
      </c>
      <c r="J56" s="20"/>
      <c r="K56" s="21"/>
      <c r="L56" s="32"/>
      <c r="M56" s="32"/>
      <c r="N56" s="32"/>
      <c r="O56" s="25"/>
      <c r="P56" s="25"/>
      <c r="Q56" s="25"/>
    </row>
    <row r="57" spans="1:17" ht="30" x14ac:dyDescent="0.25">
      <c r="A57" s="32"/>
      <c r="B57" s="16">
        <v>5</v>
      </c>
      <c r="C57" s="17" t="s">
        <v>94</v>
      </c>
      <c r="D57" s="14" t="s">
        <v>95</v>
      </c>
      <c r="E57" s="14" t="s">
        <v>24</v>
      </c>
      <c r="F57" s="14" t="s">
        <v>96</v>
      </c>
      <c r="G57" s="15">
        <v>3</v>
      </c>
      <c r="H57" s="15">
        <f t="shared" si="1"/>
        <v>0</v>
      </c>
      <c r="I57" s="15" t="s">
        <v>26</v>
      </c>
      <c r="J57" s="20"/>
      <c r="K57" s="21" t="s">
        <v>93</v>
      </c>
      <c r="L57" s="32"/>
      <c r="M57" s="32"/>
      <c r="N57" s="32"/>
      <c r="O57" s="25"/>
      <c r="P57" s="25"/>
      <c r="Q57" s="25"/>
    </row>
    <row r="58" spans="1:17" ht="34.5" customHeight="1" x14ac:dyDescent="0.25">
      <c r="A58" s="32"/>
      <c r="B58" s="33">
        <v>6</v>
      </c>
      <c r="C58" s="34" t="s">
        <v>123</v>
      </c>
      <c r="D58" s="35" t="s">
        <v>95</v>
      </c>
      <c r="E58" s="35" t="s">
        <v>24</v>
      </c>
      <c r="F58" s="35" t="s">
        <v>124</v>
      </c>
      <c r="G58" s="36">
        <v>0</v>
      </c>
      <c r="H58" s="37">
        <f t="shared" si="1"/>
        <v>0</v>
      </c>
      <c r="I58" s="36" t="s">
        <v>125</v>
      </c>
      <c r="J58" s="38" t="s">
        <v>126</v>
      </c>
      <c r="K58" s="39"/>
      <c r="L58" s="32"/>
      <c r="M58" s="32"/>
      <c r="N58" s="32"/>
      <c r="O58" s="25"/>
      <c r="P58" s="25"/>
      <c r="Q58" s="25"/>
    </row>
    <row r="59" spans="1:17" ht="30" x14ac:dyDescent="0.25">
      <c r="A59" s="25"/>
      <c r="B59" s="16">
        <v>10</v>
      </c>
      <c r="C59" s="17" t="s">
        <v>49</v>
      </c>
      <c r="D59" s="18" t="s">
        <v>37</v>
      </c>
      <c r="E59" s="18" t="s">
        <v>38</v>
      </c>
      <c r="F59" s="18" t="s">
        <v>50</v>
      </c>
      <c r="G59" s="19">
        <v>11</v>
      </c>
      <c r="H59" s="15">
        <f t="shared" si="1"/>
        <v>0</v>
      </c>
      <c r="I59" s="19" t="s">
        <v>26</v>
      </c>
      <c r="J59" s="20"/>
      <c r="K59" s="21" t="s">
        <v>44</v>
      </c>
      <c r="L59" s="25"/>
      <c r="M59" s="25"/>
      <c r="N59" s="25"/>
      <c r="O59" s="25"/>
      <c r="P59" s="25"/>
      <c r="Q59" s="25"/>
    </row>
    <row r="60" spans="1:17" ht="45" x14ac:dyDescent="0.25">
      <c r="A60" s="25"/>
      <c r="B60" s="16">
        <v>20</v>
      </c>
      <c r="C60" s="17" t="s">
        <v>73</v>
      </c>
      <c r="D60" s="18" t="s">
        <v>23</v>
      </c>
      <c r="E60" s="18" t="s">
        <v>24</v>
      </c>
      <c r="F60" s="18" t="s">
        <v>74</v>
      </c>
      <c r="G60" s="19">
        <v>3</v>
      </c>
      <c r="H60" s="15">
        <f t="shared" si="1"/>
        <v>0</v>
      </c>
      <c r="I60" s="19" t="s">
        <v>26</v>
      </c>
      <c r="J60" s="20"/>
      <c r="K60" s="21" t="s">
        <v>75</v>
      </c>
      <c r="L60" s="25"/>
      <c r="M60" s="25"/>
      <c r="N60" s="25"/>
      <c r="O60" s="25"/>
      <c r="P60" s="25"/>
      <c r="Q60" s="25"/>
    </row>
    <row r="61" spans="1:17" s="25" customFormat="1" ht="30" x14ac:dyDescent="0.25">
      <c r="B61" s="16">
        <v>25</v>
      </c>
      <c r="C61" s="17" t="s">
        <v>28</v>
      </c>
      <c r="D61" s="18" t="s">
        <v>23</v>
      </c>
      <c r="E61" s="18" t="s">
        <v>24</v>
      </c>
      <c r="F61" s="18" t="s">
        <v>29</v>
      </c>
      <c r="G61" s="19">
        <v>4</v>
      </c>
      <c r="H61" s="15">
        <f t="shared" si="1"/>
        <v>0</v>
      </c>
      <c r="I61" s="19" t="s">
        <v>26</v>
      </c>
      <c r="J61" s="20"/>
      <c r="K61" s="21" t="s">
        <v>27</v>
      </c>
    </row>
    <row r="62" spans="1:17" ht="30" x14ac:dyDescent="0.25">
      <c r="A62" s="25"/>
      <c r="B62" s="16">
        <v>31</v>
      </c>
      <c r="C62" s="17" t="s">
        <v>53</v>
      </c>
      <c r="D62" s="14" t="s">
        <v>42</v>
      </c>
      <c r="E62" s="14" t="s">
        <v>38</v>
      </c>
      <c r="F62" s="14" t="s">
        <v>54</v>
      </c>
      <c r="G62" s="15">
        <v>1</v>
      </c>
      <c r="H62" s="15">
        <f t="shared" si="1"/>
        <v>0</v>
      </c>
      <c r="I62" s="15" t="s">
        <v>26</v>
      </c>
      <c r="J62" s="20"/>
      <c r="K62" s="21" t="s">
        <v>44</v>
      </c>
      <c r="L62" s="25"/>
      <c r="M62" s="25"/>
      <c r="N62" s="25"/>
      <c r="O62" s="25"/>
      <c r="P62" s="25"/>
      <c r="Q62" s="25"/>
    </row>
    <row r="63" spans="1:17" ht="30" x14ac:dyDescent="0.25">
      <c r="A63" s="25"/>
      <c r="B63" s="48">
        <v>43</v>
      </c>
      <c r="C63" s="49" t="s">
        <v>67</v>
      </c>
      <c r="D63" s="50" t="s">
        <v>37</v>
      </c>
      <c r="E63" s="50" t="s">
        <v>38</v>
      </c>
      <c r="F63" s="50" t="s">
        <v>68</v>
      </c>
      <c r="G63" s="59">
        <v>5</v>
      </c>
      <c r="H63" s="31">
        <f t="shared" si="1"/>
        <v>0</v>
      </c>
      <c r="I63" s="59" t="s">
        <v>26</v>
      </c>
      <c r="J63" s="51"/>
      <c r="K63" s="52" t="s">
        <v>44</v>
      </c>
      <c r="L63" s="25"/>
      <c r="M63" s="25"/>
      <c r="N63" s="25"/>
      <c r="O63" s="25"/>
      <c r="P63" s="25"/>
      <c r="Q63" s="25"/>
    </row>
    <row r="64" spans="1:17" s="54" customFormat="1" ht="30" x14ac:dyDescent="0.25">
      <c r="A64" s="53"/>
      <c r="B64" s="16">
        <v>45</v>
      </c>
      <c r="C64" s="17" t="s">
        <v>69</v>
      </c>
      <c r="D64" s="18" t="s">
        <v>37</v>
      </c>
      <c r="E64" s="18" t="s">
        <v>38</v>
      </c>
      <c r="F64" s="18" t="s">
        <v>70</v>
      </c>
      <c r="G64" s="18">
        <v>5</v>
      </c>
      <c r="H64" s="18">
        <f t="shared" si="1"/>
        <v>0</v>
      </c>
      <c r="I64" s="18" t="s">
        <v>26</v>
      </c>
      <c r="J64" s="20"/>
      <c r="K64" s="21" t="s">
        <v>44</v>
      </c>
      <c r="L64" s="53"/>
      <c r="M64" s="53"/>
      <c r="N64" s="53"/>
      <c r="O64" s="53"/>
      <c r="P64" s="53"/>
      <c r="Q64" s="53"/>
    </row>
    <row r="65" spans="2:11" ht="60.75" customHeight="1" thickBot="1" x14ac:dyDescent="0.3">
      <c r="B65" s="42">
        <v>54</v>
      </c>
      <c r="C65" s="43" t="s">
        <v>150</v>
      </c>
      <c r="D65" s="44" t="s">
        <v>77</v>
      </c>
      <c r="E65" s="44" t="s">
        <v>24</v>
      </c>
      <c r="F65" s="44" t="s">
        <v>151</v>
      </c>
      <c r="G65" s="45"/>
      <c r="H65" s="45">
        <f t="shared" si="1"/>
        <v>0</v>
      </c>
      <c r="I65" s="45"/>
      <c r="J65" s="46"/>
      <c r="K65" s="47"/>
    </row>
    <row r="66" spans="2:1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2:1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2:11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2:1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2:1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2:1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2:1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</row>
  </sheetData>
  <sortState xmlns:xlrd2="http://schemas.microsoft.com/office/spreadsheetml/2017/richdata2" ref="B11:K65">
    <sortCondition descending="1" ref="H11:H65"/>
  </sortState>
  <mergeCells count="8">
    <mergeCell ref="B10:K10"/>
    <mergeCell ref="L14:P14"/>
    <mergeCell ref="A1:B1"/>
    <mergeCell ref="B2:K3"/>
    <mergeCell ref="M2:N3"/>
    <mergeCell ref="A4:B4"/>
    <mergeCell ref="B5:K5"/>
    <mergeCell ref="A9:B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After Cleaning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Venkatesh Kanamarlapudi</cp:lastModifiedBy>
  <cp:revision/>
  <dcterms:created xsi:type="dcterms:W3CDTF">2021-04-16T09:45:48Z</dcterms:created>
  <dcterms:modified xsi:type="dcterms:W3CDTF">2021-04-21T15:19:00Z</dcterms:modified>
  <cp:category/>
  <cp:contentStatus/>
</cp:coreProperties>
</file>