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<sst xmlns="http://schemas.openxmlformats.org/spreadsheetml/2006/main" count="153" uniqueCount="68">
  <si>
    <t>Name</t>
  </si>
  <si>
    <t>Email</t>
  </si>
  <si>
    <t>Lineitem quantity</t>
  </si>
  <si>
    <t>Lineitem name</t>
  </si>
  <si>
    <t>HUB</t>
  </si>
  <si>
    <t>Outlets</t>
  </si>
  <si>
    <t>Door Sensor</t>
  </si>
  <si>
    <t>Door controller</t>
  </si>
  <si>
    <t>thermostat</t>
  </si>
  <si>
    <t>carmera</t>
  </si>
  <si>
    <t>Total</t>
  </si>
  <si>
    <t>V1-2179</t>
  </si>
  <si>
    <t>#1011</t>
  </si>
  <si>
    <t>newlamm@midco.net</t>
  </si>
  <si>
    <t>HangarBot Door Controller</t>
  </si>
  <si>
    <t>HangarBot Hub</t>
  </si>
  <si>
    <t>HangarBot Door Sensor</t>
  </si>
  <si>
    <t>V1-2185</t>
  </si>
  <si>
    <t>#1012</t>
  </si>
  <si>
    <t>roddrickenbach@gmail.com</t>
  </si>
  <si>
    <t>HangarBot Outlet</t>
  </si>
  <si>
    <t>HangarBot Camera Hub</t>
  </si>
  <si>
    <t>V1-2188</t>
  </si>
  <si>
    <t>#1013</t>
  </si>
  <si>
    <t>kenf@threesigma.net</t>
  </si>
  <si>
    <t>Engine Preheating System</t>
  </si>
  <si>
    <t>V1-2191</t>
  </si>
  <si>
    <t>#1014</t>
  </si>
  <si>
    <t>heojr@hotmail.com</t>
  </si>
  <si>
    <t>HangarBot Expansion Camera - COMING SOON!</t>
  </si>
  <si>
    <t>V1-2194</t>
  </si>
  <si>
    <t>#1015</t>
  </si>
  <si>
    <t>joe@dakotawholesale.com</t>
  </si>
  <si>
    <t>HangarBot Thermostat</t>
  </si>
  <si>
    <t>V1-2196</t>
  </si>
  <si>
    <t>#1016</t>
  </si>
  <si>
    <t>acmecub@me.com</t>
  </si>
  <si>
    <t>V1-2197</t>
  </si>
  <si>
    <t>#1017</t>
  </si>
  <si>
    <t>V1-2200</t>
  </si>
  <si>
    <t>#1018</t>
  </si>
  <si>
    <t>donise.jenkins@gmail.com</t>
  </si>
  <si>
    <t>V1-2201</t>
  </si>
  <si>
    <t>#1019</t>
  </si>
  <si>
    <t>bkratz@kmi-trucking.com</t>
  </si>
  <si>
    <t>V1-2203</t>
  </si>
  <si>
    <t xml:space="preserve">#1020 </t>
  </si>
  <si>
    <t>rjbartels@outlook.com</t>
  </si>
  <si>
    <t>V1-2204</t>
  </si>
  <si>
    <t>#1021</t>
  </si>
  <si>
    <t>ritchie2020@aol.com</t>
  </si>
  <si>
    <t>#1022</t>
  </si>
  <si>
    <t>snuggsr@gmail.com</t>
  </si>
  <si>
    <t>V1-2207</t>
  </si>
  <si>
    <t>#1023</t>
  </si>
  <si>
    <t>bshaw@rmciga.com</t>
  </si>
  <si>
    <t xml:space="preserve">ADMIN ORDERS </t>
  </si>
  <si>
    <t>V1-2208</t>
  </si>
  <si>
    <t>mike@schweissdoors.com</t>
  </si>
  <si>
    <t>Mike Schweiss</t>
  </si>
  <si>
    <t>V1-2195</t>
  </si>
  <si>
    <t>heojr@hotmail.com (Harold Owen)</t>
  </si>
  <si>
    <t>V1-2138</t>
  </si>
  <si>
    <t>Todd Smart</t>
  </si>
  <si>
    <t>towceo@gmail.com</t>
  </si>
  <si>
    <t>V1-2137</t>
  </si>
  <si>
    <t>Robin Mammoth</t>
  </si>
  <si>
    <t>NEED ANDY ELWOOD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</si>
</sst>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0">
    <font>
      <sz val="10.0"/>
      <color rgb="FF000000"/>
      <name val="Arial"/>
    </font>
    <font/>
    <font>
      <sz val="12.0"/>
      <color rgb="FF000000"/>
      <name val="Calibri"/>
    </font>
    <font>
      <b/>
    </font>
    <font>
      <u/>
      <color rgb="FF2E3E4E"/>
      <name val="Arial"/>
    </font>
    <font>
      <u/>
      <color rgb="FF717171"/>
      <name val="Arial"/>
    </font>
    <font>
      <u/>
      <color rgb="FF1B252E"/>
      <name val="Arial"/>
    </font>
    <font>
      <sz val="11.0"/>
      <color rgb="FF333333"/>
      <name val="LatoRegular"/>
    </font>
    <font>
      <sz val="11.0"/>
      <color rgb="FF084E8A"/>
      <name val="-apple-system"/>
    </font>
    <font>
      <b/>
      <sz val="18.0"/>
    </font>
    <font>
      <u/>
      <color rgb="FF000000"/>
      <name val="Arial"/>
    </font>
    <font>
      <u/>
      <color rgb="FF0000FF"/>
    </font>
    <font>
      <sz val="11.0"/>
      <color rgb="FF333333"/>
      <name val="Arial"/>
    </font>
    <font>
      <sz val="8.0"/>
      <name val="Tahoma"/>
    </font>
    <font>
      <sz val="10.0"/>
      <name val="Tahoma"/>
    </font>
    <font>
      <u/>
      <sz val="10.0"/>
      <color rgb="FF0000FF"/>
      <name val="Tahoma"/>
    </font>
    <font>
      <color rgb="FF000000"/>
      <name val="Docs-Tahoma"/>
    </font>
    <font>
      <u/>
      <sz val="11.0"/>
      <color rgb="FF2C7BD0"/>
      <name val="LatoRegular"/>
    </font>
    <font>
      <color rgb="FF000000"/>
      <name val="Arial"/>
    </font>
    <font>
      <u/>
      <sz val="11.0"/>
      <color rgb="FF0000FF"/>
      <name val="LatoRegular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2" fillId="0" fontId="3" numFmtId="0" xfId="0" applyBorder="1" applyFont="1"/>
    <xf borderId="0" fillId="2" fontId="4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3" fillId="0" fontId="1" numFmtId="164" xfId="0" applyAlignment="1" applyBorder="1" applyFont="1" applyNumberFormat="1">
      <alignment readingOrder="0"/>
    </xf>
    <xf borderId="4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horizontal="right" readingOrder="0" shrinkToFit="0" vertical="bottom" wrapText="0"/>
    </xf>
    <xf borderId="5" fillId="0" fontId="1" numFmtId="0" xfId="0" applyBorder="1" applyFont="1"/>
    <xf borderId="6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Border="1" applyFont="1"/>
    <xf borderId="8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1" fillId="0" fontId="1" numFmtId="0" xfId="0" applyBorder="1" applyFont="1"/>
    <xf borderId="9" fillId="0" fontId="1" numFmtId="0" xfId="0" applyBorder="1" applyFont="1"/>
    <xf borderId="10" fillId="0" fontId="2" numFmtId="0" xfId="0" applyAlignment="1" applyBorder="1" applyFont="1">
      <alignment readingOrder="0" shrinkToFit="0" vertical="bottom" wrapText="0"/>
    </xf>
    <xf borderId="11" fillId="0" fontId="2" numFmtId="0" xfId="0" applyAlignment="1" applyBorder="1" applyFont="1">
      <alignment readingOrder="0" shrinkToFit="0" vertical="bottom" wrapText="0"/>
    </xf>
    <xf borderId="11" fillId="0" fontId="2" numFmtId="0" xfId="0" applyAlignment="1" applyBorder="1" applyFont="1">
      <alignment horizontal="right" readingOrder="0" shrinkToFit="0" vertical="bottom" wrapText="0"/>
    </xf>
    <xf borderId="11" fillId="0" fontId="1" numFmtId="0" xfId="0" applyBorder="1" applyFont="1"/>
    <xf borderId="12" fillId="0" fontId="1" numFmtId="0" xfId="0" applyBorder="1" applyFont="1"/>
    <xf borderId="12" fillId="0" fontId="1" numFmtId="0" xfId="0" applyAlignment="1" applyBorder="1" applyFont="1">
      <alignment readingOrder="0"/>
    </xf>
    <xf borderId="13" fillId="0" fontId="1" numFmtId="0" xfId="0" applyBorder="1" applyFont="1"/>
    <xf borderId="14" fillId="0" fontId="1" numFmtId="0" xfId="0" applyBorder="1" applyFont="1"/>
    <xf borderId="0" fillId="2" fontId="5" numFmtId="0" xfId="0" applyAlignment="1" applyFont="1">
      <alignment readingOrder="0" vertical="top"/>
    </xf>
    <xf borderId="3" fillId="3" fontId="1" numFmtId="164" xfId="0" applyAlignment="1" applyBorder="1" applyFill="1" applyFont="1" applyNumberFormat="1">
      <alignment readingOrder="0"/>
    </xf>
    <xf borderId="4" fillId="3" fontId="2" numFmtId="0" xfId="0" applyAlignment="1" applyBorder="1" applyFont="1">
      <alignment readingOrder="0" shrinkToFit="0" vertical="bottom" wrapText="0"/>
    </xf>
    <xf borderId="6" fillId="4" fontId="1" numFmtId="0" xfId="0" applyAlignment="1" applyBorder="1" applyFill="1" applyFont="1">
      <alignment readingOrder="0"/>
    </xf>
    <xf borderId="10" fillId="3" fontId="2" numFmtId="0" xfId="0" applyAlignment="1" applyBorder="1" applyFont="1">
      <alignment readingOrder="0" shrinkToFit="0" vertical="bottom" wrapText="0"/>
    </xf>
    <xf borderId="12" fillId="4" fontId="1" numFmtId="0" xfId="0" applyAlignment="1" applyBorder="1" applyFont="1">
      <alignment readingOrder="0"/>
    </xf>
    <xf borderId="12" fillId="0" fontId="2" numFmtId="0" xfId="0" applyAlignment="1" applyBorder="1" applyFont="1">
      <alignment readingOrder="0" shrinkToFit="0" vertical="bottom" wrapText="0"/>
    </xf>
    <xf borderId="13" fillId="0" fontId="2" numFmtId="0" xfId="0" applyAlignment="1" applyBorder="1" applyFont="1">
      <alignment readingOrder="0" shrinkToFit="0" vertical="bottom" wrapText="0"/>
    </xf>
    <xf borderId="15" fillId="3" fontId="2" numFmtId="0" xfId="0" applyAlignment="1" applyBorder="1" applyFont="1">
      <alignment readingOrder="0" shrinkToFit="0" vertical="bottom" wrapText="0"/>
    </xf>
    <xf borderId="16" fillId="0" fontId="2" numFmtId="0" xfId="0" applyAlignment="1" applyBorder="1" applyFont="1">
      <alignment readingOrder="0" shrinkToFit="0" vertical="bottom" wrapText="0"/>
    </xf>
    <xf borderId="16" fillId="0" fontId="2" numFmtId="0" xfId="0" applyAlignment="1" applyBorder="1" applyFont="1">
      <alignment horizontal="right" readingOrder="0" shrinkToFit="0" vertical="bottom" wrapText="0"/>
    </xf>
    <xf borderId="16" fillId="0" fontId="1" numFmtId="0" xfId="0" applyBorder="1" applyFont="1"/>
    <xf borderId="17" fillId="4" fontId="1" numFmtId="0" xfId="0" applyAlignment="1" applyBorder="1" applyFont="1">
      <alignment readingOrder="0"/>
    </xf>
    <xf borderId="17" fillId="0" fontId="1" numFmtId="0" xfId="0" applyBorder="1" applyFont="1"/>
    <xf borderId="18" fillId="0" fontId="1" numFmtId="0" xfId="0" applyBorder="1" applyFont="1"/>
    <xf borderId="15" fillId="0" fontId="2" numFmtId="0" xfId="0" applyAlignment="1" applyBorder="1" applyFont="1">
      <alignment readingOrder="0" shrinkToFit="0" vertical="bottom" wrapText="0"/>
    </xf>
    <xf borderId="18" fillId="0" fontId="1" numFmtId="0" xfId="0" applyAlignment="1" applyBorder="1" applyFont="1">
      <alignment readingOrder="0"/>
    </xf>
    <xf borderId="3" fillId="5" fontId="1" numFmtId="164" xfId="0" applyAlignment="1" applyBorder="1" applyFill="1" applyFont="1" applyNumberFormat="1">
      <alignment readingOrder="0"/>
    </xf>
    <xf borderId="4" fillId="6" fontId="2" numFmtId="0" xfId="0" applyAlignment="1" applyBorder="1" applyFill="1" applyFont="1">
      <alignment readingOrder="0" shrinkToFit="0" vertical="bottom" wrapText="0"/>
    </xf>
    <xf borderId="0" fillId="4" fontId="2" numFmtId="0" xfId="0" applyAlignment="1" applyFont="1">
      <alignment readingOrder="0" shrinkToFit="0" vertical="bottom" wrapText="0"/>
    </xf>
    <xf borderId="10" fillId="6" fontId="2" numFmtId="0" xfId="0" applyAlignment="1" applyBorder="1" applyFont="1">
      <alignment readingOrder="0" shrinkToFit="0" vertical="bottom" wrapText="0"/>
    </xf>
    <xf borderId="11" fillId="2" fontId="2" numFmtId="0" xfId="0" applyAlignment="1" applyBorder="1" applyFont="1">
      <alignment readingOrder="0" shrinkToFit="0" vertical="bottom" wrapText="0"/>
    </xf>
    <xf borderId="12" fillId="3" fontId="2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3" fillId="6" fontId="1" numFmtId="164" xfId="0" applyAlignment="1" applyBorder="1" applyFont="1" applyNumberFormat="1">
      <alignment readingOrder="0"/>
    </xf>
    <xf borderId="19" fillId="5" fontId="1" numFmtId="0" xfId="0" applyAlignment="1" applyBorder="1" applyFont="1">
      <alignment readingOrder="0"/>
    </xf>
    <xf borderId="0" fillId="4" fontId="1" numFmtId="0" xfId="0" applyFont="1"/>
    <xf borderId="20" fillId="5" fontId="1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21" fillId="5" fontId="1" numFmtId="0" xfId="0" applyAlignment="1" applyBorder="1" applyFont="1">
      <alignment readingOrder="0"/>
    </xf>
    <xf borderId="12" fillId="3" fontId="1" numFmtId="0" xfId="0" applyAlignment="1" applyBorder="1" applyFont="1">
      <alignment readingOrder="0"/>
    </xf>
    <xf borderId="0" fillId="2" fontId="6" numFmtId="0" xfId="0" applyAlignment="1" applyFont="1">
      <alignment readingOrder="0"/>
    </xf>
    <xf borderId="19" fillId="3" fontId="1" numFmtId="0" xfId="0" applyAlignment="1" applyBorder="1" applyFont="1">
      <alignment readingOrder="0"/>
    </xf>
    <xf borderId="6" fillId="2" fontId="7" numFmtId="0" xfId="0" applyAlignment="1" applyBorder="1" applyFont="1">
      <alignment horizontal="left" readingOrder="0"/>
    </xf>
    <xf borderId="21" fillId="3" fontId="1" numFmtId="0" xfId="0" applyAlignment="1" applyBorder="1" applyFont="1">
      <alignment readingOrder="0"/>
    </xf>
    <xf borderId="12" fillId="2" fontId="7" numFmtId="0" xfId="0" applyAlignment="1" applyBorder="1" applyFont="1">
      <alignment horizontal="left" readingOrder="0"/>
    </xf>
    <xf borderId="15" fillId="0" fontId="1" numFmtId="164" xfId="0" applyAlignment="1" applyBorder="1" applyFont="1" applyNumberFormat="1">
      <alignment readingOrder="0"/>
    </xf>
    <xf borderId="19" fillId="0" fontId="1" numFmtId="0" xfId="0" applyAlignment="1" applyBorder="1" applyFont="1">
      <alignment readingOrder="0"/>
    </xf>
    <xf borderId="6" fillId="2" fontId="8" numFmtId="0" xfId="0" applyAlignment="1" applyBorder="1" applyFont="1">
      <alignment horizontal="left" readingOrder="0" shrinkToFit="0" wrapText="0"/>
    </xf>
    <xf borderId="20" fillId="0" fontId="1" numFmtId="0" xfId="0" applyAlignment="1" applyBorder="1" applyFont="1">
      <alignment readingOrder="0"/>
    </xf>
    <xf borderId="1" fillId="2" fontId="8" numFmtId="0" xfId="0" applyAlignment="1" applyBorder="1" applyFont="1">
      <alignment horizontal="left" readingOrder="0" shrinkToFit="0" wrapText="0"/>
    </xf>
    <xf borderId="21" fillId="0" fontId="1" numFmtId="0" xfId="0" applyAlignment="1" applyBorder="1" applyFont="1">
      <alignment readingOrder="0"/>
    </xf>
    <xf borderId="12" fillId="2" fontId="8" numFmtId="0" xfId="0" applyAlignment="1" applyBorder="1" applyFont="1">
      <alignment horizontal="left" readingOrder="0" shrinkToFit="0" wrapText="0"/>
    </xf>
    <xf borderId="12" fillId="0" fontId="2" numFmtId="0" xfId="0" applyAlignment="1" applyBorder="1" applyFont="1">
      <alignment horizontal="right" readingOrder="0" shrinkToFit="0" vertical="bottom" wrapText="0"/>
    </xf>
    <xf borderId="13" fillId="0" fontId="1" numFmtId="0" xfId="0" applyAlignment="1" applyBorder="1" applyFont="1">
      <alignment readingOrder="0"/>
    </xf>
    <xf borderId="22" fillId="0" fontId="1" numFmtId="0" xfId="0" applyBorder="1" applyFont="1"/>
    <xf borderId="20" fillId="0" fontId="1" numFmtId="0" xfId="0" applyBorder="1" applyFont="1"/>
    <xf borderId="21" fillId="0" fontId="1" numFmtId="0" xfId="0" applyBorder="1" applyFont="1"/>
    <xf borderId="0" fillId="7" fontId="9" numFmtId="0" xfId="0" applyAlignment="1" applyFill="1" applyFont="1">
      <alignment horizontal="center" readingOrder="0"/>
    </xf>
    <xf borderId="0" fillId="2" fontId="10" numFmtId="0" xfId="0" applyAlignment="1" applyFont="1">
      <alignment readingOrder="0" vertical="top"/>
    </xf>
    <xf borderId="4" fillId="3" fontId="11" numFmtId="0" xfId="0" applyAlignment="1" applyBorder="1" applyFont="1">
      <alignment readingOrder="0"/>
    </xf>
    <xf borderId="5" fillId="2" fontId="12" numFmtId="0" xfId="0" applyAlignment="1" applyBorder="1" applyFont="1">
      <alignment horizontal="left" readingOrder="0"/>
    </xf>
    <xf borderId="6" fillId="3" fontId="1" numFmtId="0" xfId="0" applyAlignment="1" applyBorder="1" applyFont="1">
      <alignment readingOrder="0"/>
    </xf>
    <xf borderId="0" fillId="0" fontId="13" numFmtId="0" xfId="0" applyAlignment="1" applyFont="1">
      <alignment readingOrder="0" shrinkToFit="0" vertical="bottom" wrapText="0"/>
    </xf>
    <xf borderId="23" fillId="0" fontId="13" numFmtId="0" xfId="0" applyAlignment="1" applyBorder="1" applyFont="1">
      <alignment readingOrder="0" shrinkToFit="0" vertical="bottom" wrapText="0"/>
    </xf>
    <xf borderId="12" fillId="0" fontId="14" numFmtId="0" xfId="0" applyAlignment="1" applyBorder="1" applyFont="1">
      <alignment readingOrder="0" shrinkToFit="0" vertical="bottom" wrapText="0"/>
    </xf>
    <xf borderId="24" fillId="0" fontId="1" numFmtId="0" xfId="0" applyAlignment="1" applyBorder="1" applyFont="1">
      <alignment readingOrder="0"/>
    </xf>
    <xf borderId="19" fillId="0" fontId="15" numFmtId="0" xfId="0" applyAlignment="1" applyBorder="1" applyFont="1">
      <alignment readingOrder="0" shrinkToFit="0" vertical="bottom" wrapText="0"/>
    </xf>
    <xf borderId="21" fillId="0" fontId="13" numFmtId="0" xfId="0" applyAlignment="1" applyBorder="1" applyFont="1">
      <alignment readingOrder="0" shrinkToFit="0" vertical="bottom" wrapText="0"/>
    </xf>
    <xf borderId="12" fillId="2" fontId="16" numFmtId="0" xfId="0" applyAlignment="1" applyBorder="1" applyFont="1">
      <alignment horizontal="left" readingOrder="0"/>
    </xf>
    <xf borderId="0" fillId="2" fontId="17" numFmtId="0" xfId="0" applyAlignment="1" applyFont="1">
      <alignment horizontal="left" readingOrder="0"/>
    </xf>
    <xf borderId="4" fillId="5" fontId="14" numFmtId="0" xfId="0" applyAlignment="1" applyBorder="1" applyFont="1">
      <alignment readingOrder="0" shrinkToFit="0" vertical="bottom" wrapText="0"/>
    </xf>
    <xf borderId="25" fillId="2" fontId="18" numFmtId="0" xfId="0" applyAlignment="1" applyBorder="1" applyFont="1">
      <alignment readingOrder="0"/>
    </xf>
    <xf borderId="8" fillId="0" fontId="1" numFmtId="0" xfId="0" applyBorder="1" applyFont="1"/>
    <xf borderId="10" fillId="0" fontId="1" numFmtId="0" xfId="0" applyBorder="1" applyFont="1"/>
    <xf borderId="0" fillId="2" fontId="19" numFmtId="0" xfId="0" applyAlignment="1" applyFont="1">
      <alignment horizontal="left" readingOrder="0" shrinkToFit="0" vertical="top" wrapText="1"/>
    </xf>
    <xf borderId="25" fillId="0" fontId="1" numFmtId="0" xfId="0" applyBorder="1" applyFont="1"/>
    <xf borderId="26" fillId="0" fontId="1" numFmtId="0" xfId="0" applyAlignment="1" applyBorder="1" applyFont="1">
      <alignment readingOrder="0"/>
    </xf>
    <xf borderId="26" fillId="0" fontId="1" numFmtId="0" xfId="0" applyBorder="1" applyFont="1"/>
    <xf borderId="27" fillId="0" fontId="1" numFmtId="0" xfId="0" applyBorder="1" applyFont="1"/>
    <xf borderId="0" fillId="8" fontId="1" numFmtId="0" xfId="0" applyAlignment="1" applyFill="1" applyFont="1">
      <alignment horizontal="center"/>
    </xf>
    <xf borderId="0" fillId="8" fontId="1" numFmtId="0" xfId="0" applyFont="1"/>
    <xf borderId="0" fillId="8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rojects.zoho.com/portal/hangarbot" TargetMode="External"/><Relationship Id="rId10" Type="http://schemas.openxmlformats.org/officeDocument/2006/relationships/hyperlink" Target="https://projects.zoho.com/portal/hangarbot" TargetMode="External"/><Relationship Id="rId13" Type="http://schemas.openxmlformats.org/officeDocument/2006/relationships/hyperlink" Target="https://projects.zoho.com/portal/hangarbot" TargetMode="External"/><Relationship Id="rId12" Type="http://schemas.openxmlformats.org/officeDocument/2006/relationships/hyperlink" Target="https://projects.zoho.com/portal/hangarbot" TargetMode="External"/><Relationship Id="rId1" Type="http://schemas.openxmlformats.org/officeDocument/2006/relationships/hyperlink" Target="https://projects.zoho.com/portal/hangarbot" TargetMode="External"/><Relationship Id="rId2" Type="http://schemas.openxmlformats.org/officeDocument/2006/relationships/hyperlink" Target="https://projects.zoho.com/portal/hangarbot" TargetMode="External"/><Relationship Id="rId3" Type="http://schemas.openxmlformats.org/officeDocument/2006/relationships/hyperlink" Target="https://projects.zoho.com/portal/hangarbot" TargetMode="External"/><Relationship Id="rId4" Type="http://schemas.openxmlformats.org/officeDocument/2006/relationships/hyperlink" Target="https://projects.zoho.com/portal/hangarbot" TargetMode="External"/><Relationship Id="rId9" Type="http://schemas.openxmlformats.org/officeDocument/2006/relationships/hyperlink" Target="https://projects.zoho.com/portal/hangarbot" TargetMode="External"/><Relationship Id="rId15" Type="http://schemas.openxmlformats.org/officeDocument/2006/relationships/hyperlink" Target="https://projects.zoho.com/portal/hangarbot" TargetMode="External"/><Relationship Id="rId14" Type="http://schemas.openxmlformats.org/officeDocument/2006/relationships/hyperlink" Target="https://projects.zoho.com/portal/hangarbot" TargetMode="External"/><Relationship Id="rId17" Type="http://schemas.openxmlformats.org/officeDocument/2006/relationships/hyperlink" Target="https://crmplus.zoho.com/portal/hangarbot" TargetMode="External"/><Relationship Id="rId16" Type="http://schemas.openxmlformats.org/officeDocument/2006/relationships/hyperlink" Target="https://crmplus.zoho.com/portal/hangarbot" TargetMode="External"/><Relationship Id="rId5" Type="http://schemas.openxmlformats.org/officeDocument/2006/relationships/hyperlink" Target="https://projects.zoho.com/portal/hangarbot" TargetMode="External"/><Relationship Id="rId6" Type="http://schemas.openxmlformats.org/officeDocument/2006/relationships/hyperlink" Target="https://projects.zoho.com/portal/hangarbot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projects.zoho.com/portal/hangarbot" TargetMode="External"/><Relationship Id="rId8" Type="http://schemas.openxmlformats.org/officeDocument/2006/relationships/hyperlink" Target="https://projects.zoho.com/portal/hangar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6.14"/>
    <col customWidth="1" min="2" max="2" width="7.14"/>
    <col customWidth="1" min="5" max="5" width="28.86"/>
    <col customWidth="1" min="7" max="7" width="44.14"/>
  </cols>
  <sheetData>
    <row r="1">
      <c r="A1" s="1"/>
      <c r="B1" s="1"/>
      <c r="D1" s="2" t="s">
        <v>0</v>
      </c>
      <c r="E1" s="2" t="s">
        <v>1</v>
      </c>
      <c r="F1" s="2" t="s">
        <v>2</v>
      </c>
      <c r="G1" s="2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P1" s="4">
        <v>43675.0</v>
      </c>
    </row>
    <row r="2">
      <c r="A2" s="5" t="s">
        <v>10</v>
      </c>
      <c r="B2" s="1"/>
      <c r="D2" s="6"/>
      <c r="E2" s="6"/>
      <c r="F2" s="7"/>
      <c r="G2" s="7"/>
      <c r="I2" s="8">
        <f t="shared" ref="I2:N2" si="1">sum(I3:I97)</f>
        <v>14</v>
      </c>
      <c r="J2" s="8">
        <f t="shared" si="1"/>
        <v>15</v>
      </c>
      <c r="K2" s="8">
        <f t="shared" si="1"/>
        <v>15</v>
      </c>
      <c r="L2" s="8">
        <f t="shared" si="1"/>
        <v>9</v>
      </c>
      <c r="M2" s="8">
        <f t="shared" si="1"/>
        <v>4</v>
      </c>
      <c r="N2" s="8">
        <f t="shared" si="1"/>
        <v>4</v>
      </c>
      <c r="O2">
        <f>SUM(I2:N2)</f>
        <v>61</v>
      </c>
    </row>
    <row r="3">
      <c r="A3" s="9" t="s">
        <v>11</v>
      </c>
      <c r="B3" s="10">
        <v>1.0</v>
      </c>
      <c r="C3" s="11">
        <v>43668.0</v>
      </c>
      <c r="D3" s="12" t="s">
        <v>12</v>
      </c>
      <c r="E3" s="13" t="s">
        <v>13</v>
      </c>
      <c r="F3" s="14">
        <v>1.0</v>
      </c>
      <c r="G3" s="13" t="s">
        <v>14</v>
      </c>
      <c r="H3" s="15"/>
      <c r="I3" s="16"/>
      <c r="J3" s="16"/>
      <c r="K3" s="16"/>
      <c r="L3" s="17">
        <v>1.0</v>
      </c>
      <c r="M3" s="16"/>
      <c r="N3" s="18"/>
    </row>
    <row r="4">
      <c r="A4" s="1"/>
      <c r="B4" s="1"/>
      <c r="D4" s="19" t="s">
        <v>12</v>
      </c>
      <c r="E4" s="2" t="s">
        <v>13</v>
      </c>
      <c r="F4" s="20">
        <v>1.0</v>
      </c>
      <c r="G4" s="2" t="s">
        <v>15</v>
      </c>
      <c r="I4" s="3">
        <v>1.0</v>
      </c>
      <c r="J4" s="21"/>
      <c r="K4" s="21"/>
      <c r="L4" s="21"/>
      <c r="M4" s="21"/>
      <c r="N4" s="22"/>
    </row>
    <row r="5">
      <c r="A5" s="1"/>
      <c r="B5" s="1"/>
      <c r="D5" s="23" t="s">
        <v>12</v>
      </c>
      <c r="E5" s="24" t="s">
        <v>13</v>
      </c>
      <c r="F5" s="25">
        <v>3.0</v>
      </c>
      <c r="G5" s="24" t="s">
        <v>16</v>
      </c>
      <c r="H5" s="26"/>
      <c r="I5" s="27"/>
      <c r="J5" s="27"/>
      <c r="K5" s="28">
        <v>3.0</v>
      </c>
      <c r="L5" s="27"/>
      <c r="M5" s="27"/>
      <c r="N5" s="29"/>
    </row>
    <row r="6">
      <c r="A6" s="1"/>
      <c r="B6" s="1"/>
      <c r="D6" s="6"/>
      <c r="E6" s="6"/>
      <c r="F6" s="7"/>
      <c r="G6" s="7"/>
      <c r="I6" s="30"/>
      <c r="J6" s="30"/>
      <c r="K6" s="30"/>
      <c r="L6" s="30"/>
      <c r="M6" s="30"/>
      <c r="N6" s="30"/>
    </row>
    <row r="7">
      <c r="A7" s="31" t="s">
        <v>17</v>
      </c>
      <c r="B7" s="10">
        <v>2.0</v>
      </c>
      <c r="C7" s="32">
        <v>43669.0</v>
      </c>
      <c r="D7" s="33" t="s">
        <v>18</v>
      </c>
      <c r="E7" s="13" t="s">
        <v>19</v>
      </c>
      <c r="F7" s="14">
        <v>2.0</v>
      </c>
      <c r="G7" s="13" t="s">
        <v>20</v>
      </c>
      <c r="H7" s="15"/>
      <c r="I7" s="16"/>
      <c r="J7" s="34">
        <v>2.0</v>
      </c>
      <c r="K7" s="16"/>
      <c r="L7" s="16"/>
      <c r="M7" s="16"/>
      <c r="N7" s="18"/>
    </row>
    <row r="8">
      <c r="A8" s="1"/>
      <c r="B8" s="1"/>
      <c r="D8" s="35" t="s">
        <v>18</v>
      </c>
      <c r="E8" s="24" t="s">
        <v>19</v>
      </c>
      <c r="F8" s="25">
        <v>1.0</v>
      </c>
      <c r="G8" s="24" t="s">
        <v>21</v>
      </c>
      <c r="H8" s="24"/>
      <c r="I8" s="36">
        <v>1.0</v>
      </c>
      <c r="J8" s="37"/>
      <c r="K8" s="37"/>
      <c r="L8" s="37"/>
      <c r="M8" s="37"/>
      <c r="N8" s="38"/>
      <c r="O8" s="2"/>
      <c r="P8" s="2"/>
      <c r="Q8" s="20"/>
      <c r="R8" s="2"/>
      <c r="S8" s="2"/>
    </row>
    <row r="9">
      <c r="A9" s="1"/>
      <c r="B9" s="1"/>
      <c r="D9" s="6"/>
      <c r="E9" s="6"/>
      <c r="F9" s="7"/>
      <c r="G9" s="7"/>
      <c r="I9" s="30"/>
      <c r="J9" s="30"/>
      <c r="K9" s="30"/>
      <c r="L9" s="30"/>
      <c r="M9" s="30"/>
      <c r="N9" s="30"/>
    </row>
    <row r="10">
      <c r="A10" s="31" t="s">
        <v>22</v>
      </c>
      <c r="B10" s="10">
        <v>3.0</v>
      </c>
      <c r="C10" s="32">
        <v>43670.0</v>
      </c>
      <c r="D10" s="39" t="s">
        <v>23</v>
      </c>
      <c r="E10" s="40" t="s">
        <v>24</v>
      </c>
      <c r="F10" s="41">
        <v>1.0</v>
      </c>
      <c r="G10" s="40" t="s">
        <v>25</v>
      </c>
      <c r="H10" s="42"/>
      <c r="I10" s="43">
        <v>1.0</v>
      </c>
      <c r="J10" s="43">
        <v>1.0</v>
      </c>
      <c r="K10" s="44"/>
      <c r="L10" s="44"/>
      <c r="M10" s="44"/>
      <c r="N10" s="45"/>
    </row>
    <row r="11">
      <c r="A11" s="1"/>
      <c r="B11" s="1"/>
      <c r="D11" s="6"/>
      <c r="E11" s="6"/>
      <c r="F11" s="7"/>
      <c r="G11" s="7"/>
      <c r="I11" s="30"/>
      <c r="J11" s="30"/>
      <c r="K11" s="30"/>
      <c r="L11" s="30"/>
      <c r="M11" s="30"/>
      <c r="N11" s="30"/>
    </row>
    <row r="12">
      <c r="A12" s="31" t="s">
        <v>26</v>
      </c>
      <c r="B12" s="10">
        <v>4.0</v>
      </c>
      <c r="C12" s="11">
        <v>43670.0</v>
      </c>
      <c r="D12" s="46" t="s">
        <v>27</v>
      </c>
      <c r="E12" s="40" t="s">
        <v>28</v>
      </c>
      <c r="F12" s="41">
        <v>1.0</v>
      </c>
      <c r="G12" s="40" t="s">
        <v>29</v>
      </c>
      <c r="H12" s="42"/>
      <c r="I12" s="44"/>
      <c r="J12" s="44"/>
      <c r="K12" s="44"/>
      <c r="L12" s="44"/>
      <c r="M12" s="44"/>
      <c r="N12" s="47">
        <v>1.0</v>
      </c>
    </row>
    <row r="13">
      <c r="A13" s="1"/>
      <c r="B13" s="1"/>
      <c r="D13" s="6"/>
      <c r="E13" s="6"/>
      <c r="F13" s="7"/>
      <c r="G13" s="7"/>
      <c r="I13" s="30"/>
      <c r="J13" s="30"/>
      <c r="K13" s="30"/>
      <c r="L13" s="30"/>
      <c r="M13" s="30"/>
      <c r="N13" s="30"/>
    </row>
    <row r="14">
      <c r="A14" s="9" t="s">
        <v>30</v>
      </c>
      <c r="B14" s="10">
        <v>5.0</v>
      </c>
      <c r="C14" s="48">
        <v>43670.0</v>
      </c>
      <c r="D14" s="49" t="s">
        <v>31</v>
      </c>
      <c r="E14" s="13" t="s">
        <v>32</v>
      </c>
      <c r="F14" s="14">
        <v>1.0</v>
      </c>
      <c r="G14" s="13" t="s">
        <v>33</v>
      </c>
      <c r="H14" s="15"/>
      <c r="I14" s="16"/>
      <c r="J14" s="16"/>
      <c r="K14" s="16"/>
      <c r="L14" s="16"/>
      <c r="M14" s="17">
        <v>1.0</v>
      </c>
      <c r="N14" s="18"/>
      <c r="P14" s="50"/>
    </row>
    <row r="15">
      <c r="A15" s="1"/>
      <c r="B15" s="1"/>
      <c r="D15" s="51" t="s">
        <v>31</v>
      </c>
      <c r="E15" s="24" t="s">
        <v>32</v>
      </c>
      <c r="F15" s="24"/>
      <c r="G15" s="52" t="s">
        <v>21</v>
      </c>
      <c r="H15" s="52"/>
      <c r="I15" s="53">
        <v>1.0</v>
      </c>
      <c r="J15" s="37"/>
      <c r="K15" s="37"/>
      <c r="L15" s="37"/>
      <c r="M15" s="37"/>
      <c r="N15" s="38"/>
      <c r="O15" s="2"/>
      <c r="Q15" s="20"/>
      <c r="R15" s="2"/>
      <c r="S15" s="2"/>
    </row>
    <row r="16">
      <c r="A16" s="1"/>
      <c r="B16" s="1"/>
      <c r="D16" s="7"/>
      <c r="E16" s="7"/>
      <c r="F16" s="7"/>
      <c r="G16" s="7"/>
      <c r="I16" s="30"/>
      <c r="J16" s="30"/>
      <c r="K16" s="30"/>
      <c r="L16" s="30"/>
      <c r="M16" s="30"/>
      <c r="N16" s="30"/>
    </row>
    <row r="17">
      <c r="A17" s="31" t="s">
        <v>34</v>
      </c>
      <c r="B17" s="10">
        <v>6.0</v>
      </c>
      <c r="C17" s="11">
        <v>43671.0</v>
      </c>
      <c r="D17" s="12" t="s">
        <v>35</v>
      </c>
      <c r="E17" s="13" t="s">
        <v>36</v>
      </c>
      <c r="F17" s="14">
        <v>1.0</v>
      </c>
      <c r="G17" s="13" t="s">
        <v>29</v>
      </c>
      <c r="H17" s="15"/>
      <c r="I17" s="16"/>
      <c r="J17" s="16"/>
      <c r="K17" s="16"/>
      <c r="L17" s="16"/>
      <c r="M17" s="16"/>
      <c r="N17" s="54">
        <v>1.0</v>
      </c>
    </row>
    <row r="18">
      <c r="A18" s="1"/>
      <c r="B18" s="1"/>
      <c r="D18" s="19" t="s">
        <v>35</v>
      </c>
      <c r="E18" s="2" t="s">
        <v>36</v>
      </c>
      <c r="F18" s="20">
        <v>1.0</v>
      </c>
      <c r="G18" s="2" t="s">
        <v>20</v>
      </c>
      <c r="I18" s="21"/>
      <c r="J18" s="3">
        <v>1.0</v>
      </c>
      <c r="K18" s="21"/>
      <c r="L18" s="21"/>
      <c r="M18" s="21"/>
      <c r="N18" s="22"/>
    </row>
    <row r="19">
      <c r="A19" s="1"/>
      <c r="B19" s="1"/>
      <c r="D19" s="19" t="s">
        <v>35</v>
      </c>
      <c r="E19" s="2" t="s">
        <v>36</v>
      </c>
      <c r="F19" s="20">
        <v>1.0</v>
      </c>
      <c r="G19" s="2" t="s">
        <v>33</v>
      </c>
      <c r="I19" s="21"/>
      <c r="J19" s="21"/>
      <c r="K19" s="21"/>
      <c r="L19" s="21"/>
      <c r="M19" s="3">
        <v>1.0</v>
      </c>
      <c r="N19" s="22"/>
    </row>
    <row r="20">
      <c r="A20" s="1"/>
      <c r="B20" s="1"/>
      <c r="D20" s="19" t="s">
        <v>35</v>
      </c>
      <c r="E20" s="2" t="s">
        <v>36</v>
      </c>
      <c r="F20" s="20">
        <v>1.0</v>
      </c>
      <c r="G20" s="2" t="s">
        <v>21</v>
      </c>
      <c r="I20" s="3">
        <v>1.0</v>
      </c>
      <c r="J20" s="21"/>
      <c r="K20" s="21"/>
      <c r="L20" s="21"/>
      <c r="M20" s="21"/>
      <c r="N20" s="22"/>
    </row>
    <row r="21">
      <c r="A21" s="1"/>
      <c r="B21" s="1"/>
      <c r="D21" s="19" t="s">
        <v>35</v>
      </c>
      <c r="E21" s="2" t="s">
        <v>36</v>
      </c>
      <c r="F21" s="20">
        <v>1.0</v>
      </c>
      <c r="G21" s="2" t="s">
        <v>14</v>
      </c>
      <c r="I21" s="21"/>
      <c r="J21" s="21"/>
      <c r="K21" s="21"/>
      <c r="L21" s="3">
        <v>1.0</v>
      </c>
      <c r="M21" s="21"/>
      <c r="N21" s="22"/>
    </row>
    <row r="22">
      <c r="A22" s="1"/>
      <c r="B22" s="1"/>
      <c r="D22" s="19" t="s">
        <v>35</v>
      </c>
      <c r="E22" s="2" t="s">
        <v>36</v>
      </c>
      <c r="F22" s="20">
        <v>2.0</v>
      </c>
      <c r="G22" s="2" t="s">
        <v>16</v>
      </c>
      <c r="I22" s="21"/>
      <c r="J22" s="21"/>
      <c r="K22" s="3">
        <v>2.0</v>
      </c>
      <c r="L22" s="21"/>
      <c r="M22" s="21"/>
      <c r="N22" s="22"/>
    </row>
    <row r="23">
      <c r="A23" s="31" t="s">
        <v>37</v>
      </c>
      <c r="B23" s="1"/>
      <c r="D23" s="23" t="s">
        <v>38</v>
      </c>
      <c r="E23" s="24" t="s">
        <v>36</v>
      </c>
      <c r="F23" s="25">
        <v>2.0</v>
      </c>
      <c r="G23" s="24" t="s">
        <v>16</v>
      </c>
      <c r="H23" s="26"/>
      <c r="I23" s="27"/>
      <c r="J23" s="27"/>
      <c r="K23" s="28">
        <v>2.0</v>
      </c>
      <c r="L23" s="27"/>
      <c r="M23" s="27"/>
      <c r="N23" s="29"/>
    </row>
    <row r="24">
      <c r="A24" s="1"/>
      <c r="B24" s="1"/>
      <c r="D24" s="55"/>
      <c r="E24" s="55"/>
      <c r="F24" s="55"/>
      <c r="G24" s="55"/>
    </row>
    <row r="25">
      <c r="A25" s="1"/>
      <c r="B25" s="1"/>
      <c r="D25" s="55"/>
      <c r="E25" s="55"/>
      <c r="F25" s="55"/>
      <c r="G25" s="55"/>
    </row>
    <row r="26">
      <c r="A26" s="9" t="s">
        <v>39</v>
      </c>
      <c r="B26" s="10">
        <v>7.0</v>
      </c>
      <c r="C26" s="56">
        <v>43671.0</v>
      </c>
      <c r="D26" s="57" t="s">
        <v>40</v>
      </c>
      <c r="E26" s="17" t="s">
        <v>41</v>
      </c>
      <c r="F26" s="17">
        <v>1.0</v>
      </c>
      <c r="G26" s="17" t="s">
        <v>33</v>
      </c>
      <c r="H26" s="16"/>
      <c r="I26" s="16"/>
      <c r="J26" s="16"/>
      <c r="K26" s="17"/>
      <c r="L26" s="17"/>
      <c r="M26" s="17">
        <v>1.0</v>
      </c>
      <c r="N26" s="18"/>
      <c r="P26" s="58"/>
    </row>
    <row r="27">
      <c r="A27" s="1"/>
      <c r="B27" s="1"/>
      <c r="D27" s="59" t="s">
        <v>40</v>
      </c>
      <c r="E27" s="3" t="s">
        <v>41</v>
      </c>
      <c r="F27" s="3">
        <v>1.0</v>
      </c>
      <c r="G27" s="3" t="s">
        <v>16</v>
      </c>
      <c r="H27" s="21"/>
      <c r="I27" s="21"/>
      <c r="J27" s="21"/>
      <c r="K27" s="3">
        <v>1.0</v>
      </c>
      <c r="L27" s="21"/>
      <c r="M27" s="21"/>
      <c r="N27" s="22"/>
    </row>
    <row r="28">
      <c r="A28" s="1"/>
      <c r="B28" s="1"/>
      <c r="D28" s="59" t="s">
        <v>40</v>
      </c>
      <c r="E28" s="3" t="s">
        <v>41</v>
      </c>
      <c r="F28" s="3">
        <v>1.0</v>
      </c>
      <c r="G28" s="3" t="s">
        <v>14</v>
      </c>
      <c r="H28" s="21"/>
      <c r="I28" s="21"/>
      <c r="J28" s="21"/>
      <c r="K28" s="21"/>
      <c r="L28" s="3">
        <v>1.0</v>
      </c>
      <c r="M28" s="21"/>
      <c r="N28" s="22"/>
    </row>
    <row r="29">
      <c r="A29" s="1"/>
      <c r="B29" s="1"/>
      <c r="D29" s="59" t="s">
        <v>40</v>
      </c>
      <c r="E29" s="3" t="s">
        <v>41</v>
      </c>
      <c r="F29" s="3">
        <v>2.0</v>
      </c>
      <c r="G29" s="3" t="s">
        <v>20</v>
      </c>
      <c r="H29" s="21"/>
      <c r="I29" s="21"/>
      <c r="J29" s="60">
        <v>2.0</v>
      </c>
      <c r="K29" s="21"/>
      <c r="L29" s="21"/>
      <c r="M29" s="21"/>
      <c r="N29" s="22"/>
    </row>
    <row r="30">
      <c r="A30" s="1"/>
      <c r="B30" s="1"/>
      <c r="D30" s="61" t="s">
        <v>40</v>
      </c>
      <c r="E30" s="28" t="s">
        <v>41</v>
      </c>
      <c r="F30" s="28">
        <v>1.0</v>
      </c>
      <c r="G30" s="28" t="s">
        <v>21</v>
      </c>
      <c r="H30" s="27"/>
      <c r="I30" s="62">
        <v>1.0</v>
      </c>
      <c r="J30" s="27"/>
      <c r="K30" s="27"/>
      <c r="L30" s="27"/>
      <c r="M30" s="27"/>
      <c r="N30" s="29"/>
    </row>
    <row r="31">
      <c r="A31" s="1"/>
      <c r="B31" s="1"/>
    </row>
    <row r="32">
      <c r="A32" s="1"/>
      <c r="B32" s="1"/>
    </row>
    <row r="33">
      <c r="A33" s="63" t="s">
        <v>42</v>
      </c>
      <c r="B33" s="10">
        <v>8.0</v>
      </c>
      <c r="C33" s="56">
        <v>43671.0</v>
      </c>
      <c r="D33" s="57" t="s">
        <v>43</v>
      </c>
      <c r="E33" s="17" t="s">
        <v>44</v>
      </c>
      <c r="F33" s="17">
        <v>2.0</v>
      </c>
      <c r="G33" s="17" t="s">
        <v>16</v>
      </c>
      <c r="H33" s="16"/>
      <c r="I33" s="16"/>
      <c r="J33" s="17"/>
      <c r="K33" s="17">
        <v>2.0</v>
      </c>
      <c r="L33" s="17"/>
      <c r="M33" s="16"/>
      <c r="N33" s="18"/>
    </row>
    <row r="34">
      <c r="A34" s="1"/>
      <c r="B34" s="1"/>
      <c r="D34" s="59" t="s">
        <v>43</v>
      </c>
      <c r="E34" s="3" t="s">
        <v>44</v>
      </c>
      <c r="F34" s="3">
        <v>3.0</v>
      </c>
      <c r="G34" s="3" t="s">
        <v>20</v>
      </c>
      <c r="H34" s="21"/>
      <c r="I34" s="21"/>
      <c r="J34" s="60">
        <v>3.0</v>
      </c>
      <c r="K34" s="21"/>
      <c r="L34" s="21"/>
      <c r="M34" s="21"/>
      <c r="N34" s="22"/>
    </row>
    <row r="35">
      <c r="A35" s="1"/>
      <c r="B35" s="1"/>
      <c r="D35" s="59" t="s">
        <v>43</v>
      </c>
      <c r="E35" s="3" t="s">
        <v>44</v>
      </c>
      <c r="F35" s="3">
        <v>1.0</v>
      </c>
      <c r="G35" s="3" t="s">
        <v>14</v>
      </c>
      <c r="H35" s="21"/>
      <c r="I35" s="21"/>
      <c r="J35" s="21"/>
      <c r="K35" s="21"/>
      <c r="L35" s="3">
        <v>1.0</v>
      </c>
      <c r="M35" s="21"/>
      <c r="N35" s="22"/>
    </row>
    <row r="36">
      <c r="A36" s="1"/>
      <c r="B36" s="1"/>
      <c r="D36" s="61" t="s">
        <v>43</v>
      </c>
      <c r="E36" s="28" t="s">
        <v>44</v>
      </c>
      <c r="F36" s="28">
        <v>1.0</v>
      </c>
      <c r="G36" s="28" t="s">
        <v>21</v>
      </c>
      <c r="H36" s="27"/>
      <c r="I36" s="62">
        <v>1.0</v>
      </c>
      <c r="J36" s="27"/>
      <c r="K36" s="27"/>
      <c r="L36" s="27"/>
      <c r="M36" s="27"/>
      <c r="N36" s="29"/>
    </row>
    <row r="37">
      <c r="A37" s="1"/>
      <c r="B37" s="1"/>
    </row>
    <row r="38">
      <c r="A38" s="1"/>
      <c r="B38" s="1"/>
    </row>
    <row r="39">
      <c r="A39" s="9" t="s">
        <v>45</v>
      </c>
      <c r="B39" s="10">
        <v>9.0</v>
      </c>
      <c r="C39" s="32">
        <v>43672.0</v>
      </c>
      <c r="D39" s="64" t="s">
        <v>46</v>
      </c>
      <c r="E39" s="65" t="s">
        <v>47</v>
      </c>
      <c r="F39" s="17">
        <v>1.0</v>
      </c>
      <c r="G39" s="17" t="s">
        <v>21</v>
      </c>
      <c r="H39" s="16"/>
      <c r="I39" s="34">
        <v>1.0</v>
      </c>
      <c r="J39" s="16"/>
      <c r="K39" s="16"/>
      <c r="L39" s="16"/>
      <c r="M39" s="16"/>
      <c r="N39" s="18"/>
      <c r="P39" s="58"/>
    </row>
    <row r="40">
      <c r="A40" s="1"/>
      <c r="B40" s="1"/>
      <c r="D40" s="66" t="s">
        <v>46</v>
      </c>
      <c r="E40" s="67" t="s">
        <v>47</v>
      </c>
      <c r="F40" s="28">
        <v>2.0</v>
      </c>
      <c r="G40" s="28" t="s">
        <v>20</v>
      </c>
      <c r="H40" s="27"/>
      <c r="I40" s="27"/>
      <c r="J40" s="36">
        <v>2.0</v>
      </c>
      <c r="K40" s="27"/>
      <c r="L40" s="27"/>
      <c r="M40" s="27"/>
      <c r="N40" s="29"/>
    </row>
    <row r="41">
      <c r="A41" s="1"/>
      <c r="B41" s="1"/>
    </row>
    <row r="42">
      <c r="A42" s="9" t="s">
        <v>48</v>
      </c>
      <c r="B42" s="10">
        <v>10.0</v>
      </c>
      <c r="C42" s="32">
        <v>43672.0</v>
      </c>
      <c r="D42" s="64" t="s">
        <v>49</v>
      </c>
      <c r="E42" s="65" t="s">
        <v>50</v>
      </c>
      <c r="F42" s="17">
        <v>1.0</v>
      </c>
      <c r="G42" s="17" t="s">
        <v>21</v>
      </c>
      <c r="H42" s="16"/>
      <c r="I42" s="34">
        <v>1.0</v>
      </c>
      <c r="J42" s="16"/>
      <c r="K42" s="16"/>
      <c r="L42" s="16"/>
      <c r="M42" s="16"/>
      <c r="N42" s="18"/>
    </row>
    <row r="43">
      <c r="A43" s="1"/>
      <c r="B43" s="1"/>
      <c r="D43" s="66" t="s">
        <v>49</v>
      </c>
      <c r="E43" s="67" t="s">
        <v>50</v>
      </c>
      <c r="F43" s="28">
        <v>2.0</v>
      </c>
      <c r="G43" s="28" t="s">
        <v>20</v>
      </c>
      <c r="H43" s="27"/>
      <c r="I43" s="27"/>
      <c r="J43" s="36">
        <v>1.0</v>
      </c>
      <c r="K43" s="27"/>
      <c r="L43" s="27"/>
      <c r="M43" s="27"/>
      <c r="N43" s="29"/>
    </row>
    <row r="44">
      <c r="A44" s="1"/>
      <c r="B44" s="1"/>
    </row>
    <row r="45">
      <c r="A45" s="1"/>
      <c r="B45" s="1"/>
    </row>
    <row r="46">
      <c r="A46" s="9" t="s">
        <v>48</v>
      </c>
      <c r="B46" s="10">
        <v>11.0</v>
      </c>
      <c r="C46" s="68">
        <v>43672.0</v>
      </c>
      <c r="D46" s="69" t="s">
        <v>51</v>
      </c>
      <c r="E46" s="70" t="s">
        <v>52</v>
      </c>
      <c r="F46" s="17">
        <v>1.0</v>
      </c>
      <c r="G46" s="17" t="s">
        <v>33</v>
      </c>
      <c r="H46" s="16"/>
      <c r="I46" s="16"/>
      <c r="J46" s="16"/>
      <c r="K46" s="17"/>
      <c r="L46" s="17"/>
      <c r="M46" s="17">
        <v>1.0</v>
      </c>
      <c r="N46" s="54"/>
    </row>
    <row r="47">
      <c r="A47" s="1"/>
      <c r="B47" s="1"/>
      <c r="D47" s="71" t="s">
        <v>51</v>
      </c>
      <c r="E47" s="72" t="s">
        <v>52</v>
      </c>
      <c r="F47" s="3">
        <v>1.0</v>
      </c>
      <c r="G47" s="3" t="s">
        <v>14</v>
      </c>
      <c r="H47" s="21"/>
      <c r="I47" s="21"/>
      <c r="J47" s="21"/>
      <c r="K47" s="21"/>
      <c r="L47" s="3">
        <v>1.0</v>
      </c>
      <c r="M47" s="21"/>
      <c r="N47" s="22"/>
    </row>
    <row r="48">
      <c r="A48" s="1"/>
      <c r="B48" s="1"/>
      <c r="D48" s="71" t="s">
        <v>51</v>
      </c>
      <c r="E48" s="72" t="s">
        <v>52</v>
      </c>
      <c r="F48" s="3">
        <v>1.0</v>
      </c>
      <c r="G48" s="3" t="s">
        <v>20</v>
      </c>
      <c r="H48" s="21"/>
      <c r="I48" s="21"/>
      <c r="J48" s="3">
        <v>1.0</v>
      </c>
      <c r="K48" s="21"/>
      <c r="L48" s="21"/>
      <c r="M48" s="21"/>
      <c r="N48" s="22"/>
    </row>
    <row r="49">
      <c r="A49" s="1"/>
      <c r="B49" s="1"/>
      <c r="D49" s="71" t="s">
        <v>51</v>
      </c>
      <c r="E49" s="72" t="s">
        <v>52</v>
      </c>
      <c r="F49" s="3">
        <v>1.0</v>
      </c>
      <c r="G49" s="3" t="s">
        <v>21</v>
      </c>
      <c r="H49" s="21"/>
      <c r="I49" s="3">
        <v>1.0</v>
      </c>
      <c r="J49" s="21"/>
      <c r="K49" s="21"/>
      <c r="L49" s="21"/>
      <c r="M49" s="21"/>
      <c r="N49" s="22"/>
    </row>
    <row r="50">
      <c r="A50" s="1"/>
      <c r="B50" s="1"/>
      <c r="D50" s="73" t="s">
        <v>51</v>
      </c>
      <c r="E50" s="74" t="s">
        <v>52</v>
      </c>
      <c r="F50" s="75">
        <v>2.0</v>
      </c>
      <c r="G50" s="37" t="s">
        <v>29</v>
      </c>
      <c r="H50" s="27"/>
      <c r="I50" s="27"/>
      <c r="J50" s="27"/>
      <c r="K50" s="27"/>
      <c r="L50" s="27"/>
      <c r="M50" s="27"/>
      <c r="N50" s="76">
        <v>2.0</v>
      </c>
    </row>
    <row r="51">
      <c r="A51" s="1"/>
      <c r="B51" s="1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</row>
    <row r="52">
      <c r="A52" s="1"/>
      <c r="B52" s="1"/>
    </row>
    <row r="53">
      <c r="A53" s="63" t="s">
        <v>53</v>
      </c>
      <c r="B53" s="10">
        <v>12.0</v>
      </c>
      <c r="C53" s="11">
        <v>43673.0</v>
      </c>
      <c r="D53" s="69" t="s">
        <v>54</v>
      </c>
      <c r="E53" s="17" t="s">
        <v>55</v>
      </c>
      <c r="F53" s="17">
        <v>3.0</v>
      </c>
      <c r="G53" s="17" t="s">
        <v>16</v>
      </c>
      <c r="H53" s="16"/>
      <c r="I53" s="16"/>
      <c r="J53" s="17"/>
      <c r="K53" s="17">
        <v>3.0</v>
      </c>
      <c r="L53" s="17"/>
      <c r="M53" s="16"/>
      <c r="N53" s="18"/>
    </row>
    <row r="54">
      <c r="A54" s="1"/>
      <c r="B54" s="1"/>
      <c r="D54" s="78"/>
      <c r="E54" s="21"/>
      <c r="F54" s="3">
        <v>1.0</v>
      </c>
      <c r="G54" s="3" t="s">
        <v>14</v>
      </c>
      <c r="H54" s="21"/>
      <c r="I54" s="21"/>
      <c r="J54" s="21"/>
      <c r="K54" s="21"/>
      <c r="L54" s="3">
        <v>1.0</v>
      </c>
      <c r="M54" s="21"/>
      <c r="N54" s="22"/>
    </row>
    <row r="55">
      <c r="A55" s="1"/>
      <c r="B55" s="1"/>
      <c r="D55" s="79"/>
      <c r="E55" s="27"/>
      <c r="F55" s="28">
        <v>1.0</v>
      </c>
      <c r="G55" s="28" t="s">
        <v>21</v>
      </c>
      <c r="H55" s="27"/>
      <c r="I55" s="28">
        <v>1.0</v>
      </c>
      <c r="J55" s="27"/>
      <c r="K55" s="27"/>
      <c r="L55" s="27"/>
      <c r="M55" s="27"/>
      <c r="N55" s="29"/>
    </row>
    <row r="56">
      <c r="A56" s="1"/>
      <c r="B56" s="1"/>
    </row>
    <row r="57">
      <c r="A57" s="80" t="s">
        <v>56</v>
      </c>
    </row>
    <row r="58">
      <c r="A58" s="1"/>
      <c r="B58" s="1"/>
    </row>
    <row r="59">
      <c r="A59" s="1"/>
      <c r="B59" s="1"/>
    </row>
    <row r="60">
      <c r="A60" s="81" t="s">
        <v>57</v>
      </c>
      <c r="C60" s="11">
        <v>43673.0</v>
      </c>
      <c r="D60" s="82" t="str">
        <f>HYPERLINK("https://hangarbot.com/orders/view_order/53","#53")</f>
        <v>#53</v>
      </c>
      <c r="E60" s="83" t="s">
        <v>58</v>
      </c>
      <c r="F60" s="17">
        <v>1.0</v>
      </c>
      <c r="G60" s="17" t="s">
        <v>14</v>
      </c>
      <c r="H60" s="16"/>
      <c r="I60" s="16"/>
      <c r="J60" s="16"/>
      <c r="K60" s="16"/>
      <c r="L60" s="84">
        <v>1.0</v>
      </c>
      <c r="M60" s="16"/>
      <c r="N60" s="18"/>
    </row>
    <row r="61">
      <c r="A61" s="85"/>
      <c r="D61" s="86"/>
      <c r="E61" s="87" t="s">
        <v>59</v>
      </c>
      <c r="F61" s="88">
        <v>1.0</v>
      </c>
      <c r="G61" s="28" t="s">
        <v>21</v>
      </c>
      <c r="H61" s="27"/>
      <c r="I61" s="62">
        <v>1.0</v>
      </c>
      <c r="J61" s="27"/>
      <c r="K61" s="27"/>
      <c r="L61" s="27"/>
      <c r="M61" s="27"/>
      <c r="N61" s="29"/>
    </row>
    <row r="62">
      <c r="A62" s="85"/>
      <c r="D62" s="85"/>
    </row>
    <row r="63">
      <c r="A63" s="81" t="s">
        <v>60</v>
      </c>
      <c r="C63" s="11">
        <v>43670.0</v>
      </c>
      <c r="D63" s="89" t="str">
        <f>HYPERLINK("https://hangarbot.com/orders/view_order/44","#44")</f>
        <v>#44</v>
      </c>
      <c r="E63" s="17" t="s">
        <v>61</v>
      </c>
      <c r="F63" s="17">
        <v>1.0</v>
      </c>
      <c r="G63" s="17" t="s">
        <v>16</v>
      </c>
      <c r="H63" s="16"/>
      <c r="I63" s="16"/>
      <c r="J63" s="16"/>
      <c r="K63" s="17">
        <v>1.0</v>
      </c>
      <c r="L63" s="16"/>
      <c r="M63" s="16"/>
      <c r="N63" s="18"/>
    </row>
    <row r="64">
      <c r="A64" s="85"/>
      <c r="D64" s="90"/>
      <c r="E64" s="91"/>
      <c r="F64" s="27"/>
      <c r="G64" s="27"/>
      <c r="H64" s="27"/>
      <c r="I64" s="27"/>
      <c r="J64" s="27"/>
      <c r="K64" s="27"/>
      <c r="L64" s="27"/>
      <c r="M64" s="27"/>
      <c r="N64" s="29"/>
    </row>
    <row r="65">
      <c r="A65" s="85"/>
      <c r="D65" s="85"/>
    </row>
    <row r="67">
      <c r="A67" s="92" t="s">
        <v>62</v>
      </c>
      <c r="C67" s="48">
        <v>43654.0</v>
      </c>
      <c r="D67" s="93" t="s">
        <v>63</v>
      </c>
      <c r="E67" s="94" t="s">
        <v>64</v>
      </c>
      <c r="F67" s="17">
        <v>1.0</v>
      </c>
      <c r="G67" s="17" t="s">
        <v>14</v>
      </c>
      <c r="H67" s="16"/>
      <c r="I67" s="16"/>
      <c r="J67" s="16"/>
      <c r="K67" s="16"/>
      <c r="L67" s="17">
        <v>1.0</v>
      </c>
      <c r="M67" s="16"/>
      <c r="N67" s="18"/>
    </row>
    <row r="68">
      <c r="D68" s="95"/>
      <c r="F68" s="3">
        <v>1.0</v>
      </c>
      <c r="G68" s="3" t="s">
        <v>20</v>
      </c>
      <c r="H68" s="21"/>
      <c r="I68" s="21"/>
      <c r="J68" s="60">
        <v>1.0</v>
      </c>
      <c r="K68" s="21"/>
      <c r="L68" s="21"/>
      <c r="M68" s="21"/>
      <c r="N68" s="22"/>
    </row>
    <row r="69">
      <c r="A69" s="1"/>
      <c r="B69" s="1"/>
      <c r="D69" s="96"/>
      <c r="E69" s="26"/>
      <c r="F69" s="28">
        <v>1.0</v>
      </c>
      <c r="G69" s="28" t="s">
        <v>21</v>
      </c>
      <c r="H69" s="27"/>
      <c r="I69" s="62">
        <v>1.0</v>
      </c>
      <c r="J69" s="27"/>
      <c r="K69" s="27"/>
      <c r="L69" s="27"/>
      <c r="M69" s="27"/>
      <c r="N69" s="29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97" t="s">
        <v>65</v>
      </c>
      <c r="C73" s="48">
        <v>43654.0</v>
      </c>
      <c r="D73" s="93" t="s">
        <v>66</v>
      </c>
      <c r="E73" s="15"/>
      <c r="F73" s="17">
        <v>1.0</v>
      </c>
      <c r="G73" s="17" t="s">
        <v>16</v>
      </c>
      <c r="H73" s="16"/>
      <c r="I73" s="16"/>
      <c r="J73" s="16"/>
      <c r="K73" s="17">
        <v>1.0</v>
      </c>
      <c r="L73" s="98"/>
      <c r="M73" s="16"/>
      <c r="N73" s="18"/>
    </row>
    <row r="74">
      <c r="A74" s="1"/>
      <c r="B74" s="1"/>
      <c r="D74" s="95"/>
      <c r="F74" s="3">
        <v>1.0</v>
      </c>
      <c r="G74" s="3" t="s">
        <v>14</v>
      </c>
      <c r="H74" s="21"/>
      <c r="I74" s="21"/>
      <c r="J74" s="21"/>
      <c r="K74" s="21"/>
      <c r="L74" s="99">
        <v>1.0</v>
      </c>
      <c r="M74" s="21"/>
      <c r="N74" s="22"/>
    </row>
    <row r="75">
      <c r="A75" s="1"/>
      <c r="B75" s="1"/>
      <c r="D75" s="95"/>
      <c r="F75" s="3">
        <v>1.0</v>
      </c>
      <c r="G75" s="3" t="s">
        <v>20</v>
      </c>
      <c r="H75" s="21"/>
      <c r="I75" s="21"/>
      <c r="J75" s="60">
        <v>1.0</v>
      </c>
      <c r="K75" s="21"/>
      <c r="L75" s="100"/>
      <c r="M75" s="21"/>
      <c r="N75" s="22"/>
    </row>
    <row r="76">
      <c r="A76" s="1"/>
      <c r="B76" s="1"/>
      <c r="D76" s="96"/>
      <c r="E76" s="26"/>
      <c r="F76" s="28">
        <v>1.0</v>
      </c>
      <c r="G76" s="28" t="s">
        <v>21</v>
      </c>
      <c r="H76" s="27"/>
      <c r="I76" s="62">
        <v>1.0</v>
      </c>
      <c r="J76" s="27"/>
      <c r="K76" s="27"/>
      <c r="L76" s="101"/>
      <c r="M76" s="27"/>
      <c r="N76" s="29"/>
    </row>
    <row r="77">
      <c r="A77" s="1"/>
      <c r="B77" s="1"/>
    </row>
    <row r="78">
      <c r="A78" s="1"/>
      <c r="B78" s="1"/>
    </row>
    <row r="79">
      <c r="A79" s="102"/>
      <c r="B79" s="102"/>
      <c r="C79" s="103"/>
      <c r="D79" s="104" t="s">
        <v>67</v>
      </c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</sheetData>
  <mergeCells count="1">
    <mergeCell ref="A57:N57"/>
  </mergeCells>
  <hyperlinks>
    <hyperlink r:id="rId1" location="buginfo/981042000000021005/981042000002289047" ref="A3"/>
    <hyperlink r:id="rId2" location="buginfo/981042000000021005/981042000002292001" ref="A7"/>
    <hyperlink r:id="rId3" location="buginfo/981042000000021005/981042000002301001" ref="A10"/>
    <hyperlink r:id="rId4" location="buginfo/981042000000021005/981042000002303001" ref="A12"/>
    <hyperlink r:id="rId5" location="buginfo/981042000000021005/981042000002306001" ref="A14"/>
    <hyperlink r:id="rId6" location="buginfo/981042000000021005/981042000002309001" ref="A17"/>
    <hyperlink r:id="rId7" location="buginfo/981042000000021005/981042000002310001" ref="A23"/>
    <hyperlink r:id="rId8" location="buginfo/981042000000021005/981042000002309017" ref="A26"/>
    <hyperlink r:id="rId9" location="buginfo/981042000000021005/981042000002309033" ref="A33"/>
    <hyperlink r:id="rId10" location="buginfo/981042000000021005/981042000002313009" ref="A39"/>
    <hyperlink r:id="rId11" location="buginfo/981042000000021005/981042000002314001" ref="A42"/>
    <hyperlink r:id="rId12" location="buginfo/981042000000021005/981042000002314001" ref="A46"/>
    <hyperlink r:id="rId13" location="buginfo/981042000000021005/981042000002315033" ref="A53"/>
    <hyperlink r:id="rId14" location="buginfo/981042000000021005/981042000002313025" ref="A60"/>
    <hyperlink r:id="rId15" location="buginfo/981042000000021005/981042000002303025" ref="A63"/>
    <hyperlink r:id="rId16" location="buginfo/981042000000021005/981042000002249025" ref="A67"/>
    <hyperlink r:id="rId17" location="buginfo/981042000000021005/981042000002249009" ref="A73"/>
  </hyperlinks>
  <drawing r:id="rId18"/>
</worksheet>
</file>