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egar\Documents\Personal\"/>
    </mc:Choice>
  </mc:AlternateContent>
  <bookViews>
    <workbookView xWindow="0" yWindow="0" windowWidth="14715" windowHeight="8160"/>
  </bookViews>
  <sheets>
    <sheet name="PP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3" i="1"/>
  <c r="E3" i="1" l="1"/>
  <c r="F3" i="1" l="1"/>
  <c r="D4" i="1" l="1"/>
  <c r="E4" i="1" s="1"/>
  <c r="F4" i="1" l="1"/>
  <c r="D5" i="1" l="1"/>
  <c r="E5" i="1" s="1"/>
  <c r="F5" i="1" l="1"/>
  <c r="D6" i="1" l="1"/>
  <c r="E6" i="1" s="1"/>
  <c r="F6" i="1" l="1"/>
  <c r="D7" i="1" l="1"/>
  <c r="E7" i="1" s="1"/>
  <c r="F7" i="1" l="1"/>
  <c r="D8" i="1" l="1"/>
  <c r="E8" i="1" s="1"/>
  <c r="F8" i="1" s="1"/>
  <c r="D9" i="1" s="1"/>
  <c r="E9" i="1" l="1"/>
  <c r="F9" i="1" s="1"/>
  <c r="D10" i="1" l="1"/>
  <c r="E10" i="1" l="1"/>
  <c r="F10" i="1" s="1"/>
  <c r="D11" i="1" l="1"/>
  <c r="E11" i="1" s="1"/>
  <c r="F11" i="1" s="1"/>
  <c r="D12" i="1" s="1"/>
  <c r="E12" i="1" l="1"/>
  <c r="F12" i="1" s="1"/>
  <c r="D13" i="1" l="1"/>
  <c r="E13" i="1" l="1"/>
  <c r="F13" i="1" s="1"/>
  <c r="D14" i="1" l="1"/>
  <c r="E14" i="1" l="1"/>
  <c r="F14" i="1" s="1"/>
  <c r="D15" i="1" l="1"/>
  <c r="E15" i="1" l="1"/>
  <c r="F15" i="1" s="1"/>
  <c r="D16" i="1" l="1"/>
  <c r="E16" i="1" l="1"/>
  <c r="F16" i="1" s="1"/>
  <c r="D17" i="1" s="1"/>
  <c r="E17" i="1" s="1"/>
  <c r="F17" i="1" l="1"/>
  <c r="F18" i="1" s="1"/>
  <c r="J2" i="1" s="1"/>
  <c r="E18" i="1"/>
</calcChain>
</file>

<file path=xl/sharedStrings.xml><?xml version="1.0" encoding="utf-8"?>
<sst xmlns="http://schemas.openxmlformats.org/spreadsheetml/2006/main" count="8" uniqueCount="7">
  <si>
    <t>S. No.</t>
  </si>
  <si>
    <t>Investment</t>
  </si>
  <si>
    <t>Balance</t>
  </si>
  <si>
    <t>Interest</t>
  </si>
  <si>
    <t>Total</t>
  </si>
  <si>
    <t>Date</t>
  </si>
  <si>
    <t>Absolute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</si>
</sst>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F18" totalsRowCount="1">
  <autoFilter ref="A2:F17"/>
  <tableColumns count="6">
    <tableColumn id="1" name="S. No." totalsRowLabel="Total"/>
    <tableColumn id="2" name="Date" dataDxfId="1"/>
    <tableColumn id="3" name="Investment" totalsRowFunction="sum"/>
    <tableColumn id="4" name="Balance" dataDxfId="0">
      <calculatedColumnFormula>Table2[[#This Row],[Investment]]</calculatedColumnFormula>
    </tableColumn>
    <tableColumn id="5" name="Interest" totalsRowFunction="sum">
      <calculatedColumnFormula>ROUND(D3*$G$1,0)</calculatedColumnFormula>
    </tableColumn>
    <tableColumn id="6" name="Total" totalsRowFunction="max">
      <calculatedColumnFormula>D3+E3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J16" sqref="J16"/>
    </sheetView>
  </sheetViews>
  <sheetFormatPr defaultRowHeight="15" x14ac:dyDescent="0.25"/>
  <cols>
    <col min="2" max="2" width="10.42578125" bestFit="1" customWidth="1"/>
    <col min="3" max="3" width="13.28515625" customWidth="1"/>
    <col min="4" max="4" width="10" customWidth="1"/>
    <col min="5" max="5" width="10.140625" customWidth="1"/>
    <col min="9" max="9" width="11" bestFit="1" customWidth="1"/>
  </cols>
  <sheetData>
    <row r="1" spans="1:10" x14ac:dyDescent="0.25">
      <c r="G1" s="1">
        <v>8.1000000000000003E-2</v>
      </c>
      <c r="I1" s="2"/>
    </row>
    <row r="2" spans="1:10" x14ac:dyDescent="0.25">
      <c r="A2" t="s">
        <v>0</v>
      </c>
      <c r="B2" t="s">
        <v>5</v>
      </c>
      <c r="C2" t="s">
        <v>1</v>
      </c>
      <c r="D2" t="s">
        <v>2</v>
      </c>
      <c r="E2" t="s">
        <v>3</v>
      </c>
      <c r="F2" t="s">
        <v>4</v>
      </c>
      <c r="I2" t="s">
        <v>6</v>
      </c>
      <c r="J2" s="2">
        <f>Table2[[#Totals],[Total]]/Table2[[#Totals],[Investment]]</f>
        <v>1.9720599999999999</v>
      </c>
    </row>
    <row r="3" spans="1:10" x14ac:dyDescent="0.25">
      <c r="A3">
        <v>1</v>
      </c>
      <c r="B3" s="3">
        <v>42479</v>
      </c>
      <c r="C3">
        <v>50000</v>
      </c>
      <c r="D3">
        <f>Table2[[#This Row],[Investment]]</f>
        <v>50000</v>
      </c>
      <c r="E3">
        <f>ROUND(D3*$G$1,0)</f>
        <v>4050</v>
      </c>
      <c r="F3">
        <f>D3+E3</f>
        <v>54050</v>
      </c>
    </row>
    <row r="4" spans="1:10" x14ac:dyDescent="0.25">
      <c r="A4">
        <v>2</v>
      </c>
      <c r="B4" s="3"/>
      <c r="C4">
        <v>50000</v>
      </c>
      <c r="D4">
        <f>F3+Table2[[#This Row],[Investment]]</f>
        <v>104050</v>
      </c>
      <c r="E4">
        <f>ROUND(D4*$G$1,0)</f>
        <v>8428</v>
      </c>
      <c r="F4">
        <f>D4+E4</f>
        <v>112478</v>
      </c>
    </row>
    <row r="5" spans="1:10" x14ac:dyDescent="0.25">
      <c r="A5">
        <v>3</v>
      </c>
      <c r="B5" s="3"/>
      <c r="C5">
        <v>50000</v>
      </c>
      <c r="D5">
        <f>F4+Table2[[#This Row],[Investment]]</f>
        <v>162478</v>
      </c>
      <c r="E5">
        <f>ROUND(D5*$G$1,0)</f>
        <v>13161</v>
      </c>
      <c r="F5">
        <f>D5+E5</f>
        <v>175639</v>
      </c>
    </row>
    <row r="6" spans="1:10" x14ac:dyDescent="0.25">
      <c r="A6">
        <v>4</v>
      </c>
      <c r="B6" s="3"/>
      <c r="C6">
        <v>50000</v>
      </c>
      <c r="D6">
        <f>F5+Table2[[#This Row],[Investment]]</f>
        <v>225639</v>
      </c>
      <c r="E6">
        <f>ROUND(D6*$G$1,0)</f>
        <v>18277</v>
      </c>
      <c r="F6">
        <f>D6+E6</f>
        <v>243916</v>
      </c>
    </row>
    <row r="7" spans="1:10" x14ac:dyDescent="0.25">
      <c r="A7">
        <v>5</v>
      </c>
      <c r="B7" s="3"/>
      <c r="C7">
        <v>50000</v>
      </c>
      <c r="D7">
        <f>F6+Table2[[#This Row],[Investment]]</f>
        <v>293916</v>
      </c>
      <c r="E7">
        <f>ROUND(D7*$G$1,0)</f>
        <v>23807</v>
      </c>
      <c r="F7">
        <f>D7+E7</f>
        <v>317723</v>
      </c>
    </row>
    <row r="8" spans="1:10" x14ac:dyDescent="0.25">
      <c r="A8">
        <v>6</v>
      </c>
      <c r="B8" s="3"/>
      <c r="C8">
        <v>50000</v>
      </c>
      <c r="D8">
        <f>F7+Table2[[#This Row],[Investment]]</f>
        <v>367723</v>
      </c>
      <c r="E8">
        <f>ROUND(D8*$G$1,0)</f>
        <v>29786</v>
      </c>
      <c r="F8">
        <f>D8+E8</f>
        <v>397509</v>
      </c>
    </row>
    <row r="9" spans="1:10" x14ac:dyDescent="0.25">
      <c r="A9">
        <v>7</v>
      </c>
      <c r="B9" s="3"/>
      <c r="C9">
        <v>50000</v>
      </c>
      <c r="D9">
        <f>F8+Table2[[#This Row],[Investment]]</f>
        <v>447509</v>
      </c>
      <c r="E9">
        <f>ROUND(D9*$G$1,0)</f>
        <v>36248</v>
      </c>
      <c r="F9">
        <f>D9+E9</f>
        <v>483757</v>
      </c>
    </row>
    <row r="10" spans="1:10" x14ac:dyDescent="0.25">
      <c r="A10">
        <v>8</v>
      </c>
      <c r="B10" s="3"/>
      <c r="C10">
        <v>50000</v>
      </c>
      <c r="D10">
        <f>F9+Table2[[#This Row],[Investment]]</f>
        <v>533757</v>
      </c>
      <c r="E10">
        <f>ROUND(D10*$G$1,0)</f>
        <v>43234</v>
      </c>
      <c r="F10">
        <f>D10+E10</f>
        <v>576991</v>
      </c>
    </row>
    <row r="11" spans="1:10" x14ac:dyDescent="0.25">
      <c r="A11">
        <v>9</v>
      </c>
      <c r="B11" s="3"/>
      <c r="C11">
        <v>50000</v>
      </c>
      <c r="D11">
        <f>F10+Table2[[#This Row],[Investment]]</f>
        <v>626991</v>
      </c>
      <c r="E11">
        <f>ROUND(D11*$G$1,0)</f>
        <v>50786</v>
      </c>
      <c r="F11">
        <f>D11+E11</f>
        <v>677777</v>
      </c>
    </row>
    <row r="12" spans="1:10" x14ac:dyDescent="0.25">
      <c r="A12">
        <v>10</v>
      </c>
      <c r="B12" s="3"/>
      <c r="C12">
        <v>50000</v>
      </c>
      <c r="D12">
        <f>F11+Table2[[#This Row],[Investment]]</f>
        <v>727777</v>
      </c>
      <c r="E12">
        <f>ROUND(D12*$G$1,0)</f>
        <v>58950</v>
      </c>
      <c r="F12">
        <f>D12+E12</f>
        <v>786727</v>
      </c>
    </row>
    <row r="13" spans="1:10" x14ac:dyDescent="0.25">
      <c r="A13">
        <v>11</v>
      </c>
      <c r="B13" s="3"/>
      <c r="C13">
        <v>50000</v>
      </c>
      <c r="D13">
        <f>F12+Table2[[#This Row],[Investment]]</f>
        <v>836727</v>
      </c>
      <c r="E13">
        <f>ROUND(D13*$G$1,0)</f>
        <v>67775</v>
      </c>
      <c r="F13">
        <f>D13+E13</f>
        <v>904502</v>
      </c>
    </row>
    <row r="14" spans="1:10" x14ac:dyDescent="0.25">
      <c r="A14">
        <v>12</v>
      </c>
      <c r="B14" s="3"/>
      <c r="C14">
        <v>50000</v>
      </c>
      <c r="D14">
        <f>F13+Table2[[#This Row],[Investment]]</f>
        <v>954502</v>
      </c>
      <c r="E14">
        <f>ROUND(D14*$G$1,0)</f>
        <v>77315</v>
      </c>
      <c r="F14">
        <f>D14+E14</f>
        <v>1031817</v>
      </c>
    </row>
    <row r="15" spans="1:10" x14ac:dyDescent="0.25">
      <c r="A15">
        <v>13</v>
      </c>
      <c r="B15" s="3"/>
      <c r="C15">
        <v>50000</v>
      </c>
      <c r="D15">
        <f>F14+Table2[[#This Row],[Investment]]</f>
        <v>1081817</v>
      </c>
      <c r="E15">
        <f>ROUND(D15*$G$1,0)</f>
        <v>87627</v>
      </c>
      <c r="F15">
        <f>D15+E15</f>
        <v>1169444</v>
      </c>
    </row>
    <row r="16" spans="1:10" x14ac:dyDescent="0.25">
      <c r="A16">
        <v>14</v>
      </c>
      <c r="B16" s="3"/>
      <c r="C16">
        <v>50000</v>
      </c>
      <c r="D16">
        <f>F15+Table2[[#This Row],[Investment]]</f>
        <v>1219444</v>
      </c>
      <c r="E16">
        <f>ROUND(D16*$G$1,0)</f>
        <v>98775</v>
      </c>
      <c r="F16">
        <f>D16+E16</f>
        <v>1318219</v>
      </c>
    </row>
    <row r="17" spans="1:6" x14ac:dyDescent="0.25">
      <c r="A17">
        <v>15</v>
      </c>
      <c r="B17" s="3"/>
      <c r="C17">
        <v>50000</v>
      </c>
      <c r="D17">
        <f>F16+Table2[[#This Row],[Investment]]</f>
        <v>1368219</v>
      </c>
      <c r="E17">
        <f>ROUND(D17*$G$1,0)</f>
        <v>110826</v>
      </c>
      <c r="F17">
        <f>D17+E17</f>
        <v>1479045</v>
      </c>
    </row>
    <row r="18" spans="1:6" x14ac:dyDescent="0.25">
      <c r="A18" t="s">
        <v>4</v>
      </c>
      <c r="C18">
        <f>SUBTOTAL(109,Table2[Investment])</f>
        <v>750000</v>
      </c>
      <c r="E18">
        <f>SUBTOTAL(109,Table2[Interest])</f>
        <v>729045</v>
      </c>
      <c r="F18">
        <f>SUBTOTAL(104,Table2[Total])</f>
        <v>1479045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Tegar</dc:creator>
  <cp:lastModifiedBy>Atul Tegar</cp:lastModifiedBy>
  <dcterms:created xsi:type="dcterms:W3CDTF">2016-04-07T03:23:16Z</dcterms:created>
  <dcterms:modified xsi:type="dcterms:W3CDTF">2016-04-19T06:27:34Z</dcterms:modified>
</cp:coreProperties>
</file>