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r/local/var/www/Looma/looma shell scripts/"/>
    </mc:Choice>
  </mc:AlternateContent>
  <xr:revisionPtr revIDLastSave="0" documentId="13_ncr:9_{9118FDD7-BAF5-EE4F-8A74-BED93BA8C10B}" xr6:coauthVersionLast="47" xr6:coauthVersionMax="47" xr10:uidLastSave="{00000000-0000-0000-0000-000000000000}"/>
  <bookViews>
    <workbookView xWindow="180" yWindow="1640" windowWidth="27880" windowHeight="15180" xr2:uid="{00000000-000D-0000-FFFF-FFFF00000000}"/>
  </bookViews>
  <sheets>
    <sheet name="metadataToIm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50ybWcekiS+kSrAIUVB8FUlByzIcrWpoHt6rU57Q5s="/>
    </ext>
  </extLst>
</workbook>
</file>

<file path=xl/calcChain.xml><?xml version="1.0" encoding="utf-8"?>
<calcChain xmlns="http://schemas.openxmlformats.org/spreadsheetml/2006/main">
  <c r="U335" i="1" l="1"/>
  <c r="U337" i="1"/>
  <c r="U341" i="1"/>
  <c r="U429" i="1"/>
  <c r="U433" i="1"/>
  <c r="U438" i="1"/>
  <c r="U446" i="1"/>
  <c r="U455" i="1"/>
  <c r="U520" i="1"/>
  <c r="U617" i="1"/>
  <c r="U655" i="1"/>
  <c r="U88" i="1"/>
  <c r="U91" i="1"/>
  <c r="U94" i="1"/>
  <c r="U153" i="1"/>
  <c r="U102" i="1"/>
  <c r="U103" i="1"/>
  <c r="U155" i="1"/>
  <c r="U150" i="1"/>
  <c r="U108" i="1"/>
  <c r="U154" i="1"/>
  <c r="U157" i="1"/>
  <c r="U149" i="1"/>
  <c r="U152" i="1"/>
  <c r="U151" i="1"/>
  <c r="U109" i="1"/>
  <c r="U158" i="1"/>
  <c r="U120" i="1"/>
  <c r="U105" i="1"/>
  <c r="U156" i="1"/>
  <c r="U112" i="1"/>
  <c r="U113" i="1"/>
  <c r="U114" i="1"/>
  <c r="U129" i="1"/>
  <c r="U110" i="1"/>
  <c r="U104" i="1"/>
  <c r="U139" i="1"/>
  <c r="U111" i="1"/>
  <c r="U125" i="1"/>
  <c r="U130" i="1"/>
  <c r="U138" i="1"/>
  <c r="U106" i="1"/>
  <c r="U116" i="1"/>
  <c r="U119" i="1"/>
  <c r="U121" i="1"/>
  <c r="U123" i="1"/>
  <c r="U115" i="1"/>
  <c r="U126" i="1"/>
  <c r="U133" i="1"/>
  <c r="U134" i="1"/>
  <c r="U131" i="1"/>
  <c r="U117" i="1"/>
  <c r="U128" i="1"/>
  <c r="U127" i="1"/>
  <c r="U137" i="1"/>
  <c r="U124" i="1"/>
  <c r="U118" i="1"/>
  <c r="U132" i="1"/>
  <c r="U135" i="1"/>
  <c r="U136" i="1"/>
  <c r="U342" i="1"/>
  <c r="U523" i="1"/>
  <c r="U343" i="1"/>
  <c r="U345" i="1"/>
  <c r="U346" i="1"/>
  <c r="U527" i="1"/>
  <c r="U347" i="1"/>
  <c r="U531" i="1"/>
  <c r="U348" i="1"/>
  <c r="U349" i="1"/>
  <c r="U350" i="1"/>
  <c r="U351" i="1"/>
  <c r="U352" i="1"/>
  <c r="U353" i="1"/>
  <c r="U354" i="1"/>
  <c r="U355" i="1"/>
  <c r="U357" i="1"/>
  <c r="U358" i="1"/>
  <c r="U361" i="1"/>
  <c r="U362" i="1"/>
  <c r="U369" i="1"/>
  <c r="U363" i="1"/>
  <c r="U562" i="1"/>
  <c r="U563" i="1"/>
  <c r="U359" i="1"/>
  <c r="U365" i="1"/>
  <c r="U366" i="1"/>
  <c r="U367" i="1"/>
  <c r="U368" i="1"/>
  <c r="U618" i="1"/>
  <c r="U370" i="1"/>
  <c r="U371" i="1"/>
  <c r="U372" i="1"/>
  <c r="U448" i="1"/>
  <c r="U373" i="1"/>
  <c r="U374" i="1"/>
  <c r="U376" i="1"/>
  <c r="U377" i="1"/>
  <c r="U378" i="1"/>
  <c r="U568" i="1"/>
  <c r="U379" i="1"/>
  <c r="U382" i="1"/>
  <c r="U384" i="1"/>
  <c r="U383" i="1"/>
  <c r="U385" i="1"/>
  <c r="U386" i="1"/>
  <c r="U569" i="1"/>
  <c r="U388" i="1"/>
  <c r="U578" i="1"/>
  <c r="U389" i="1"/>
  <c r="U390" i="1"/>
  <c r="U393" i="1"/>
  <c r="U396" i="1"/>
  <c r="U397" i="1"/>
  <c r="U613" i="1"/>
  <c r="U398" i="1"/>
  <c r="U399" i="1"/>
  <c r="U400" i="1"/>
  <c r="U401" i="1"/>
  <c r="U375" i="1"/>
  <c r="U402" i="1"/>
  <c r="U403" i="1"/>
  <c r="U404" i="1"/>
  <c r="U405" i="1"/>
  <c r="U406" i="1"/>
  <c r="U407" i="1"/>
  <c r="U408" i="1"/>
  <c r="U409" i="1"/>
  <c r="U410" i="1"/>
  <c r="U392" i="1"/>
  <c r="U491" i="1"/>
  <c r="U411" i="1"/>
  <c r="U412" i="1"/>
  <c r="U415" i="1"/>
  <c r="U416" i="1"/>
  <c r="U417" i="1"/>
  <c r="U418" i="1"/>
  <c r="U419" i="1"/>
  <c r="U421" i="1"/>
  <c r="U422" i="1"/>
  <c r="U423" i="1"/>
  <c r="U424" i="1"/>
  <c r="U425" i="1"/>
  <c r="U360" i="1"/>
  <c r="U426" i="1"/>
  <c r="U427" i="1"/>
  <c r="U428" i="1"/>
  <c r="U395" i="1"/>
  <c r="U638" i="1"/>
  <c r="U639" i="1"/>
  <c r="U430" i="1"/>
  <c r="U453" i="1"/>
  <c r="U643" i="1"/>
  <c r="U431" i="1"/>
  <c r="U496" i="1"/>
  <c r="U494" i="1"/>
  <c r="U432" i="1"/>
  <c r="U648" i="1"/>
  <c r="U434" i="1"/>
  <c r="U435" i="1"/>
  <c r="U436" i="1"/>
  <c r="U439" i="1"/>
  <c r="U440" i="1"/>
  <c r="U441" i="1"/>
  <c r="U442" i="1"/>
  <c r="U654" i="1"/>
  <c r="U443" i="1"/>
  <c r="U444" i="1"/>
  <c r="U535" i="1"/>
  <c r="U445" i="1"/>
  <c r="U447" i="1"/>
  <c r="U669" i="1"/>
  <c r="U380" i="1"/>
  <c r="U449" i="1"/>
  <c r="U450" i="1"/>
  <c r="U451" i="1"/>
  <c r="U452" i="1"/>
  <c r="U454" i="1"/>
  <c r="U682" i="1"/>
  <c r="U394" i="1"/>
  <c r="U78" i="1"/>
  <c r="U79" i="1"/>
  <c r="U84" i="1"/>
  <c r="U85" i="1"/>
  <c r="U86" i="1"/>
  <c r="U87" i="1"/>
  <c r="U90" i="1"/>
  <c r="U98" i="1"/>
  <c r="U99" i="1"/>
  <c r="U96" i="1"/>
  <c r="U147" i="1"/>
  <c r="U467" i="1"/>
  <c r="U459" i="1"/>
  <c r="U466" i="1"/>
  <c r="U463" i="1"/>
  <c r="U474" i="1"/>
  <c r="U462" i="1"/>
  <c r="U468" i="1"/>
  <c r="U465" i="1"/>
  <c r="U458" i="1"/>
  <c r="U77" i="1"/>
  <c r="U82" i="1"/>
  <c r="U142" i="1"/>
  <c r="U464" i="1"/>
  <c r="U145" i="1"/>
  <c r="U100" i="1"/>
  <c r="U485" i="1"/>
  <c r="U456" i="1"/>
  <c r="U469" i="1"/>
  <c r="U476" i="1"/>
  <c r="U471" i="1"/>
  <c r="U473" i="1"/>
  <c r="U475" i="1"/>
  <c r="U140" i="1"/>
  <c r="U143" i="1"/>
  <c r="U144" i="1"/>
  <c r="U92" i="1"/>
  <c r="U93" i="1"/>
  <c r="U141" i="1"/>
  <c r="U148" i="1"/>
  <c r="U146" i="1"/>
  <c r="U457" i="1"/>
  <c r="U472" i="1"/>
  <c r="U461" i="1"/>
  <c r="U487" i="1"/>
  <c r="U470" i="1"/>
  <c r="U480" i="1"/>
  <c r="U478" i="1"/>
  <c r="U486" i="1"/>
  <c r="U479" i="1"/>
  <c r="U460" i="1"/>
  <c r="U484" i="1"/>
  <c r="U482" i="1"/>
  <c r="U477" i="1"/>
  <c r="U481" i="1"/>
  <c r="U483" i="1"/>
  <c r="U80" i="1"/>
  <c r="U83" i="1"/>
  <c r="U89" i="1"/>
  <c r="U81" i="1"/>
  <c r="U95" i="1"/>
  <c r="U101" i="1"/>
  <c r="U210" i="1"/>
  <c r="U509" i="1"/>
  <c r="U107" i="1"/>
  <c r="U97" i="1"/>
  <c r="U511" i="1"/>
  <c r="U512" i="1"/>
  <c r="U493" i="1"/>
  <c r="U513" i="1"/>
  <c r="U514" i="1"/>
  <c r="U336" i="1"/>
  <c r="U518" i="1"/>
  <c r="U580" i="1"/>
  <c r="U637" i="1"/>
  <c r="U623" i="1"/>
  <c r="U561" i="1"/>
  <c r="U533" i="1"/>
  <c r="U515" i="1"/>
  <c r="U516" i="1"/>
  <c r="U519" i="1"/>
  <c r="U632" i="1"/>
  <c r="U329" i="1"/>
  <c r="U232" i="1"/>
  <c r="U233" i="1"/>
  <c r="U234" i="1"/>
  <c r="U231" i="1"/>
  <c r="U524" i="1"/>
  <c r="U344" i="1"/>
  <c r="U525" i="1"/>
  <c r="U526" i="1"/>
  <c r="U528" i="1"/>
  <c r="U549" i="1"/>
  <c r="U530" i="1"/>
  <c r="U532" i="1"/>
  <c r="U330" i="1"/>
  <c r="U495" i="1"/>
  <c r="U312" i="1"/>
  <c r="U246" i="1"/>
  <c r="U244" i="1"/>
  <c r="U247" i="1"/>
  <c r="U534" i="1"/>
  <c r="U536" i="1"/>
  <c r="U338" i="1"/>
  <c r="U75" i="1"/>
  <c r="U356" i="1"/>
  <c r="U537" i="1"/>
  <c r="U624" i="1"/>
  <c r="U508" i="1"/>
  <c r="U539" i="1"/>
  <c r="U541" i="1"/>
  <c r="U540" i="1"/>
  <c r="U510" i="1"/>
  <c r="U566" i="1"/>
  <c r="U651" i="1"/>
  <c r="U619" i="1"/>
  <c r="U615" i="1"/>
  <c r="U571" i="1"/>
  <c r="U542" i="1"/>
  <c r="U543" i="1"/>
  <c r="U544" i="1"/>
  <c r="U545" i="1"/>
  <c r="U546" i="1"/>
  <c r="U547" i="1"/>
  <c r="U313" i="1"/>
  <c r="U240" i="1"/>
  <c r="U248" i="1"/>
  <c r="U249" i="1"/>
  <c r="U680" i="1"/>
  <c r="U622" i="1"/>
  <c r="U548" i="1"/>
  <c r="U339" i="1"/>
  <c r="U251" i="1"/>
  <c r="U250" i="1"/>
  <c r="U552" i="1"/>
  <c r="U364" i="1"/>
  <c r="U555" i="1"/>
  <c r="U556" i="1"/>
  <c r="U557" i="1"/>
  <c r="U558" i="1"/>
  <c r="U559" i="1"/>
  <c r="U550" i="1"/>
  <c r="U673" i="1"/>
  <c r="U314" i="1"/>
  <c r="U242" i="1"/>
  <c r="U252" i="1"/>
  <c r="U253" i="1"/>
  <c r="U497" i="1"/>
  <c r="U565" i="1"/>
  <c r="U331" i="1"/>
  <c r="U332" i="1"/>
  <c r="U333" i="1"/>
  <c r="U553" i="1"/>
  <c r="U326" i="1"/>
  <c r="U254" i="1"/>
  <c r="U328" i="1"/>
  <c r="U327" i="1"/>
  <c r="U76" i="1"/>
  <c r="U241" i="1"/>
  <c r="U255" i="1"/>
  <c r="U256" i="1"/>
  <c r="U340" i="1"/>
  <c r="U381" i="1"/>
  <c r="U387" i="1"/>
  <c r="U567" i="1"/>
  <c r="U570" i="1"/>
  <c r="U633" i="1"/>
  <c r="U572" i="1"/>
  <c r="U573" i="1"/>
  <c r="U258" i="1"/>
  <c r="U259" i="1"/>
  <c r="U260" i="1"/>
  <c r="U257" i="1"/>
  <c r="U554" i="1"/>
  <c r="U574" i="1"/>
  <c r="U575" i="1"/>
  <c r="U576" i="1"/>
  <c r="U636" i="1"/>
  <c r="U521" i="1"/>
  <c r="U538" i="1"/>
  <c r="U577" i="1"/>
  <c r="U315" i="1"/>
  <c r="U243" i="1"/>
  <c r="U261" i="1"/>
  <c r="U262" i="1"/>
  <c r="U579" i="1"/>
  <c r="U264" i="1"/>
  <c r="U263" i="1"/>
  <c r="U316" i="1"/>
  <c r="U265" i="1"/>
  <c r="U391" i="1"/>
  <c r="U581" i="1"/>
  <c r="U582" i="1"/>
  <c r="U583" i="1"/>
  <c r="U317" i="1"/>
  <c r="U267" i="1"/>
  <c r="U268" i="1"/>
  <c r="U266" i="1"/>
  <c r="U584" i="1"/>
  <c r="U610" i="1"/>
  <c r="U656" i="1"/>
  <c r="U611" i="1"/>
  <c r="U585" i="1"/>
  <c r="U236" i="1"/>
  <c r="U586" i="1"/>
  <c r="U587" i="1"/>
  <c r="U588" i="1"/>
  <c r="U589" i="1"/>
  <c r="U590" i="1"/>
  <c r="U235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270" i="1"/>
  <c r="U269" i="1"/>
  <c r="U272" i="1"/>
  <c r="U271" i="1"/>
  <c r="U616" i="1"/>
  <c r="U499" i="1"/>
  <c r="U500" i="1"/>
  <c r="U501" i="1"/>
  <c r="U614" i="1"/>
  <c r="U318" i="1"/>
  <c r="U273" i="1"/>
  <c r="U274" i="1"/>
  <c r="U413" i="1"/>
  <c r="U414" i="1"/>
  <c r="U334" i="1"/>
  <c r="U502" i="1"/>
  <c r="U621" i="1"/>
  <c r="U277" i="1"/>
  <c r="U276" i="1"/>
  <c r="U275" i="1"/>
  <c r="U319" i="1"/>
  <c r="U211" i="1"/>
  <c r="U420" i="1"/>
  <c r="U320" i="1"/>
  <c r="U279" i="1"/>
  <c r="U278" i="1"/>
  <c r="U280" i="1"/>
  <c r="U209" i="1"/>
  <c r="U626" i="1"/>
  <c r="U503" i="1"/>
  <c r="U504" i="1"/>
  <c r="U517" i="1"/>
  <c r="U627" i="1"/>
  <c r="U612" i="1"/>
  <c r="U74" i="1"/>
  <c r="U629" i="1"/>
  <c r="U630" i="1"/>
  <c r="U631" i="1"/>
  <c r="U634" i="1"/>
  <c r="U73" i="1"/>
  <c r="U284" i="1"/>
  <c r="U283" i="1"/>
  <c r="U281" i="1"/>
  <c r="U282" i="1"/>
  <c r="U286" i="1"/>
  <c r="U285" i="1"/>
  <c r="U287" i="1"/>
  <c r="U640" i="1"/>
  <c r="U641" i="1"/>
  <c r="U642" i="1"/>
  <c r="U644" i="1"/>
  <c r="U681" i="1"/>
  <c r="U645" i="1"/>
  <c r="U620" i="1"/>
  <c r="U646" i="1"/>
  <c r="U290" i="1"/>
  <c r="U289" i="1"/>
  <c r="U288" i="1"/>
  <c r="U291" i="1"/>
  <c r="U647" i="1"/>
  <c r="U506" i="1"/>
  <c r="U649" i="1"/>
  <c r="U650" i="1"/>
  <c r="U652" i="1"/>
  <c r="U213" i="1"/>
  <c r="U216" i="1"/>
  <c r="U215" i="1"/>
  <c r="U212" i="1"/>
  <c r="U214" i="1"/>
  <c r="U225" i="1"/>
  <c r="U220" i="1"/>
  <c r="U237" i="1"/>
  <c r="U229" i="1"/>
  <c r="U221" i="1"/>
  <c r="U230" i="1"/>
  <c r="U218" i="1"/>
  <c r="U223" i="1"/>
  <c r="U227" i="1"/>
  <c r="U238" i="1"/>
  <c r="U217" i="1"/>
  <c r="U222" i="1"/>
  <c r="U226" i="1"/>
  <c r="U219" i="1"/>
  <c r="U224" i="1"/>
  <c r="U228" i="1"/>
  <c r="U239" i="1"/>
  <c r="U498" i="1"/>
  <c r="U437" i="1"/>
  <c r="U653" i="1"/>
  <c r="U560" i="1"/>
  <c r="U507" i="1"/>
  <c r="U321" i="1"/>
  <c r="U292" i="1"/>
  <c r="U293" i="1"/>
  <c r="U657" i="1"/>
  <c r="U659" i="1"/>
  <c r="U658" i="1"/>
  <c r="U660" i="1"/>
  <c r="U661" i="1"/>
  <c r="U662" i="1"/>
  <c r="U664" i="1"/>
  <c r="U665" i="1"/>
  <c r="U666" i="1"/>
  <c r="U668" i="1"/>
  <c r="U297" i="1"/>
  <c r="U295" i="1"/>
  <c r="U296" i="1"/>
  <c r="U294" i="1"/>
  <c r="U670" i="1"/>
  <c r="U551" i="1"/>
  <c r="U322" i="1"/>
  <c r="U299" i="1"/>
  <c r="U298" i="1"/>
  <c r="U300" i="1"/>
  <c r="U671" i="1"/>
  <c r="U672" i="1"/>
  <c r="U303" i="1"/>
  <c r="U302" i="1"/>
  <c r="U301" i="1"/>
  <c r="U674" i="1"/>
  <c r="U667" i="1"/>
  <c r="U675" i="1"/>
  <c r="U676" i="1"/>
  <c r="U677" i="1"/>
  <c r="U678" i="1"/>
  <c r="U679" i="1"/>
  <c r="U323" i="1"/>
  <c r="U305" i="1"/>
  <c r="U304" i="1"/>
  <c r="U306" i="1"/>
  <c r="U309" i="1"/>
  <c r="U308" i="1"/>
  <c r="U307" i="1"/>
  <c r="U324" i="1"/>
  <c r="U325" i="1"/>
  <c r="U245" i="1"/>
  <c r="U310" i="1"/>
  <c r="U311" i="1"/>
  <c r="U202" i="1"/>
  <c r="U165" i="1"/>
  <c r="U184" i="1"/>
  <c r="U207" i="1"/>
  <c r="U195" i="1"/>
  <c r="U205" i="1"/>
  <c r="U194" i="1"/>
  <c r="U206" i="1"/>
  <c r="U180" i="1"/>
  <c r="U164" i="1"/>
  <c r="U203" i="1"/>
  <c r="U177" i="1"/>
  <c r="U191" i="1"/>
  <c r="U187" i="1"/>
  <c r="U168" i="1"/>
  <c r="U179" i="1"/>
  <c r="U181" i="1"/>
  <c r="U175" i="1"/>
  <c r="U178" i="1"/>
  <c r="U169" i="1"/>
  <c r="U193" i="1"/>
  <c r="U189" i="1"/>
  <c r="U172" i="1"/>
  <c r="U166" i="1"/>
  <c r="U190" i="1"/>
  <c r="U200" i="1"/>
  <c r="U186" i="1"/>
  <c r="U185" i="1"/>
  <c r="U163" i="1"/>
  <c r="U170" i="1"/>
  <c r="U173" i="1"/>
  <c r="U196" i="1"/>
  <c r="U198" i="1"/>
  <c r="U171" i="1"/>
  <c r="U176" i="1"/>
  <c r="U197" i="1"/>
  <c r="U167" i="1"/>
  <c r="U188" i="1"/>
  <c r="U199" i="1"/>
  <c r="U201" i="1"/>
  <c r="U183" i="1"/>
  <c r="U182" i="1"/>
  <c r="U208" i="1"/>
  <c r="U174" i="1"/>
  <c r="U204" i="1"/>
  <c r="U192" i="1"/>
  <c r="U492" i="1"/>
  <c r="U522" i="1"/>
  <c r="U529" i="1"/>
  <c r="U564" i="1"/>
  <c r="U625" i="1"/>
  <c r="U628" i="1"/>
  <c r="U635" i="1"/>
  <c r="U505" i="1"/>
  <c r="U663" i="1"/>
  <c r="U162" i="1"/>
  <c r="U161" i="1"/>
  <c r="U159" i="1"/>
  <c r="U160" i="1"/>
  <c r="U122" i="1"/>
  <c r="T325" i="1"/>
  <c r="T353" i="1" l="1"/>
  <c r="T390" i="1"/>
  <c r="T381" i="1"/>
  <c r="T338" i="1"/>
  <c r="T361" i="1"/>
  <c r="T340" i="1"/>
  <c r="T339" i="1"/>
  <c r="T362" i="1"/>
  <c r="T370" i="1"/>
  <c r="T371" i="1"/>
  <c r="T379" i="1"/>
  <c r="T452" i="1"/>
  <c r="T407" i="1"/>
  <c r="T405" i="1"/>
  <c r="T382" i="1"/>
  <c r="T410" i="1"/>
  <c r="T408" i="1"/>
  <c r="T450" i="1"/>
  <c r="T403" i="1"/>
  <c r="T404" i="1"/>
  <c r="T409" i="1"/>
  <c r="T406" i="1"/>
  <c r="T431" i="1"/>
  <c r="T372" i="1"/>
  <c r="T354" i="1"/>
  <c r="T402" i="1"/>
  <c r="T394" i="1"/>
  <c r="T392" i="1"/>
  <c r="T145" i="1"/>
  <c r="T142" i="1"/>
  <c r="T140" i="1"/>
  <c r="T143" i="1"/>
  <c r="T677" i="1"/>
  <c r="T492" i="1"/>
  <c r="T493" i="1"/>
  <c r="T144" i="1"/>
  <c r="T148" i="1"/>
  <c r="T505" i="1"/>
  <c r="T506" i="1"/>
  <c r="T141" i="1"/>
  <c r="T146" i="1"/>
  <c r="T100" i="1"/>
  <c r="T82" i="1"/>
  <c r="T659" i="1"/>
  <c r="T79" i="1"/>
  <c r="T78" i="1"/>
  <c r="T559" i="1"/>
  <c r="T557" i="1"/>
  <c r="T555" i="1"/>
  <c r="T311" i="1"/>
  <c r="T310" i="1"/>
  <c r="T245" i="1"/>
  <c r="T609" i="1"/>
  <c r="T324" i="1"/>
  <c r="T309" i="1"/>
  <c r="T308" i="1"/>
  <c r="T307" i="1"/>
  <c r="T608" i="1"/>
  <c r="T323" i="1"/>
  <c r="T306" i="1"/>
  <c r="T305" i="1"/>
  <c r="T304" i="1"/>
  <c r="T607" i="1"/>
  <c r="T303" i="1"/>
  <c r="T302" i="1"/>
  <c r="T301" i="1"/>
  <c r="T606" i="1"/>
  <c r="T322" i="1"/>
  <c r="T300" i="1"/>
  <c r="T299" i="1"/>
  <c r="T298" i="1"/>
  <c r="T605" i="1"/>
  <c r="T297" i="1"/>
  <c r="T296" i="1"/>
  <c r="T295" i="1"/>
  <c r="T294" i="1"/>
  <c r="T228" i="1"/>
  <c r="T224" i="1"/>
  <c r="T219" i="1"/>
  <c r="T604" i="1"/>
  <c r="T87" i="1"/>
  <c r="T321" i="1"/>
  <c r="T293" i="1"/>
  <c r="T292" i="1"/>
  <c r="T603" i="1"/>
  <c r="T291" i="1"/>
  <c r="T290" i="1"/>
  <c r="T289" i="1"/>
  <c r="T288" i="1"/>
  <c r="T602" i="1"/>
  <c r="T287" i="1"/>
  <c r="T286" i="1"/>
  <c r="T285" i="1"/>
  <c r="T601" i="1"/>
  <c r="T284" i="1"/>
  <c r="T283" i="1"/>
  <c r="T282" i="1"/>
  <c r="T281" i="1"/>
  <c r="T600" i="1"/>
  <c r="T320" i="1"/>
  <c r="T280" i="1"/>
  <c r="T279" i="1"/>
  <c r="T278" i="1"/>
  <c r="T599" i="1"/>
  <c r="T319" i="1"/>
  <c r="T277" i="1"/>
  <c r="T276" i="1"/>
  <c r="T275" i="1"/>
  <c r="T237" i="1"/>
  <c r="T226" i="1"/>
  <c r="T222" i="1"/>
  <c r="T217" i="1"/>
  <c r="T598" i="1"/>
  <c r="T318" i="1"/>
  <c r="T274" i="1"/>
  <c r="T273" i="1"/>
  <c r="T597" i="1"/>
  <c r="T272" i="1"/>
  <c r="T271" i="1"/>
  <c r="T270" i="1"/>
  <c r="T269" i="1"/>
  <c r="T596" i="1"/>
  <c r="T317" i="1"/>
  <c r="T268" i="1"/>
  <c r="T267" i="1"/>
  <c r="T266" i="1"/>
  <c r="T595" i="1"/>
  <c r="T316" i="1"/>
  <c r="T265" i="1"/>
  <c r="T264" i="1"/>
  <c r="T263" i="1"/>
  <c r="T594" i="1"/>
  <c r="T86" i="1"/>
  <c r="T85" i="1"/>
  <c r="T315" i="1"/>
  <c r="T262" i="1"/>
  <c r="T261" i="1"/>
  <c r="T243" i="1"/>
  <c r="T593" i="1"/>
  <c r="T260" i="1"/>
  <c r="T259" i="1"/>
  <c r="T258" i="1"/>
  <c r="T257" i="1"/>
  <c r="T239" i="1"/>
  <c r="T238" i="1"/>
  <c r="T227" i="1"/>
  <c r="T223" i="1"/>
  <c r="T218" i="1"/>
  <c r="T592" i="1"/>
  <c r="T256" i="1"/>
  <c r="T255" i="1"/>
  <c r="T241" i="1"/>
  <c r="T591" i="1"/>
  <c r="T328" i="1"/>
  <c r="T327" i="1"/>
  <c r="T326" i="1"/>
  <c r="T254" i="1"/>
  <c r="T235" i="1"/>
  <c r="T590" i="1"/>
  <c r="T314" i="1"/>
  <c r="T253" i="1"/>
  <c r="T252" i="1"/>
  <c r="T242" i="1"/>
  <c r="T589" i="1"/>
  <c r="T84" i="1"/>
  <c r="T251" i="1"/>
  <c r="T250" i="1"/>
  <c r="T230" i="1"/>
  <c r="T229" i="1"/>
  <c r="T221" i="1"/>
  <c r="T588" i="1"/>
  <c r="T99" i="1"/>
  <c r="T313" i="1"/>
  <c r="T249" i="1"/>
  <c r="T248" i="1"/>
  <c r="T240" i="1"/>
  <c r="T587" i="1"/>
  <c r="T312" i="1"/>
  <c r="T247" i="1"/>
  <c r="T246" i="1"/>
  <c r="T244" i="1"/>
  <c r="T586" i="1"/>
  <c r="T511" i="1"/>
  <c r="T232" i="1"/>
  <c r="T236" i="1"/>
  <c r="T524" i="1"/>
  <c r="T234" i="1"/>
  <c r="T233" i="1"/>
  <c r="T231" i="1"/>
  <c r="T585" i="1"/>
  <c r="T216" i="1"/>
  <c r="T213" i="1"/>
  <c r="T215" i="1"/>
  <c r="T214" i="1"/>
  <c r="T98" i="1"/>
  <c r="T220" i="1"/>
  <c r="T225" i="1"/>
  <c r="T212" i="1"/>
  <c r="T611" i="1"/>
  <c r="T652" i="1"/>
  <c r="T630" i="1"/>
  <c r="T90" i="1"/>
  <c r="T642" i="1"/>
  <c r="T519" i="1"/>
  <c r="T77" i="1"/>
  <c r="T558" i="1"/>
  <c r="T556" i="1"/>
  <c r="T660" i="1"/>
  <c r="T147" i="1"/>
  <c r="T188" i="1"/>
  <c r="T208" i="1"/>
  <c r="T167" i="1"/>
  <c r="T199" i="1"/>
  <c r="T201" i="1"/>
  <c r="T174" i="1"/>
  <c r="T171" i="1"/>
  <c r="T176" i="1"/>
  <c r="T204" i="1"/>
  <c r="T183" i="1"/>
  <c r="T192" i="1"/>
  <c r="T197" i="1"/>
  <c r="T198" i="1"/>
  <c r="T182" i="1"/>
  <c r="T166" i="1"/>
  <c r="T179" i="1"/>
  <c r="T189" i="1"/>
  <c r="T163" i="1"/>
  <c r="T190" i="1"/>
  <c r="T185" i="1"/>
  <c r="T175" i="1"/>
  <c r="T181" i="1"/>
  <c r="T172" i="1"/>
  <c r="T169" i="1"/>
  <c r="T200" i="1"/>
  <c r="T186" i="1"/>
  <c r="T193" i="1"/>
  <c r="T178" i="1"/>
  <c r="T165" i="1"/>
  <c r="T205" i="1"/>
  <c r="T207" i="1"/>
  <c r="T177" i="1"/>
  <c r="T164" i="1"/>
  <c r="T194" i="1"/>
  <c r="T203" i="1"/>
  <c r="T161" i="1"/>
  <c r="T180" i="1"/>
  <c r="T162" i="1"/>
  <c r="T195" i="1"/>
  <c r="T206" i="1"/>
  <c r="T184" i="1"/>
  <c r="T160" i="1"/>
  <c r="T159" i="1"/>
  <c r="T202" i="1"/>
  <c r="T187" i="1"/>
  <c r="T191" i="1"/>
  <c r="T105" i="1"/>
  <c r="T152" i="1"/>
  <c r="T149" i="1"/>
  <c r="T151" i="1"/>
  <c r="T158" i="1"/>
  <c r="T109" i="1"/>
  <c r="T157" i="1"/>
  <c r="T662" i="1"/>
  <c r="T153" i="1"/>
  <c r="T515" i="1"/>
  <c r="T155" i="1"/>
  <c r="T661" i="1"/>
  <c r="T621" i="1"/>
  <c r="T103" i="1"/>
  <c r="T102" i="1"/>
  <c r="T575" i="1"/>
  <c r="T502" i="1"/>
  <c r="T334" i="1"/>
  <c r="T154" i="1"/>
  <c r="T94" i="1"/>
  <c r="T150" i="1"/>
  <c r="T108" i="1"/>
  <c r="T91" i="1"/>
  <c r="T542" i="1"/>
  <c r="T544" i="1"/>
  <c r="T88" i="1"/>
  <c r="T529" i="1"/>
  <c r="T333" i="1"/>
  <c r="T346" i="1"/>
  <c r="T342" i="1"/>
  <c r="T397" i="1"/>
  <c r="T388" i="1"/>
  <c r="T435" i="1"/>
  <c r="T491" i="1"/>
  <c r="T444" i="1"/>
  <c r="T424" i="1"/>
  <c r="T416" i="1"/>
  <c r="T423" i="1"/>
  <c r="T355" i="1"/>
  <c r="T358" i="1"/>
  <c r="T419" i="1"/>
  <c r="T417" i="1"/>
  <c r="T377" i="1"/>
  <c r="T366" i="1"/>
  <c r="T415" i="1"/>
  <c r="T386" i="1"/>
  <c r="T421" i="1"/>
  <c r="T453" i="1"/>
  <c r="T412" i="1"/>
  <c r="T447" i="1"/>
  <c r="T445" i="1"/>
  <c r="T383" i="1"/>
  <c r="T384" i="1"/>
  <c r="T385" i="1"/>
  <c r="T380" i="1"/>
  <c r="T535" i="1"/>
  <c r="T393" i="1"/>
  <c r="T422" i="1"/>
  <c r="T347" i="1"/>
  <c r="T418" i="1"/>
  <c r="T428" i="1"/>
  <c r="T434" i="1"/>
  <c r="T360" i="1"/>
  <c r="T3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tc={37721C3F-BAD9-2E43-B31E-F77F8C4992DB}</author>
    <author>tc={D35C0697-276A-9142-A042-81984C743E0A}</author>
    <author>tc={B858E3C4-2BEB-1044-A686-3898ECD9F26A}</author>
    <author>tc={47215A25-A24C-1D43-B8D9-3ECAB813078D}</author>
    <author>tc={5117B7D8-7872-BD4A-9810-5C9D4505D633}</author>
    <author>tc={D2D6948C-AE7A-3645-9534-824E335DD7D9}</author>
    <author>tc={C9853209-8125-A241-A087-9B9B6871540E}</author>
  </authors>
  <commentList>
    <comment ref="E82" authorId="0" shapeId="0" xr:uid="{37721C3F-BAD9-2E43-B31E-F77F8C4992D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correct match</t>
      </text>
    </comment>
    <comment ref="D226" authorId="1" shapeId="0" xr:uid="{D35C0697-276A-9142-A042-81984C743E0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Appears twice in Looma
</t>
      </text>
    </comment>
    <comment ref="E226" authorId="2" shapeId="0" xr:uid="{B858E3C4-2BEB-1044-A686-3898ECD9F26A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Entered twice in Looma</t>
      </text>
    </comment>
    <comment ref="D233" authorId="3" shapeId="0" xr:uid="{47215A25-A24C-1D43-B8D9-3ECAB813078D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Entered twice</t>
      </text>
    </comment>
    <comment ref="E233" authorId="4" shapeId="0" xr:uid="{5117B7D8-7872-BD4A-9810-5C9D4505D633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Entered twice</t>
      </text>
    </comment>
    <comment ref="D241" authorId="5" shapeId="0" xr:uid="{D2D6948C-AE7A-3645-9534-824E335DD7D9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Entered twice</t>
      </text>
    </comment>
    <comment ref="E241" authorId="6" shapeId="0" xr:uid="{C9853209-8125-A241-A087-9B9B6871540E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Entered twice</t>
      </text>
    </comment>
  </commentList>
</comments>
</file>

<file path=xl/sharedStrings.xml><?xml version="1.0" encoding="utf-8"?>
<sst xmlns="http://schemas.openxmlformats.org/spreadsheetml/2006/main" count="6488" uniqueCount="2100">
  <si>
    <t>dn</t>
  </si>
  <si>
    <t>ch_id1</t>
  </si>
  <si>
    <t>ch_id2</t>
  </si>
  <si>
    <t>ch_id3</t>
  </si>
  <si>
    <t>ch_id4</t>
  </si>
  <si>
    <t>ch_id5</t>
  </si>
  <si>
    <t>cl_lo</t>
  </si>
  <si>
    <t>cl_hi</t>
  </si>
  <si>
    <t>key1</t>
  </si>
  <si>
    <t>key2</t>
  </si>
  <si>
    <t>key3</t>
  </si>
  <si>
    <t>key4</t>
  </si>
  <si>
    <t>fn</t>
  </si>
  <si>
    <t>ft</t>
  </si>
  <si>
    <t>url</t>
  </si>
  <si>
    <t>Animated Scientific Icons</t>
  </si>
  <si>
    <t>5S01</t>
  </si>
  <si>
    <t>Science</t>
  </si>
  <si>
    <t>Physics</t>
  </si>
  <si>
    <t xml:space="preserve">Other Physics </t>
  </si>
  <si>
    <t>Animated_Scientific_Icons.jpg</t>
  </si>
  <si>
    <t>JPG</t>
  </si>
  <si>
    <t>https://drive.google.com/file/d/1B9VKq3MkdmD-_sPvRxvhFDJHUbkh0ckB/view?usp=share_link</t>
  </si>
  <si>
    <t>Thermometer</t>
  </si>
  <si>
    <t>Other Physics</t>
  </si>
  <si>
    <t>Thermometer.jpg</t>
  </si>
  <si>
    <t>https://upload.wikimedia.org/wikipedia/commons/thumb/7/71/Termômetros_-_mercúrio_e_infravervelho_%28thermometers%29.jpg/640px-Termômetros_-_mercúrio_e_infravervelho_%28thermometers%29.jpg</t>
  </si>
  <si>
    <t>Hardware and software</t>
  </si>
  <si>
    <t>5S02</t>
  </si>
  <si>
    <t>IT</t>
  </si>
  <si>
    <t>Hardware</t>
  </si>
  <si>
    <t>Hardware_and_software.mp4</t>
  </si>
  <si>
    <t>MP4</t>
  </si>
  <si>
    <t>https://www.youtube.com/watch?v=WDhfreJFEnM</t>
  </si>
  <si>
    <t>Interpersonal communication</t>
  </si>
  <si>
    <t>Social Studies</t>
  </si>
  <si>
    <t>Community</t>
  </si>
  <si>
    <t>Everyday Life</t>
  </si>
  <si>
    <t>Communication</t>
  </si>
  <si>
    <t>Interpersonal_communication.jpg</t>
  </si>
  <si>
    <t>https://drive.google.com/file/d/1BXcdPHRDQYtBghjXEthqYSY-TA_SqlDy/view?usp=drive_link</t>
  </si>
  <si>
    <t>Intrapersonal communication</t>
  </si>
  <si>
    <t>Intrapersonal_communication.jpg</t>
  </si>
  <si>
    <t>https://drive.google.com/file/d/19bKbK5f_if_PdcplBx9MhvYazMhLErjq/view?usp=drive_link</t>
  </si>
  <si>
    <t>Tunnel farming</t>
  </si>
  <si>
    <t>5S03</t>
  </si>
  <si>
    <t>Economy</t>
  </si>
  <si>
    <t>Agriculture</t>
  </si>
  <si>
    <t>Farming</t>
  </si>
  <si>
    <t>Tunnel_farming.jpg</t>
  </si>
  <si>
    <r>
      <rPr>
        <u/>
        <sz val="12"/>
        <color rgb="FF1155CC"/>
        <rFont val="Arial"/>
        <family val="2"/>
      </rPr>
      <t>Greenhouse In Garden Summer Stock Photo - Download Image Now - Greenhouse, Tunnel, Agriculture - iStock</t>
    </r>
  </si>
  <si>
    <t>Seven Life Processes</t>
  </si>
  <si>
    <t>5S05</t>
  </si>
  <si>
    <t>Biology</t>
  </si>
  <si>
    <t>Life processes</t>
  </si>
  <si>
    <t>Seven_Life_Processes.mp4</t>
  </si>
  <si>
    <t>https://www.youtube.com/watch?v=qOxpltZBW5Y</t>
  </si>
  <si>
    <t>Process of photosynthesis</t>
  </si>
  <si>
    <t>Nutrition</t>
  </si>
  <si>
    <t>Process_of_photosynthesis.mp4</t>
  </si>
  <si>
    <t>https://www.youtube.com/watch?v=xEF8shaU_34</t>
  </si>
  <si>
    <t>Effect of heat on matter</t>
  </si>
  <si>
    <t>5S06</t>
  </si>
  <si>
    <t>Effect_of_heat_on_matter.mp4</t>
  </si>
  <si>
    <t>https://www.youtube.com/watch?v=GgrnhHMqZDY</t>
  </si>
  <si>
    <t>How to Avoid Electricity Hazards At Home?</t>
  </si>
  <si>
    <t>5S07</t>
  </si>
  <si>
    <t>Electricity and Electronics</t>
  </si>
  <si>
    <t>How_to_Avoid_Electricity_Hazards_At_Home.mp4</t>
  </si>
  <si>
    <t>https://www.youtube.com/watch?v=TKaDJ0Kf0NU</t>
  </si>
  <si>
    <t>Importance of a Latrine</t>
  </si>
  <si>
    <t>4H02</t>
  </si>
  <si>
    <t>Issues</t>
  </si>
  <si>
    <t>Other Issues</t>
  </si>
  <si>
    <t>Sanitation</t>
  </si>
  <si>
    <t>Importance_of_a_Latrine.mp4</t>
  </si>
  <si>
    <t>https://vimeo.com/202885862</t>
  </si>
  <si>
    <t>Toilet for Healthier Future</t>
  </si>
  <si>
    <t>Toilet_for_Healthier_Future.mp4</t>
  </si>
  <si>
    <t>https://vimeo.com/138752540</t>
  </si>
  <si>
    <t>Junk foods</t>
  </si>
  <si>
    <t>4H03</t>
  </si>
  <si>
    <t>Food</t>
  </si>
  <si>
    <t>Junk_foods.jpg</t>
  </si>
  <si>
    <r>
      <rPr>
        <u/>
        <sz val="12"/>
        <color rgb="FF1155CC"/>
        <rFont val="Arial"/>
        <family val="2"/>
      </rPr>
      <t>File:Grocery store shelves of junk food.jpg - Wikimedia Commons</t>
    </r>
  </si>
  <si>
    <t>Junk food effects</t>
  </si>
  <si>
    <t>5H03</t>
  </si>
  <si>
    <t>Medicine</t>
  </si>
  <si>
    <t>Diseases &amp; Injury</t>
  </si>
  <si>
    <t>Other Disease</t>
  </si>
  <si>
    <t>Junk_food_effects.jpg</t>
  </si>
  <si>
    <t>https://pixabay.com/illustrations/woman-stomach-ache-food-hunger-6121897/</t>
  </si>
  <si>
    <t>Measles</t>
  </si>
  <si>
    <t>4H04</t>
  </si>
  <si>
    <t>Communicable</t>
  </si>
  <si>
    <t>Measles.jpg</t>
  </si>
  <si>
    <t>https://www.istockphoto.com/photo/sick-little-boy-lies-on-his-side-on-hospital-bed-with-red-rash-all-over-his-body-gm1443513506-482466051</t>
  </si>
  <si>
    <t>Jaundice</t>
  </si>
  <si>
    <t>Jaundice.jpg</t>
  </si>
  <si>
    <t>https://commons.wikimedia.org/wiki/File:Jaundice_eye_new.jpg</t>
  </si>
  <si>
    <t>Smoking Under Peer Pressure</t>
  </si>
  <si>
    <t>Smoking</t>
  </si>
  <si>
    <t>Smoking_Under_Peer_Pressure.jpg</t>
  </si>
  <si>
    <t>https://pixabay.com/photos/smoking-celebration-smoke-party-64925/</t>
  </si>
  <si>
    <t>4H08</t>
  </si>
  <si>
    <t>Sports</t>
  </si>
  <si>
    <t>Other Sports</t>
  </si>
  <si>
    <t>Dodgeball</t>
  </si>
  <si>
    <t>5H08</t>
  </si>
  <si>
    <t>Dodgeball.jpg</t>
  </si>
  <si>
    <t>https://commons.wikimedia.org/wiki/File:Dodgeball.jpg</t>
  </si>
  <si>
    <t>Dandi Biyo</t>
  </si>
  <si>
    <t>Games</t>
  </si>
  <si>
    <t>Dandi_Biyo.mp4</t>
  </si>
  <si>
    <t>https://www.youtube.com/watch?v=puOn1G2Us4o</t>
  </si>
  <si>
    <t>Yoga Poses</t>
  </si>
  <si>
    <t>4H09</t>
  </si>
  <si>
    <t>5H09</t>
  </si>
  <si>
    <t>6H09</t>
  </si>
  <si>
    <t>Yoga</t>
  </si>
  <si>
    <t>Yoga_Poses.mp4</t>
  </si>
  <si>
    <t>https://www.youtube.com/watch?v=p_pE8o2BAX8</t>
  </si>
  <si>
    <t>Sukkasana</t>
  </si>
  <si>
    <t>Sukkasana.jpg</t>
  </si>
  <si>
    <t>https://commons.wikimedia.org/wiki/File:Sukkasana.jpg</t>
  </si>
  <si>
    <t>Stencil printing</t>
  </si>
  <si>
    <t>4H11</t>
  </si>
  <si>
    <t>Arts</t>
  </si>
  <si>
    <t>Visual Art</t>
  </si>
  <si>
    <t>Printing</t>
  </si>
  <si>
    <t>Stencil_printing.mp4</t>
  </si>
  <si>
    <t>https://www.youtube.com/watch?v=0Go47P2b7a0</t>
  </si>
  <si>
    <t>Panche Baaja</t>
  </si>
  <si>
    <t>4H12</t>
  </si>
  <si>
    <t>Musical Instruments</t>
  </si>
  <si>
    <t>Other Musical Instruments</t>
  </si>
  <si>
    <t>Panche_Baaja.jpg</t>
  </si>
  <si>
    <t>https://commons.wikimedia.org/wiki/File:PancheBaaja.jpg</t>
  </si>
  <si>
    <t>Noise Pollution</t>
  </si>
  <si>
    <t>5H02</t>
  </si>
  <si>
    <t>Earth</t>
  </si>
  <si>
    <t>Human Impact</t>
  </si>
  <si>
    <t>Pollution</t>
  </si>
  <si>
    <t>Noise_Pollution.mp4</t>
  </si>
  <si>
    <t>https://vimeo.com/161398940</t>
  </si>
  <si>
    <t>Preventing pollution</t>
  </si>
  <si>
    <t>Preventing_pollution.mp4</t>
  </si>
  <si>
    <t>https://vimeo.com/924696046</t>
  </si>
  <si>
    <t>Unhealthy eating habit</t>
  </si>
  <si>
    <t>6H03</t>
  </si>
  <si>
    <t>Unhealthy_eating_habit.jpg</t>
  </si>
  <si>
    <t>https://pixabay.com/vectors/fat-woman-big-belly-waist-8079191/</t>
  </si>
  <si>
    <t>Heart Pain</t>
  </si>
  <si>
    <t>Stroke</t>
  </si>
  <si>
    <t>Heart_Pain.jpg</t>
  </si>
  <si>
    <t>https://pixabay.com/vectors/heart-pain-illness-health-disease-7036015/</t>
  </si>
  <si>
    <t>What is a Zoonotic Disease</t>
  </si>
  <si>
    <t>5H04</t>
  </si>
  <si>
    <t>What_is_a_Zoonotic_Disease.mp4</t>
  </si>
  <si>
    <t>https://www.youtube.com/watch?v=mgf-DP589tU</t>
  </si>
  <si>
    <t>Importance of Exercise</t>
  </si>
  <si>
    <t>5H06</t>
  </si>
  <si>
    <t>Healthy Living</t>
  </si>
  <si>
    <t>Fitness</t>
  </si>
  <si>
    <t>Importance_of_Exercise.mp4</t>
  </si>
  <si>
    <t>https://vimeo.com/689009152</t>
  </si>
  <si>
    <t>Ankle and Knee Injury Exercises</t>
  </si>
  <si>
    <t>5H07</t>
  </si>
  <si>
    <t>Ankle_and_Knee_Injury_Exercises.mp4</t>
  </si>
  <si>
    <t>https://vimeo.com/45161111</t>
  </si>
  <si>
    <t>Woman Meditating on Rock</t>
  </si>
  <si>
    <t>Woman_Meditating_on_Rock.jpg</t>
  </si>
  <si>
    <t>https://www.pexels.com/photo/woman-meditating-on-rock-2597205/</t>
  </si>
  <si>
    <t>Paper Weaving</t>
  </si>
  <si>
    <t>5H11</t>
  </si>
  <si>
    <t>Paper</t>
  </si>
  <si>
    <t>Paper_Weaving.mp4</t>
  </si>
  <si>
    <t>https://vimeo.com/485644550</t>
  </si>
  <si>
    <t>Reading a 12 Hour Clock</t>
  </si>
  <si>
    <t>5M08</t>
  </si>
  <si>
    <t>Mathematics</t>
  </si>
  <si>
    <t>Measurement</t>
  </si>
  <si>
    <t>Date &amp; Time</t>
  </si>
  <si>
    <t>Reading_a_12_Hour_Clock.mp4</t>
  </si>
  <si>
    <t>https://www.youtube.com/watch?v=wjzLpqVxhgQ</t>
  </si>
  <si>
    <t>Reading a 24 Hour Clock</t>
  </si>
  <si>
    <t>Reading_a_24_Hour_Clock.mp4</t>
  </si>
  <si>
    <t>https://www.youtube.com/watch?v=dVNJhu6D7WY</t>
  </si>
  <si>
    <t xml:space="preserve"> </t>
  </si>
  <si>
    <t>Bunsen Burner</t>
  </si>
  <si>
    <t>https://looma.website/image?fn=bunsen_burner_3112358_1280.jpg&amp;fp=..%2Fcontent%2Fpictures%2F</t>
  </si>
  <si>
    <t>How To Read Clocks</t>
  </si>
  <si>
    <t>https://looma.website/video?fn=Teaching_Children_to_Read_Analog_and_Digital_Clocks.mp4&amp;fp=..%2Fcontent%2Fvideos%2F&amp;dn=How%20To%20Read%20Clocks</t>
  </si>
  <si>
    <t>Scientific Method</t>
  </si>
  <si>
    <t>https://looma.website/video?fn=Scientific_Method_for_Kids.mp4&amp;fp=..%2Fcontent%2Fvideos%2F&amp;dn=Scientific%20Method</t>
  </si>
  <si>
    <t>Charles Babbage</t>
  </si>
  <si>
    <t>https://looma.website/html?fp=..%2Fcontent%2FW4S2013%2Fwp%2Fc%2F&amp;fn=Charles_Babbage.htm</t>
  </si>
  <si>
    <t>Renewable vs Nonrenew-able Energy</t>
  </si>
  <si>
    <t>https://looma.website/video?fn=Renewable_vs_Non_R_Energy.mp4&amp;fp=..%2Fcontent%2Fvideos%2F&amp;dn=Renewable%20vs%20Nonrenew-able%20Energy</t>
  </si>
  <si>
    <t>America’s Energy Sources</t>
  </si>
  <si>
    <t>https://looma.website/video?fn=Americas_Energy_Sources.mp4&amp;fp=..%2Fcontent%2Fvideos%2F&amp;dn=America%27s%20Energy%20Sources</t>
  </si>
  <si>
    <t>Hydropower for Villages in Nepal</t>
  </si>
  <si>
    <t>https://looma.website/video?fn=Nepal_Hydropower_For_Villages_Global_Ideas.mp4&amp;fp=..%2Fcontent%2Fvideos%2F&amp;dn=Hydropower%20for%20Villages%20in%20Nepal</t>
  </si>
  <si>
    <t>6S Measurement</t>
  </si>
  <si>
    <t>https://looma.website/epaath?epversion=2019&amp;ole=scimmt01&amp;lang=en&amp;grade=6</t>
  </si>
  <si>
    <t xml:space="preserve">Measurement Instruments </t>
  </si>
  <si>
    <t>https://looma.website/image?fn=Measurement_Instruments.png&amp;fp=..%2Fcontent%2Fpictures%2F</t>
  </si>
  <si>
    <t>Microscope</t>
  </si>
  <si>
    <t>https://looma.website/image?fn=Microscope.png&amp;fp=..%2Fcontent%2Fpictures%2F</t>
  </si>
  <si>
    <t>radio</t>
  </si>
  <si>
    <t>Technology</t>
  </si>
  <si>
    <t>Electrical</t>
  </si>
  <si>
    <t>Electronics</t>
  </si>
  <si>
    <t>https://looma.website/image?fn=radio.jpg&amp;fp=..%2Fcontent%2Fdictionary%20images%2F</t>
  </si>
  <si>
    <t>phone</t>
  </si>
  <si>
    <t>https://looma.website/image?fn=phone.jpg&amp;fp=..%2Fcontent%2Fdictionary%20images%2F</t>
  </si>
  <si>
    <t>Computers</t>
  </si>
  <si>
    <t>https://looma.website/image?fn=Computers.jpg&amp;fp=..%2Fcontent%2Fpictures%2FTechnology%2F</t>
  </si>
  <si>
    <t>thought</t>
  </si>
  <si>
    <t>Psychology</t>
  </si>
  <si>
    <t>Self</t>
  </si>
  <si>
    <t>https://looma.website/image?fn=thought.jpg&amp;fp=..%2Fcontent%2Fdictionary%20images%2F</t>
  </si>
  <si>
    <t>Charcoal</t>
  </si>
  <si>
    <t>https://looma.website/image?fn=Charcoal.jpg&amp;fp=..%2Fcontent%2Fpictures%2F</t>
  </si>
  <si>
    <t>Balancing Scale</t>
  </si>
  <si>
    <t>4M11</t>
  </si>
  <si>
    <t>https://looma.website/image?fn=Balancing%20Scale.jpg&amp;fp=..%2Fcontent%2Fpictures%2F</t>
  </si>
  <si>
    <t>5S Information and communication</t>
  </si>
  <si>
    <t>4S02</t>
  </si>
  <si>
    <t>https://looma.website/epaath?epversion=2019&amp;ole=sciiac01&amp;lang=en&amp;grade=5</t>
  </si>
  <si>
    <t>Book Clubs</t>
  </si>
  <si>
    <t>4SS03.03</t>
  </si>
  <si>
    <t>https://looma.website/image?fn=Book_Clubs.jpg&amp;fp=..%2Fcontent%2Fpictures%2F</t>
  </si>
  <si>
    <t>5S Human activities and environment</t>
  </si>
  <si>
    <t>4S03</t>
  </si>
  <si>
    <t>https://looma.website/epaath?epversion=2019&amp;ole=scihae01&amp;lang=en&amp;grade=5</t>
  </si>
  <si>
    <t>2S Heat and Light</t>
  </si>
  <si>
    <t>Energy Sources</t>
  </si>
  <si>
    <t>https://looma.website/epaath?epversion=2019&amp;ole=scihal01&amp;lang=en&amp;grade=2</t>
  </si>
  <si>
    <t>Windmill</t>
  </si>
  <si>
    <t>4S07</t>
  </si>
  <si>
    <t>https://looma.website/image?fn=Windmills.jpg&amp;fp=..%2Fcontent%2Fpictures%2F</t>
  </si>
  <si>
    <t>6S Sources of Heat</t>
  </si>
  <si>
    <t>6S07.02</t>
  </si>
  <si>
    <t>6S04</t>
  </si>
  <si>
    <t>https://looma.website/epaath?epversion=2019&amp;ole=scisoh01&amp;lang=en&amp;grade=6</t>
  </si>
  <si>
    <t>7S Plant Classification</t>
  </si>
  <si>
    <t>5S04</t>
  </si>
  <si>
    <t>https://looma.website/epaath?epversion=2019&amp;ole=scipnt01&amp;lang=en&amp;grade=7</t>
  </si>
  <si>
    <t>5S Classification of vertebrates</t>
  </si>
  <si>
    <t>https://looma.website/epaath?epversion=2019&amp;ole=sciclv01&amp;lang=en&amp;grade=5</t>
  </si>
  <si>
    <t>Bullfrog</t>
  </si>
  <si>
    <t>https://looma.website/image?fn=Bullfrog.jpg&amp;fp=..%2Fcontent%2Fpictures%2F</t>
  </si>
  <si>
    <t>Forest Deer</t>
  </si>
  <si>
    <t>https://looma.website/video?fn=New%20Forest%20Deer%20-%20550D%20T2i%20Kiss%20X4%20%40%20300mm%20Wildlife%20Short.mp4&amp;fp=..%2Fcontent%2Fvideos%2F&amp;dn=Forest%20Deer</t>
  </si>
  <si>
    <t>5S Parts of a plant</t>
  </si>
  <si>
    <t>https://looma.website/epaath?epversion=2019&amp;ole=scipop01&amp;lang=en&amp;grade=5</t>
  </si>
  <si>
    <t>5S Parts of a flower</t>
  </si>
  <si>
    <t>https://looma.website/epaath?epversion=2019&amp;ole=scipof01&amp;lang=en&amp;grade=5</t>
  </si>
  <si>
    <t>5S Monocotyledon and dicotyledon</t>
  </si>
  <si>
    <t>https://looma.website/epaath?epversion=2019&amp;ole=scimdi01&amp;lang=en&amp;grade=5</t>
  </si>
  <si>
    <t>Red-spotted fish</t>
  </si>
  <si>
    <t>https://looma.website/image?fn=alan-emery-121150.jpg&amp;fp=..%2Fcontent%2Fpictures%2FAnimals%20and%20Geography%2FSea%20creatures%2F</t>
  </si>
  <si>
    <t>Seahorse</t>
  </si>
  <si>
    <t>https://looma.website/image?fn=Seahorse.jpg&amp;fp=..%2Fcontent%2Fpictures%2F</t>
  </si>
  <si>
    <t>Snake</t>
  </si>
  <si>
    <t>https://looma.website/image?fn=Snake.jpg&amp;fp=..%2Fcontent%2Fpictures%2F</t>
  </si>
  <si>
    <t>Birds can dance</t>
  </si>
  <si>
    <t>https://looma.website/video?fn=BIRDS_can_DANCE.mp4&amp;fp=..%2Fcontent%2Fvideos%2F&amp;dn=Birds%20Can%20Dance</t>
  </si>
  <si>
    <t>5S Life processes of a plant</t>
  </si>
  <si>
    <t>https://looma.website/epaath?epversion=2019&amp;ole=scilpp01&amp;lang=en&amp;grade=5</t>
  </si>
  <si>
    <t>4S Life Processes</t>
  </si>
  <si>
    <t>https://looma.website/epaath?epversion=2019&amp;ole=sciafl01&amp;lang=en&amp;grade=4</t>
  </si>
  <si>
    <t>7S Plant Life Process</t>
  </si>
  <si>
    <t>7S05</t>
  </si>
  <si>
    <t>https://looma.website/epaath?epversion=2019&amp;ole=scipps01&amp;lang=en&amp;grade=7</t>
  </si>
  <si>
    <t>7S Animal Life Process</t>
  </si>
  <si>
    <t>https://looma.website/epaath?epversion=2019&amp;ole=scilps01&amp;lang=en&amp;grade=7</t>
  </si>
  <si>
    <t>6S Mixture</t>
  </si>
  <si>
    <t>https://looma.website/epaath?epversion=2019&amp;ole=scimix01&amp;lang=en&amp;grade=6</t>
  </si>
  <si>
    <t>4S Matter</t>
  </si>
  <si>
    <t>https://looma.website/epaath?epversion=2019&amp;ole=scimat01&amp;lang=en&amp;grade=4</t>
  </si>
  <si>
    <t>States of Matter: Basics</t>
  </si>
  <si>
    <t>https://looma.website/html?fp=..%2Fcontent%2FPhET%2F&amp;fn=states_of_matter_basics.html</t>
  </si>
  <si>
    <t>What is the Internet?</t>
  </si>
  <si>
    <t>https://looma.website/video?fn=What_is_the_Internet.mp4&amp;fp=..%2Fcontent%2Fvideos%2F&amp;dn=What%20is%20the%20Internet%3F</t>
  </si>
  <si>
    <t>Phases Of The Moon Video</t>
  </si>
  <si>
    <t>5S08</t>
  </si>
  <si>
    <t>https://looma.website/video?fn=Phases_Of_The_Moon_Video.mp4&amp;fp=..%2Fcontent%2Fvideos%2F&amp;dn=Phases%20Of%20The%20Moon%20Video</t>
  </si>
  <si>
    <t xml:space="preserve">A Day On Earth </t>
  </si>
  <si>
    <t>https://looma.website/video?fn=A_Day_On_Earth.mp4&amp;fp=..%2Fcontent%2Fvideos%2F&amp;dn=A%20Day%20On%20Earth</t>
  </si>
  <si>
    <t>Using a protractor</t>
  </si>
  <si>
    <t>5M01</t>
  </si>
  <si>
    <t>Geometry</t>
  </si>
  <si>
    <t xml:space="preserve">Shapes </t>
  </si>
  <si>
    <t>Angles</t>
  </si>
  <si>
    <t>https://looma.website/video?fn=dw41PMWek6U.mp4&amp;fp=..%2Fcontent%2FKhan%2Fmath%2Fgeometry%2Fvideos%2F&amp;dn=Using%20a%20protractor</t>
  </si>
  <si>
    <t>Acute right and obtuse angles</t>
  </si>
  <si>
    <t>https://looma.website/video?fn=ALhv3Rlydig.mp4&amp;fp=..%2Fcontent%2FKhan%2Fmath%2Fgeometry%2Fvideos%2F&amp;dn=Acute%20right%20and%20obtuse%20angles</t>
  </si>
  <si>
    <t>Parallelogram 1</t>
  </si>
  <si>
    <t>Shapes</t>
  </si>
  <si>
    <t>Parallelogram</t>
  </si>
  <si>
    <t>https://looma.website/game?id=5f1b7faf7de77e7d34b20f04&amp;class=class5&amp;subject=math&amp;type=matching</t>
  </si>
  <si>
    <t>What Is Place Value?</t>
  </si>
  <si>
    <t>5M03</t>
  </si>
  <si>
    <t>https://looma.website/video?fn=What_Is_Place_Value.mp4&amp;fp=..%2Fcontent%2Fvideos%2F&amp;dn=What%20Is%20Place%20Value%3F</t>
  </si>
  <si>
    <t>Khan Place Value</t>
  </si>
  <si>
    <t>https://looma.website/video?fn=Khan_Place_Value.mp4&amp;fp=..%2Fcontent%2Fvideos%2F&amp;dn=Khan%20Place%20Value</t>
  </si>
  <si>
    <t>Rounding Whole Numbers</t>
  </si>
  <si>
    <t>https://looma.website/video?fn=Rounding_Whole_Numbers.mp4&amp;fp=..%2Fcontent%2Fvideos%2F&amp;dn=Rounding%20Whole%20Numbers</t>
  </si>
  <si>
    <t>Order of Operation</t>
  </si>
  <si>
    <t>5M04</t>
  </si>
  <si>
    <t>Arithmetic</t>
  </si>
  <si>
    <t>Order of Operations</t>
  </si>
  <si>
    <t>https://looma.website/game?id=60d25f284ace6902dd7461ae&amp;class=class5&amp;subject=math&amp;type=multiple%20choice</t>
  </si>
  <si>
    <t>Introduction to Order of Operations</t>
  </si>
  <si>
    <t>https://looma.website/video?fn=ClYdw4d4OmA.mp4&amp;fp=..%2Fcontent%2FKhan%2Fmath%2Farithmetic%2Fvideos%2F&amp;dn=Introduction%20to%20Order%20of%20Operations</t>
  </si>
  <si>
    <t>Introduction to fractions</t>
  </si>
  <si>
    <t>5M05</t>
  </si>
  <si>
    <t>https://looma.website/video?fn=Q_CljEweGOE.mp4&amp;fp=..%2Fcontent%2FKhan%2Fmath%2Farithmetic%2Fvideos%2F&amp;dn=Introduction%20to%20fractions</t>
  </si>
  <si>
    <t>Build a Fraction</t>
  </si>
  <si>
    <t>https://looma.website/html?fp=..%2Fcontent%2FPhET%2F&amp;fn=build_a_fraction.html</t>
  </si>
  <si>
    <t>Fractions Intro</t>
  </si>
  <si>
    <t>https://looma.website/html?fp=..%2Fcontent%2FPhET%2F&amp;fn=fractions_intro.html</t>
  </si>
  <si>
    <t>Fractions Mixed</t>
  </si>
  <si>
    <t>https://looma.website/html?fp=..%2Fcontent%2FPhET%2F&amp;fn=fractions_mixed_numbers.html</t>
  </si>
  <si>
    <t>Adding and Subtracting Mixed Numbers 0.5 (ex 2)</t>
  </si>
  <si>
    <t>Fraction</t>
  </si>
  <si>
    <t>https://looma.website/video?fn=q19UnHEofOA.mp4&amp;fp=..%2Fcontent%2FKhan%2Fmath%2Farithmetic%2Fvideos%2F&amp;dn=Adding%20and%20Subtracting%20Mixed%20Numbers%200.5%20(ex%202)</t>
  </si>
  <si>
    <t>Fractions with Like Denominators</t>
  </si>
  <si>
    <t>https://looma.website/video?fn=EJjnEau6aeI.mp4&amp;fp=..%2Fcontent%2FKhan%2Fmath%2Farithmetic%2Fvideos%2F&amp;dn=Fractions%20with%20Like%20Denominators</t>
  </si>
  <si>
    <t>6S Light</t>
  </si>
  <si>
    <t>https://looma.website/epaath?epversion=2019&amp;ole=scilgt01&amp;lang=en&amp;grade=6</t>
  </si>
  <si>
    <t>7S Sound</t>
  </si>
  <si>
    <t>6S07.04</t>
  </si>
  <si>
    <t>https://looma.website/epaath?epversion=2019&amp;ole=scisnd01&amp;lang=en&amp;grade=7</t>
  </si>
  <si>
    <t>6S Electrical Circuit</t>
  </si>
  <si>
    <t>6S08.02</t>
  </si>
  <si>
    <t>https://looma.website/epaath?epversion=2019&amp;ole=sciel301&amp;lang=en&amp;grade=6</t>
  </si>
  <si>
    <t>Rainbow</t>
  </si>
  <si>
    <t>Climate</t>
  </si>
  <si>
    <t>Weather</t>
  </si>
  <si>
    <t>https://looma.website/image?fn=rainbow.jpg&amp;fp=..%2Fcontent%2Fdictionary%20images%2F</t>
  </si>
  <si>
    <t>Speaker</t>
  </si>
  <si>
    <t>Other Hardware</t>
  </si>
  <si>
    <t>https://looma.website/image?fn=speaker.jpg&amp;fp=..%2Fcontent%2Fdictionary%20images%2F</t>
  </si>
  <si>
    <t>Burning Match</t>
  </si>
  <si>
    <t>https://looma.website/image?fn=Burning_Match.jpg&amp;fp=..%2Fcontent%2Fpictures%2F</t>
  </si>
  <si>
    <t>glass</t>
  </si>
  <si>
    <t>Materials</t>
  </si>
  <si>
    <t>Other Materials</t>
  </si>
  <si>
    <t>https://looma.website/image?fn=glass.jpg&amp;fp=..%2Fcontent%2Fdictionary%20images%2F</t>
  </si>
  <si>
    <t>pen</t>
  </si>
  <si>
    <t>Possessions</t>
  </si>
  <si>
    <t>https://looma.website/image?fn=pen.jpg&amp;fp=..%2Fcontent%2Fdictionary%20images%2F</t>
  </si>
  <si>
    <t>sun</t>
  </si>
  <si>
    <t>Astronomy</t>
  </si>
  <si>
    <t>Solar System</t>
  </si>
  <si>
    <t>Sun</t>
  </si>
  <si>
    <t>https://looma.website/image?fn=sun.jpg&amp;fp=..%2Fcontent%2Fdictionary%20images%2F</t>
  </si>
  <si>
    <t>Guitar</t>
  </si>
  <si>
    <t>https://looma.website/image?fn=Guitar.jpg&amp;fp=..%2Fcontent%2Fpictures%2FInstruments%2F</t>
  </si>
  <si>
    <t>Phases of the moon</t>
  </si>
  <si>
    <t>https://looma.website/image?fn=Phases_Of_The_Moon.jpg&amp;fp=..%2Fcontent%2Fpictures%2F</t>
  </si>
  <si>
    <t>Venus</t>
  </si>
  <si>
    <t>https://looma.website/image?fn=Venus.png&amp;fp=..%2Fcontent%2Fastronomy%2FSolar%20System%2F</t>
  </si>
  <si>
    <t>Uranus</t>
  </si>
  <si>
    <t>https://looma.website/image?fn=Uranus.png&amp;fp=..%2Fcontent%2Fastronomy%2FSolar%20System%2F</t>
  </si>
  <si>
    <t>Neptune</t>
  </si>
  <si>
    <t>https://looma.website/image?fn=Neptune.png&amp;fp=..%2Fcontent%2Fastronomy%2FSolar%20System%2F</t>
  </si>
  <si>
    <t>Saturn</t>
  </si>
  <si>
    <t>https://looma.website/image?fn=Saturn.png&amp;fp=..%2Fcontent%2Fastronomy%2FSolar%20System%2F</t>
  </si>
  <si>
    <t xml:space="preserve">Mercury </t>
  </si>
  <si>
    <t>https://looma.website/image?fn=Mercury.png&amp;fp=..%2Fcontent%2Fastronomy%2FSolar%20System%2F</t>
  </si>
  <si>
    <t>Mars</t>
  </si>
  <si>
    <t>https://looma.website/image?fn=Mars.png&amp;fp=..%2Fcontent%2Fastronomy%2FSolar%20System%2F</t>
  </si>
  <si>
    <t>Jupiter</t>
  </si>
  <si>
    <t>https://looma.website/image?fn=Jupiter.png&amp;fp=..%2Fcontent%2Fastronomy%2FSolar%20System%2F</t>
  </si>
  <si>
    <t>https://looma.website/image?fn=Earth.png&amp;fp=..%2Fcontent%2Fastronomy%2FSolar%20System%2F</t>
  </si>
  <si>
    <t xml:space="preserve">4S Solar System </t>
  </si>
  <si>
    <t>https://looma.website/epaath?epversion=2019&amp;ole=scisos01&amp;lang=en&amp;grade=4</t>
  </si>
  <si>
    <t>Solar System Diagram</t>
  </si>
  <si>
    <t>https://looma.website/image?fn=Solar%20System%20Diagram.png&amp;fp=..%2Fcontent%2Fastronomy%2FSolar%20System%2F</t>
  </si>
  <si>
    <t xml:space="preserve">7S Earth and Universe </t>
  </si>
  <si>
    <t>7S11</t>
  </si>
  <si>
    <t>https://looma.website/epaath?epversion=2019&amp;ole=sciert01&amp;lang=en&amp;grade=7</t>
  </si>
  <si>
    <t>5M Measurement of angles</t>
  </si>
  <si>
    <t>https://looma.website/epaath?epversion=2019&amp;ole=matmoa01&amp;lang=en&amp;grade=5</t>
  </si>
  <si>
    <t>Solid Objects</t>
  </si>
  <si>
    <t>5M02</t>
  </si>
  <si>
    <t>https://looma.website/image?fn=Solid_Objects.jpg&amp;fp=..%2Fcontent%2Fpictures%2F</t>
  </si>
  <si>
    <t>4M Solid shapes</t>
  </si>
  <si>
    <t>4M03</t>
  </si>
  <si>
    <t>https://looma.website/epaath?epversion=2019&amp;ole=matcub01&amp;lang=en&amp;grade=4</t>
  </si>
  <si>
    <t>Solid Shapes</t>
  </si>
  <si>
    <t>https://looma.website/image?fn=Solid_Shapes.jpg&amp;fp=..%2Fcontent%2Fpictures%2F</t>
  </si>
  <si>
    <t>4M Rounding off numbers</t>
  </si>
  <si>
    <t>https://looma.website/epaath?epversion=2019&amp;ole=matron01&amp;lang=en&amp;grade=4</t>
  </si>
  <si>
    <t>3M Place Values</t>
  </si>
  <si>
    <t>4M04</t>
  </si>
  <si>
    <t>3M02.01</t>
  </si>
  <si>
    <t>https://looma.website/epaath?epversion=2022&amp;ole=matpvs01&amp;lang=en&amp;grade=3</t>
  </si>
  <si>
    <t>5M Fraction</t>
  </si>
  <si>
    <t>https://looma.website/epaath?epversion=2019&amp;ole=matfrc01&amp;lang=en&amp;grade=5</t>
  </si>
  <si>
    <t>Angle Finding Using Protractor</t>
  </si>
  <si>
    <t>https://looma.website/video?fn=Angle_Finding_Using_Protractor.mp4&amp;fp=..%2Fcontent%2Fvideos%2Fmathlessons%2F&amp;dn=Angle%20Finding%20Using%20Protractor</t>
  </si>
  <si>
    <t>Perpendicular Lines</t>
  </si>
  <si>
    <t>Line</t>
  </si>
  <si>
    <t>https://looma.website/video?fn=Perpendicular_Lines.mp4&amp;fp=..%2Fcontent%2Fvideos%2Fmathlessons%2F&amp;dn=Perpendicular%20Lines</t>
  </si>
  <si>
    <t>Parallel Lines</t>
  </si>
  <si>
    <t>https://looma.website/video?fn=Parallel_Lines.mp4&amp;fp=..%2Fcontent%2Fvideos%2Fmathlessons%2F&amp;dn=Parallel%20Lines</t>
  </si>
  <si>
    <t>Protractor</t>
  </si>
  <si>
    <t>https://looma.website/video?fn=Protractor.mp4&amp;fp=..%2Fcontent%2Fvideos%2Fmathlessons%2F&amp;dn=Protractor</t>
  </si>
  <si>
    <t>How long is this lizard?</t>
  </si>
  <si>
    <t>https://looma.website/video?fn=gPbN26bYyN8.mp4&amp;fp=..%2Fcontent%2FKhan%2Fmath%2Farithmetic%2Fvideos%2F&amp;dn=How%20long%20is%20this%20lizard%3F</t>
  </si>
  <si>
    <t>Fractions Decimals Percents</t>
  </si>
  <si>
    <t>5M06</t>
  </si>
  <si>
    <t>5M07</t>
  </si>
  <si>
    <t>https://looma.website/video?fn=Fractions_Decimals_Percents.mp4&amp;fp=..%2Fcontent%2Fvideos%2F&amp;dn=Fractions%20Decimals%20Percents</t>
  </si>
  <si>
    <t>Converting fractions to decimals (ex1)</t>
  </si>
  <si>
    <t>https://looma.website/video?fn=NM8qTo361ic.mp4&amp;fp=..%2Fcontent%2FKhan%2Fmath%2Farithmetic%2Fvideos%2F&amp;dn=Converting%20fractions%20to%20decimals%20(ex1)</t>
  </si>
  <si>
    <t>Adding decimals example 2</t>
  </si>
  <si>
    <t>https://looma.website/video?fn=ErHFQUhZ94I.mp4&amp;fp=..%2Fcontent%2FKhan%2Fmath%2Farithmetic%2Fvideos%2F&amp;dn=Adding%20decimals%20example%202</t>
  </si>
  <si>
    <t>Subtracting Decimals</t>
  </si>
  <si>
    <t>https://looma.website/video?fn=Eq4mVCd-yyo.mp4&amp;fp=..%2Fcontent%2FKhan%2Fmath%2Farithmetic%2Fvideos%2F&amp;dn=Subtracting%20Decimals</t>
  </si>
  <si>
    <t>Adding decimals word problem</t>
  </si>
  <si>
    <t>https://looma.website/video?fn=c4fUaD4g4mc.mp4&amp;fp=..%2Fcontent%2FKhan%2Fmath%2Farithmetic%2Fvideos%2F&amp;dn=Adding%20decimals%20word%20problem</t>
  </si>
  <si>
    <t>Adding decimals example 1</t>
  </si>
  <si>
    <t>https://looma.website/video?fn=oLh_sIESQnY.mp4&amp;fp=..%2Fcontent%2FKhan%2Fmath%2Farithmetic%2Fvideos%2F&amp;dn=Adding%20decimals%20example%201</t>
  </si>
  <si>
    <t>Subtracting decimals (old)</t>
  </si>
  <si>
    <t>https://looma.website/video?fn=0mOH-qNGM7M.mp4&amp;fp=..%2Fcontent%2FKhan%2Fmath%2Farithmetic%2Fvideos%2F&amp;dn=Subtracting%20decimals%20(old)</t>
  </si>
  <si>
    <t>Converting fractions to decimals</t>
  </si>
  <si>
    <t>https://looma.website/video?fn=Gn2pdkvdbGQ.mp4&amp;fp=..%2Fcontent%2FKhan%2Fmath%2Farithmetic%2Fvideos%2F&amp;dn=Converting%20fractions%20to%20decimals</t>
  </si>
  <si>
    <t>Converting fractions to decimals (ex 2)</t>
  </si>
  <si>
    <t>https://looma.website/video?fn=sCVyvfOLI6U.mp4&amp;fp=..%2Fcontent%2FKhan%2Fmath%2Farithmetic%2Fvideos%2F&amp;dn=Converting%20fractions%20to%20decimals%20(ex2)</t>
  </si>
  <si>
    <t>Decimals and Fractions</t>
  </si>
  <si>
    <t>https://looma.website/video?fn=NzIoHQfStoM.mp4&amp;fp=..%2Fcontent%2FKhan%2Fmath%2Farithmetic%2Fvideos%2F&amp;dn=Decimals%20and%20Fractions</t>
  </si>
  <si>
    <t>Decimal Place Value</t>
  </si>
  <si>
    <t>https://looma.website/video?fn=x-Dqe5U1TXA.mp4&amp;fp=..%2Fcontent%2FKhan%2Fmath%2Farithmetic%2Fvideos%2F&amp;dn=Decimal%20Place%20Value</t>
  </si>
  <si>
    <t>Converting percents to decimals (ex 1)</t>
  </si>
  <si>
    <t>https://looma.website/video?fn=MkpbtCRwcCE.mp4&amp;fp=..%2Fcontent%2FKhan%2Fmath%2Farithmetic%2Fvideos%2F&amp;dn=Converting%20percents%20to%20decimals%20(ex%201)</t>
  </si>
  <si>
    <t>Converting decimals to percents (ex 1)</t>
  </si>
  <si>
    <t>https://looma.website/video?fn=5z568fLBQyQ.mp4&amp;fp=..%2Fcontent%2FKhan%2Fmath%2Farithmetic%2Fvideos%2F&amp;dn=Converting%20decimals%20to%20percents%20(ex%201)</t>
  </si>
  <si>
    <t>Representing Numbers</t>
  </si>
  <si>
    <t>https://looma.website/video?fn=Representing_Numbers.mp4&amp;fp=..%2Fcontent%2Fvideos%2F&amp;dn=Representing%20Numbers</t>
  </si>
  <si>
    <t>What Is Percent?</t>
  </si>
  <si>
    <t>https://looma.website/video?fn=What_Is_Percent.mp4&amp;fp=..%2Fcontent%2Fvideos%2F&amp;dn=What%20Is%20Percent%3F</t>
  </si>
  <si>
    <t>Percents from Fraction Models</t>
  </si>
  <si>
    <t>https://looma.website/video?fn=Percent_From_Fraction_Models.mp4&amp;fp=..%2Fcontent%2Fvideos%2F&amp;dn=Percents%20from%20Fraction%20Models</t>
  </si>
  <si>
    <t>Percent word problems</t>
  </si>
  <si>
    <t>Percent</t>
  </si>
  <si>
    <t>https://looma.website/video?fn=AjYil74WrVo.mp4&amp;fp=..%2Fcontent%2FKhan%2Fmath%2Falgebra%2Fvideos%2F&amp;dn=Percent%20word%20problems</t>
  </si>
  <si>
    <t>Calculate Percent</t>
  </si>
  <si>
    <t>https://looma.website/video?fn=Calculate_Percent.mp4&amp;fp=..%2Fcontent%2Fvideos%2F&amp;dn=Calculate%20Percent</t>
  </si>
  <si>
    <t>Time Conversion (Hours, Minutes and Seconds)</t>
  </si>
  <si>
    <t>https://looma.website/video?fn=Time_Conversion_Hours_Minutes_Seconds_Math_Tutway.mp4&amp;fp=..%2Fcontent%2Fvideos%2F&amp;dn=</t>
  </si>
  <si>
    <t>Perimeter and Area Basics</t>
  </si>
  <si>
    <t>5M12</t>
  </si>
  <si>
    <t>Area</t>
  </si>
  <si>
    <t>https://looma.website/video?fn=LoaBd-sPzkU.mp4&amp;fp=..%2Fcontent%2FKhan%2Fmath%2Fgeometry%2Fvideos%2F&amp;dn=Perimeter%20and%20Area%20Basics</t>
  </si>
  <si>
    <t>Area Builder</t>
  </si>
  <si>
    <t>https://looma.website/html?fp=..%2Fcontent%2FPhET%2F&amp;fn=area_builder.html</t>
  </si>
  <si>
    <t>4M04.04 Unit Price</t>
  </si>
  <si>
    <t>5M13</t>
  </si>
  <si>
    <t>Units</t>
  </si>
  <si>
    <t>https://looma.website/game?id=60a036bfb2af6b6845eececf&amp;class=undefined&amp;subject=undefined&amp;ch_id=null&amp;type=undefined</t>
  </si>
  <si>
    <t>Rate charts and Bills</t>
  </si>
  <si>
    <t>https://looma.website/video?fn=Rate_charts_and_Bills.mp4&amp;fp=..%2Fcontent%2Fvideos%2F&amp;dn=Rate%20charts%20and%20Bills</t>
  </si>
  <si>
    <t>Bar Graphs</t>
  </si>
  <si>
    <t>5M14</t>
  </si>
  <si>
    <t>https://looma.website/video?fn=Bar_Graphs.mp4&amp;fp=..%2Fcontent%2Fvideos%2F&amp;dn=Bar%20Graphs</t>
  </si>
  <si>
    <t xml:space="preserve">Reading bar graph examples </t>
  </si>
  <si>
    <t>https://looma.website/video?fn=Reading_bar_graphs.mp4&amp;fp=..%2Fcontent%2Fvideos%2F&amp;dn=Reading%20bar%20graph%20examples</t>
  </si>
  <si>
    <t>Combining Like Terms 1</t>
  </si>
  <si>
    <t>5M15</t>
  </si>
  <si>
    <t>Algebra</t>
  </si>
  <si>
    <t>Variable</t>
  </si>
  <si>
    <t>https://looma.website/video?fn=P6_sK8hRWCA.mp4&amp;fp=..%2Fcontent%2FKhan%2Fmath%2Falgebra%2Fvideos%2F&amp;dn=Combining%20Like%20Terms%201</t>
  </si>
  <si>
    <t>Combining like terms 2</t>
  </si>
  <si>
    <t>https://looma.website/video?fn=1DgDt6gCUKs.mp4&amp;fp=..%2Fcontent%2FKhan%2Fmath%2Falgebra%2Fvideos%2F&amp;dn=Combining%20Like%20Terms%202</t>
  </si>
  <si>
    <t>What is a variable?</t>
  </si>
  <si>
    <t>https://looma.website/video?fn=tHYis-DP0oU.mp4&amp;fp=..%2Fcontent%2FKhan%2Fmath%2Falgebra%2Fvideos%2F&amp;dn=What%20is%20a%20variable%3F</t>
  </si>
  <si>
    <t>Combine Like Terms</t>
  </si>
  <si>
    <t>https://looma.website/video?fn=CLWpkv6ccpA.mp4&amp;fp=..%2Fcontent%2FKhan%2Fmath%2Falgebra%2Fvideos%2F&amp;dn=Combining%20like%20terms</t>
  </si>
  <si>
    <t>Example solving x/3= 14</t>
  </si>
  <si>
    <t>5M16</t>
  </si>
  <si>
    <t>https://looma.website/video?fn=DqeMQHomwAU.mp4&amp;fp=..%2Fcontent%2FKhan%2Fmath%2Falgebra%2Fvideos%2F&amp;dn=Example%20solving%20x%2F3%20%3D14</t>
  </si>
  <si>
    <t>Adding and Substracting the same thing from both sides</t>
  </si>
  <si>
    <t>Equation</t>
  </si>
  <si>
    <t>https://looma.website/video?fn=jWpiMu5LNdg.mp4&amp;fp=..%2Fcontent%2FKhan%2Fmath%2Falgebra%2Fvideos%2F&amp;dn=Balance%20by%20equal%20subtraction</t>
  </si>
  <si>
    <t>Representing a relationship with a simple equation</t>
  </si>
  <si>
    <t>https://looma.website/video?fn=XN48Ba9Ncr8.mp4&amp;fp=..%2Fcontent%2FKhan%2Fmath%2Falgebra%2Fvideos%2F&amp;dn=Equation%20can%20show%20Relationship</t>
  </si>
  <si>
    <t>Example solving x+5=54</t>
  </si>
  <si>
    <t>https://looma.website/video?fn=VidnbCEOGdg.mp4&amp;fp=..%2Fcontent%2FKhan%2Fmath%2Falgebra%2Fvideos%2F&amp;dn=Example%20solving%20x%2B5%3D54</t>
  </si>
  <si>
    <t>Clock Game 1</t>
  </si>
  <si>
    <t>https://looma.website/looma-clock-singleclock.php?</t>
  </si>
  <si>
    <t>Clock Game 2</t>
  </si>
  <si>
    <t>https://looma.website/looma-clock-doubleclock.php?</t>
  </si>
  <si>
    <t>4S Cleanliness</t>
  </si>
  <si>
    <t>4H01</t>
  </si>
  <si>
    <t>5H01</t>
  </si>
  <si>
    <t>https://looma.website/epaath?epversion=2019&amp;ole=scittt01&amp;lang=en&amp;grade=4</t>
  </si>
  <si>
    <t>5S Personal hygiene</t>
  </si>
  <si>
    <t>https://looma.website/epaath?epversion=2019&amp;ole=sciphy01&amp;lang=en&amp;grade=5</t>
  </si>
  <si>
    <t>5S Menstruation</t>
  </si>
  <si>
    <t>https://looma.website/epaath?epversion=2019&amp;ole=scicle01&amp;lang=en&amp;grade=5</t>
  </si>
  <si>
    <t>3S Clean body</t>
  </si>
  <si>
    <t>https://looma.website/epaath?epversion=2019&amp;ole=sciclb01&amp;lang=en&amp;grade=3</t>
  </si>
  <si>
    <t>Garbage on Roads of City Hotels</t>
  </si>
  <si>
    <t>https://looma.website/image?fn=Trash_Disposal_Hotels_Dispose_Garbage_On_Roads.jpg&amp;fp=..%2Fcontent%2Fpictures%2F</t>
  </si>
  <si>
    <t>3S Clean Environment</t>
  </si>
  <si>
    <t>https://looma.website/epaath?epversion=2019&amp;ole=scicle01&amp;lang=en&amp;grade=3</t>
  </si>
  <si>
    <t>4S Nutritious food</t>
  </si>
  <si>
    <t>https://looma.website/epaath?epversion=2019&amp;ole=scintf01&amp;lang=en&amp;grade=4</t>
  </si>
  <si>
    <t>3S Nutritious food</t>
  </si>
  <si>
    <t>https://looma.website/epaath?epversion=2019&amp;ole=sciNfd01&amp;lang=en&amp;grade=3</t>
  </si>
  <si>
    <t>Food Security</t>
  </si>
  <si>
    <t>https://looma.website/image?fn=food%20security.jpg&amp;fp=..%2Fcontent%2Fdictionary%20images%2F</t>
  </si>
  <si>
    <t>Pomegranates and Citruses</t>
  </si>
  <si>
    <t>https://looma.website/image?fn=luke-michael-27050.jpg&amp;fp=..%2Fcontent%2Fpictures%2FFruits%20and%20Vegetables%2F</t>
  </si>
  <si>
    <t>Duck Goose Guineafowl Chicken Eggs</t>
  </si>
  <si>
    <t>https://looma.website/image?fn=Four_Eggs.jpg&amp;fp=..%2Fcontent%2Fpictures%2F</t>
  </si>
  <si>
    <t>Ghee</t>
  </si>
  <si>
    <t>https://looma.website/image?fn=Ghee.png&amp;fp=..%2Fcontent%2Fpictures%2F</t>
  </si>
  <si>
    <t>Milk</t>
  </si>
  <si>
    <t>https://looma.website/image?fn=Glass_Of_Milk.png&amp;fp=..%2Fcontent%2Fpictures%2F</t>
  </si>
  <si>
    <t>Wheat</t>
  </si>
  <si>
    <t>https://looma.website/image?fn=Wheat_Closeup.jpg&amp;fp=..%2Fcontent%2Fpictures%2F</t>
  </si>
  <si>
    <t>Festive and Fragrant Food</t>
  </si>
  <si>
    <t>https://looma.website/image?fn=cookin.JPG&amp;fp=..%2Fcontent%2Fpictures%2FNepal%20Scenes%2F</t>
  </si>
  <si>
    <t>bakery</t>
  </si>
  <si>
    <t>https://looma.website/image?fn=bakery.jpg&amp;fp=..%2Fcontent%2Fdictionary%20images%2F</t>
  </si>
  <si>
    <t>smoker</t>
  </si>
  <si>
    <t>Disease &amp; Injury</t>
  </si>
  <si>
    <t>https://looma.website/image?fn=smoker.jpg&amp;fp=../content/dictionary%20images/</t>
  </si>
  <si>
    <t>Lung Cancer Cells</t>
  </si>
  <si>
    <t>https://looma.website/image?fn=Lung_Cancer_Cells.jpg&amp;fp=../content/pictures/</t>
  </si>
  <si>
    <t>Safety</t>
  </si>
  <si>
    <t>4H05</t>
  </si>
  <si>
    <t>https://looma.website/pdf?fn=en_hcwb_2000_09.pdf&amp;fp=..%2Fcontent%2Fhealth%2FHesperian%20Health%20Guides%2Fhcwb%2Fen_hcwb%2F&amp;lang=en&amp;zoom=2.3&amp;len=100&amp;page=1</t>
  </si>
  <si>
    <t>School Safety ABCs</t>
  </si>
  <si>
    <t>5H05</t>
  </si>
  <si>
    <t>https://looma.website/video?fn=School_Safety_ABCs.mp4&amp;fp=../content/videos/&amp;dn=School%20Safety%20ABCs</t>
  </si>
  <si>
    <t>Be Careful</t>
  </si>
  <si>
    <t>https://looma.website/video?fn=Be_Careful.mp4&amp;fp=../content/videos/&amp;dn=Be%20Careful</t>
  </si>
  <si>
    <t>First Aid Kit</t>
  </si>
  <si>
    <t>Specialties</t>
  </si>
  <si>
    <t>First Aid</t>
  </si>
  <si>
    <t>https://looma.website/image?fn=First_Aid_Kit.jpg&amp;fp=../content/pictures/</t>
  </si>
  <si>
    <t>Japanese Marching Kids</t>
  </si>
  <si>
    <t>4H06</t>
  </si>
  <si>
    <t>https://looma.website/video?fn=Japanese_Marching_Kids.mp4&amp;fp=..%2Fcontent%2Fvideos%2F&amp;dn=Japanese%20Marching%20Kids</t>
  </si>
  <si>
    <t>Halt Demonstration</t>
  </si>
  <si>
    <t>https://looma.website/video?fn=Halt.MOV&amp;fp=..%2Fcontent%2Fvideos%2F&amp;dn=Halt%20Demonstration</t>
  </si>
  <si>
    <t>Quick March Demonstration</t>
  </si>
  <si>
    <t>https://looma.website/video?fn=Quick_March.MOV&amp;fp=..%2Fcontent%2Fvideos%2F&amp;dn=Quick%20March%20Demonstration</t>
  </si>
  <si>
    <t>Toe Touch</t>
  </si>
  <si>
    <t>https://looma.website/video?fn=Toe_Touch.mp4&amp;fp=..%2Fcontent%2Fvideos%2F&amp;dn=Toe%20Touch</t>
  </si>
  <si>
    <t>Exercise Video 1</t>
  </si>
  <si>
    <t>https://looma.website/video?fn=Exercise_1.mov&amp;fp=..%2Fcontent%2Fvideos%2F&amp;dn=Exercise%20Video%201</t>
  </si>
  <si>
    <t>Exercise Video 2</t>
  </si>
  <si>
    <t>https://looma.website/video?fn=Exercise_2.mov&amp;fp=..%2Fcontent%2Fvideos%2F&amp;dn=Exercise%20Video%202</t>
  </si>
  <si>
    <t>Youth Sports Drills</t>
  </si>
  <si>
    <t>https://looma.website/video?fn=Youth_Sports_Drills.mp4&amp;fp=../content/videos/&amp;dn=Youth%20Sports%20Drills</t>
  </si>
  <si>
    <t>Stand At Ease</t>
  </si>
  <si>
    <t>https://looma.website/video?fn=Stand%20At%20Ease.mov&amp;fp=../content/videos/&amp;dn=Stand%20At%20Ease</t>
  </si>
  <si>
    <t>Relax</t>
  </si>
  <si>
    <t>https://looma.website/video?fn=Relax.mov&amp;fp=../content/videos/&amp;dn=Relax</t>
  </si>
  <si>
    <t>Marching</t>
  </si>
  <si>
    <t>https://looma.website/video?fn=Marching.mov&amp;fp=../content/videos/&amp;dn=Marching</t>
  </si>
  <si>
    <t>Attention</t>
  </si>
  <si>
    <t>https://looma.website/video?fn=Attention.mov&amp;fp=../content/videos/&amp;dn=Attention</t>
  </si>
  <si>
    <t>Quad Stretch</t>
  </si>
  <si>
    <t>4H07</t>
  </si>
  <si>
    <t>https://looma.website/video?fn=Quad_Stretch.mp4&amp;fp=..%2Fcontent%2Fvideos%2F&amp;dn=Quad%20Stretch</t>
  </si>
  <si>
    <t xml:space="preserve">Scale Balance </t>
  </si>
  <si>
    <t>https://looma.website/video?fn=Scale_Balance.mp4&amp;fp=..%2Fcontent%2Fvideos%2F&amp;dn=Scale%20Balance</t>
  </si>
  <si>
    <t>Hop Skip Jump</t>
  </si>
  <si>
    <t>https://looma.website/video?fn=Hop_Skip_Jump.mp4&amp;fp=..%2Fcontent%2Fvideos%2F&amp;dn=Hop%20Skip%20Jump</t>
  </si>
  <si>
    <t>Meena Health</t>
  </si>
  <si>
    <t>https://looma.website/pdf?fn=Meena_Health.pdf&amp;fp=..%2Fcontent%2FChildrens%20Stories%2FMeena%2F&amp;lang=null&amp;zoom=2.3&amp;len=999&amp;page=1</t>
  </si>
  <si>
    <t>Meena’s Three Wishes</t>
  </si>
  <si>
    <t>https://looma.website/pdf?fn=Meenas_Three_Wishes.pdf&amp;fp=..%2Fcontent%2FChildrens%20Stories%2FMeena%2F&amp;lang=en&amp;zoom=2.3&amp;len=100&amp;page=1</t>
  </si>
  <si>
    <t>Biodegradable &amp; Non-Biodegradable Waste</t>
  </si>
  <si>
    <t>https://looma.website/video?fn=Biodegradable_And_Non_Biodegradable_Waste_Science_Grade_3_4_Tutway.mp4&amp;fp=..%2Fcontent%2Fvideos%2F&amp;dn=Biodegradable%20%26%20Non-Biodegradable%20Waste</t>
  </si>
  <si>
    <t>Smoking Damages Body</t>
  </si>
  <si>
    <t>https://looma.website/image?fn=Smoking_Damages_Body.jpg&amp;fp=..%2Fcontent%2Fpictures%2F</t>
  </si>
  <si>
    <t>Meena Prevents Worms</t>
  </si>
  <si>
    <t>https://looma.website/pdf?fn=Meena_Prevents_Worms.pdf&amp;fp=..%2Fcontent%2FChildrens%20Stories%2FMeena%2F&amp;lang=null&amp;zoom=2.3&amp;len=999&amp;page=1</t>
  </si>
  <si>
    <t>Communicable/Non-Communicable Diseases</t>
  </si>
  <si>
    <t>https://looma.website/video?fn=Communicable_And_Non_Communicable_Diseases_Cartoon.mp4&amp;fp=..%2Fcontent%2Fvideos%2F&amp;dn=Communicable%2FNon-Communicable%20Diseases</t>
  </si>
  <si>
    <t>ABCs of Disease</t>
  </si>
  <si>
    <t>https://looma.website/video?fn=ABCs_Of_Disease.mp4&amp;fp=../content/videos/&amp;dn=ABCs%20Of%20Disease</t>
  </si>
  <si>
    <t>The Story of Coronavirus</t>
  </si>
  <si>
    <t>https://looma.website/video?fn=The_Story_of_Coronavirus_(full_version).mp4&amp;fp=../content/videos/&amp;dn=The%20Story%20of%20Coronavirus</t>
  </si>
  <si>
    <t>Burns and Burn Deformities</t>
  </si>
  <si>
    <t>https://looma.website/pdf?fn=en_dvc_2018_28.pdf&amp;fp=..%2Fcontent%2Fhealth%2FHesperian%20Health%20Guides%2Fdvc%2Fen_dvc%2F&amp;lang=en&amp;zoom=2.3&amp;len=100&amp;page=1</t>
  </si>
  <si>
    <t>Jumping Techniques</t>
  </si>
  <si>
    <t>https://looma.website/video?fn=Jumping_Techniques_For_Your_Students_To_Learn_Whole_Class_Activity_Stations_Bonus_Challenges.mp4&amp;fp=..%2Fcontent%2Fvideos%2F&amp;dn=Jumping%20Techniques</t>
  </si>
  <si>
    <t>Correct Running Form</t>
  </si>
  <si>
    <t>https://looma.website/video?fn=How_to_correct_running_form.mp4&amp;fp=..%2Fcontent%2Fvideos%2F&amp;dn=Correct%20Running%20Form</t>
  </si>
  <si>
    <t>Learning the Forward Roll</t>
  </si>
  <si>
    <t>https://looma.website/video?fn=Teaching_Kids_The_Forward_Roll.mp4&amp;fp=..%2Fcontent%2Fvideos%2F&amp;dn=Learning%20the%20Forward%20Roll</t>
  </si>
  <si>
    <t xml:space="preserve">Easy Exercises For Kids </t>
  </si>
  <si>
    <t>https://looma.website/video?fn=Easy_Exercises_For_Kids.mp4&amp;fp=..%2Fcontent%2Fvideos%2F&amp;dn=Easy%20Exercises%20For%20Kids</t>
  </si>
  <si>
    <t>The story of cholera</t>
  </si>
  <si>
    <t>https://looma.website/video?fn=the_story_of_cholera_lap_nep.mp4&amp;fp=..%2Fcontent%2Fvideos%2F&amp;dn=The%20story%20of%20cholera</t>
  </si>
  <si>
    <t>First Aid for a Burn</t>
  </si>
  <si>
    <t>https://looma.website/video?fn=First_Aid_For_A_Burn.mp4&amp;fp=../content/videos/&amp;dn=First%20Aid%20for%20a%20Burn</t>
  </si>
  <si>
    <t>football</t>
  </si>
  <si>
    <t>Football</t>
  </si>
  <si>
    <t>https://looma.website/image?fn=football.jpg&amp;fp=..%2Fcontent%2Fdictionary%20images%2F</t>
  </si>
  <si>
    <t>Bagh Chal</t>
  </si>
  <si>
    <t>https://looma.website/looma-bagh-chal.php</t>
  </si>
  <si>
    <t>3S Biogas and compost</t>
  </si>
  <si>
    <t>https://looma.website/epaath?epversion=2019&amp;ole=scibgc01&amp;lang=en&amp;grade=3</t>
  </si>
  <si>
    <t>Introduction to Local Games in Nepal</t>
  </si>
  <si>
    <t>https://looma.website/video?fn=An_Introduction_To_Nepali_Games.mp4&amp;fp=..%2Fcontent%2Fvideos%2F&amp;dn=Introduction%20to%20Local%20Games%20in%20Nepal</t>
  </si>
  <si>
    <t>Passing a Basketball</t>
  </si>
  <si>
    <t>https://looma.website/video?fn=Passing_a_Basketball.mp4&amp;fp=..%2Fcontent%2Fvideos%2F&amp;dn=Passing%20a%20Basketball</t>
  </si>
  <si>
    <t>5 minute yoga</t>
  </si>
  <si>
    <t>https://looma.website/video?fn=5_minute_yoga.mp4&amp;fp=..%2Fcontent%2Fvideos%2F&amp;dn=5%20minute%20yoga</t>
  </si>
  <si>
    <t>What Yoga does to your Body and Brain</t>
  </si>
  <si>
    <t>https://looma.website/video?fn=What_yoga_does_to_your_body_and_brain.mp4&amp;fp=..%2Fcontent%2FTED%2F&amp;dn=What%20yoga%20does%20to%20your%20body%20and%20brain</t>
  </si>
  <si>
    <t>Color Wheel</t>
  </si>
  <si>
    <t>4H10</t>
  </si>
  <si>
    <t>5H10</t>
  </si>
  <si>
    <t>https://looma.website/image?fn=Color-Theory-Graphics-WHEEL34.jpg&amp;fp=..%2Fcontent%2Fpictures%2F</t>
  </si>
  <si>
    <t>Three Primary Colors</t>
  </si>
  <si>
    <t>https://looma.website/video?fn=Three_Primary_Colors.mp4&amp;fp=..%2Fcontent%2Fvideos%2F&amp;dn=Three%20Primary%20Colors</t>
  </si>
  <si>
    <t>How to Mix Primary Colors</t>
  </si>
  <si>
    <t>https://looma.website/video?fn=Primary_Colors_Red_Blue_Yellow.mp4&amp;fp=..%2Fcontent%2Fvideos%2F&amp;dn=How%20To%20Mix%20Primary%20Colors</t>
  </si>
  <si>
    <t>About Printmaking</t>
  </si>
  <si>
    <t>https://looma.website/video?fn=About_Printmaking.mp4&amp;fp=..%2Fcontent%2Fvideos%2F&amp;dn=About%20Printmaking</t>
  </si>
  <si>
    <t>Landfill Harmonic</t>
  </si>
  <si>
    <t>5H12</t>
  </si>
  <si>
    <t>https://looma.website/video?fn=Landfillharmonic.mp4&amp;fp=..%2Fcontent%2Fvideos%2F&amp;dn=Landfill%20Harmonic</t>
  </si>
  <si>
    <t>Effects Of Sleep Deprivation</t>
  </si>
  <si>
    <t>https://looma.website/image?fn=Effects_Of_Sleep_Deprivation.jpg&amp;fp=..%2Fcontent%2Fpictures%2F</t>
  </si>
  <si>
    <t>SafaPani Nepal</t>
  </si>
  <si>
    <t>https://looma.website/video?fn=SafaPani_Nepal.mp4&amp;fp=..%2Fcontent%2Fvideos%2F&amp;dn=SafaPani%20Nepal</t>
  </si>
  <si>
    <t>Children Discuss Water</t>
  </si>
  <si>
    <t>https://looma.website/video?fn=Children_Discuss_Water.mp4&amp;fp=..%2Fcontent%2Fvideos%2F&amp;dn=Children%20Discuss%20Water</t>
  </si>
  <si>
    <t>Mexico City's Pollution</t>
  </si>
  <si>
    <t>https://looma.website/video?fn=Mexico_Citys_Pollution.mp4&amp;fp=..%2Fcontent%2Fvideos%2F&amp;dn=Mexico%20City%27s%20Pollution</t>
  </si>
  <si>
    <t>Safety and First Aid</t>
  </si>
  <si>
    <t>https://looma.website/pdf?fn=en_cgeh_2012_appa.pdf&amp;fp=..%2Fcontent%2Fhealth%2FHesperian%20Health%20Guides%2Fcgeh%2Fen_cgeh%2F&amp;lang=en&amp;zoom=2.3&amp;len=100&amp;page=1</t>
  </si>
  <si>
    <t>Balanced Meal</t>
  </si>
  <si>
    <t>https://looma.website/image?fn=Balanced_Meal.jpg&amp;fp=..%2Fcontent%2Fpictures%2F</t>
  </si>
  <si>
    <t>What Alcohol Does</t>
  </si>
  <si>
    <t>Alcohol &amp; Drugs</t>
  </si>
  <si>
    <t>https://looma.website/video?fn=What_Alcohol_Does.mp4&amp;fp=..%2Fcontent%2Fvideos%2F&amp;dn=What%20Alcohol%20Does</t>
  </si>
  <si>
    <t>Risk Factors Non-Communicable Diseases</t>
  </si>
  <si>
    <t>https://looma.website/video?fn=Noncommunicable_Diseases_And_Their_Risk_Factors_Animated_Video.mp4&amp;fp=..%2Fcontent%2Fvideos%2F&amp;dn=Risk%20Factors%20Non-Communicable%20Diseases</t>
  </si>
  <si>
    <t>Short Term Effects of Alcohol</t>
  </si>
  <si>
    <t>https://looma.website/pdf?fn=HPA_Alcohol_Short_Term_Body_Effects_Graphic_Poster_AL1063.pdf&amp;fp=..%2Fcontent%2Fpdfs%2F&amp;lang=en&amp;zoom=2.3&amp;len=100&amp;page=1</t>
  </si>
  <si>
    <t>How Diseases Spread</t>
  </si>
  <si>
    <t>https://looma.website/image?fn=How_Diseases_Spread.jpg&amp;fp=..%2Fcontent%2Fpictures%2F</t>
  </si>
  <si>
    <t>https://looma.website/pdf?fn=en_wtnd_2017_10.pdf&amp;fp=..%2Fcontent%2Fhealth%2FHesperian%20Health%20Guides%2Fwtnd%2Fen_wtnd%2F&amp;lang=en&amp;zoom=2.3&amp;len=100&amp;page=1</t>
  </si>
  <si>
    <t>Be SAFE Around Strange Dogs</t>
  </si>
  <si>
    <t>https://looma.website/video?fn=Be_SAFE_Around_Strange_Dogs.mp4&amp;fp=..%2Fcontent%2Fvideos%2F&amp;dn=Be%20SAFE%20Around%20Strange%20Dogs</t>
  </si>
  <si>
    <t>Kids Exercise</t>
  </si>
  <si>
    <t>https://looma.website/video?fn=Kids_Exercise.mp4&amp;fp=..%2Fcontent%2Fvideos%2F&amp;dn=Kids%20Exercise</t>
  </si>
  <si>
    <t>Kenyan High School High Jump</t>
  </si>
  <si>
    <t>https://looma.website/video?fn=Kenyan_High_School_High_Jump_Official.mp4&amp;fp=..%2Fcontent%2Fvideos%2F&amp;dn=Kenyan%20High%20School%20High%20Jump</t>
  </si>
  <si>
    <t>Increase Your Long Jump</t>
  </si>
  <si>
    <t>https://looma.website/video?fn=Increase_Your_Long_Jump.mp4&amp;fp=..%2Fcontent%2Fvideos%2F&amp;dn=Increase%20Your%20Long%20Jump</t>
  </si>
  <si>
    <t>Basketball Workout</t>
  </si>
  <si>
    <t>https://looma.website/video?fn=Basketball_workout.mp4&amp;fp=..%2Fcontent%2Fvideos%2F&amp;dn=Basketball%20workout</t>
  </si>
  <si>
    <t>Blue Star Mosaic</t>
  </si>
  <si>
    <t>https://looma.website/video?fn=Blue_Star_MOSAIC.mp4&amp;fp=..%2Fcontent%2Fvideos%2F&amp;dn=Blue%20Star%20Mosaic</t>
  </si>
  <si>
    <t>Create a Collage</t>
  </si>
  <si>
    <t>https://looma.website/video?fn=Create_a_Collage.mp4&amp;fp=..%2Fcontent%2Fvideos%2F&amp;dn=Create%20a%20Collage</t>
  </si>
  <si>
    <t xml:space="preserve">Classroom Song </t>
  </si>
  <si>
    <t>Language</t>
  </si>
  <si>
    <t>English</t>
  </si>
  <si>
    <t>Form</t>
  </si>
  <si>
    <t>Song</t>
  </si>
  <si>
    <t>https://looma.website/audio?fn=Classroom_Song.mp3&amp;fp=../content/audio/&amp;dn=Classroom%20Song</t>
  </si>
  <si>
    <t>Being a Female Tabla Player</t>
  </si>
  <si>
    <t>https://looma.website/video?fn=Different_Beats_Being_a_Female_Tabla_Player.mp4&amp;fp=..%2Fcontent%2Fvideos%2F&amp;dn=Being%20a%20Female%20Tabla%20Player</t>
  </si>
  <si>
    <t>African American Dance</t>
  </si>
  <si>
    <t>5H13</t>
  </si>
  <si>
    <t>https://looma.website/video?fn=African_American_Dance.mp4&amp;fp=..%2Fcontent%2Fvideos%2F&amp;dn=African%20American%20Dance</t>
  </si>
  <si>
    <t>Sound of Music Belgium</t>
  </si>
  <si>
    <t>https://looma.website/video?fn=Sound_Of_Music_Belgium.mp4&amp;fp=..%2Fcontent%2Fvideos%2F&amp;dn=Sound%20Of%20Music%20Belgium</t>
  </si>
  <si>
    <t>Actor</t>
  </si>
  <si>
    <t>https://looma.website/html?fp=..%2Fcontent%2FW4S2013%2Fwp%2Fa%2F&amp;fn=Actor.htm</t>
  </si>
  <si>
    <t xml:space="preserve">How to use CAPITAL LETTERS Correctly </t>
  </si>
  <si>
    <t>4EN01</t>
  </si>
  <si>
    <t>6EN01</t>
  </si>
  <si>
    <t>https://looma.website/video?fn=How_to_use_CAPITAL_LETTERS_Correctly.mp4&amp;fp=..%2Fcontent%2Fvideos%2F&amp;dn=How%20to%20use%20CAPITAL%20LETTERS%20Correctly</t>
  </si>
  <si>
    <t>1EN Simple Greetings</t>
  </si>
  <si>
    <t>2EN00.01</t>
  </si>
  <si>
    <t>3EN00.01</t>
  </si>
  <si>
    <t>https://looma.website/epaath?epversion=2019&amp;ole=engsgs01&amp;lang=en&amp;grade=1</t>
  </si>
  <si>
    <t>CS Greeting</t>
  </si>
  <si>
    <t>Contexts</t>
  </si>
  <si>
    <t>Greeting</t>
  </si>
  <si>
    <t>https://looma.website/video?fn=CS_Greeting_Amay_David.mp4&amp;fp=..%2Fcontent%2FTeacher%20Tools%2FStudent%20Skills%2FConversation%20Skills%2F&amp;dn=CS%20Greeting</t>
  </si>
  <si>
    <t>CS Introducing Self</t>
  </si>
  <si>
    <t>4EN15</t>
  </si>
  <si>
    <t>https://looma.website/video?fn=CS_Introducing_Self_Reena_Siraj.mp4&amp;fp=..%2Fcontent%2FTeacher%20Tools%2FStudent%20Skills%2FConversation%20Skills%2F&amp;dn=CS%20Introducing%20Self</t>
  </si>
  <si>
    <t>In Inside Into Within</t>
  </si>
  <si>
    <t>https://looma.website/video?fn=English_Prepositions_In_Inside_Into_Within.mp4&amp;fp=..%2Fcontent%2Fvideos%2F&amp;dn=In%20Inside%20Into%20Within</t>
  </si>
  <si>
    <t>Grade 4 UNIT 2 Listening Text</t>
  </si>
  <si>
    <t>4EN02</t>
  </si>
  <si>
    <t>https://looma.website/audio?fn=Grade_4_UNIT%202.mp3&amp;fp=../content/audio/Grade%204%20Listening%20Texts/&amp;dn=Grade%204%20UNIT%202%20Listening%20Text</t>
  </si>
  <si>
    <t>3EN Pronouns</t>
  </si>
  <si>
    <t>4EN11</t>
  </si>
  <si>
    <t>3EN07.02</t>
  </si>
  <si>
    <t>https://looma.website/epaath?epversion=2019&amp;ole=engpnn01&amp;lang=en&amp;grade=3</t>
  </si>
  <si>
    <t>The Animal Sound Songs</t>
  </si>
  <si>
    <t>https://looma.website/video?fn=The_Animal_Sounds_Song.mp4&amp;fp=..%2Fcontent%2Fvideos%2F&amp;dn=The%20Animal%20Sounds%20Song</t>
  </si>
  <si>
    <t>Pronouns Part 1: Subject Pronoun</t>
  </si>
  <si>
    <t>https://looma.website/video?fn=Pronouns_Part_1_Subject.mp4&amp;fp=..%2Fcontent%2Fvideos%2F&amp;dn=Pronouns%20Part%201%20Subject%20Pronoun</t>
  </si>
  <si>
    <t>4EN Reading Timetable</t>
  </si>
  <si>
    <t>4EN03</t>
  </si>
  <si>
    <t xml:space="preserve">Reading </t>
  </si>
  <si>
    <t>https://looma.website/epaath?epversion=2019&amp;ole=engrtt01&amp;lang=en&amp;grade=4</t>
  </si>
  <si>
    <t>Pronunciation Activity Audio</t>
  </si>
  <si>
    <t>6EN18</t>
  </si>
  <si>
    <t>https://looma.website/audio?fn=5EN04_Audio.m4a&amp;fp=../content/audio/&amp;dn=Pronunciation%20Activity%20Audio</t>
  </si>
  <si>
    <t>4EN Writing Letters</t>
  </si>
  <si>
    <t>4EN04</t>
  </si>
  <si>
    <t>4EN16</t>
  </si>
  <si>
    <t>https://looma.website/epaath?epversion=2019&amp;ole=engwlt01&amp;lang=en&amp;grade=4</t>
  </si>
  <si>
    <t>Intro to Punctuation</t>
  </si>
  <si>
    <t>4EN05</t>
  </si>
  <si>
    <t>4EN07</t>
  </si>
  <si>
    <t>4EN10</t>
  </si>
  <si>
    <t>4EN08</t>
  </si>
  <si>
    <t>4EN13</t>
  </si>
  <si>
    <t>6EN15</t>
  </si>
  <si>
    <t>https://looma.website/video?fn=Intro_to_Punctuation_for_Kids.mp4&amp;fp=..%2Fcontent%2Fvideos%2F&amp;dn=Intro%20to%20Punctuation</t>
  </si>
  <si>
    <t>3EN Punctuation ? !</t>
  </si>
  <si>
    <t>6EN02</t>
  </si>
  <si>
    <t>6EN04</t>
  </si>
  <si>
    <t>https://looma.website/epaath?epversion=2019&amp;ole=engpns01&amp;lang=en&amp;grade=3</t>
  </si>
  <si>
    <t>Verb to be - Positive &amp; Negative</t>
  </si>
  <si>
    <t>4EN09</t>
  </si>
  <si>
    <t>6EN12</t>
  </si>
  <si>
    <t>https://looma.website/video?fn=Verb_TO_BE_Positive_and_Negative.mp4&amp;fp=..%2Fcontent%2Fvideos%2F&amp;dn=Verb%20to%20be%20-%20Positive%20%26%20Negative</t>
  </si>
  <si>
    <t>Past Tense Survey</t>
  </si>
  <si>
    <t>https://looma.website/pdf?fn=Past_Tense_Survey.pdf&amp;fp=..%2Fcontent%2Fpdfs%2F&amp;lang=en&amp;zoom=2.3&amp;len=100&amp;page=1</t>
  </si>
  <si>
    <t>Past Tense Puzzle</t>
  </si>
  <si>
    <t>6EN16</t>
  </si>
  <si>
    <t>6EN17</t>
  </si>
  <si>
    <t>https://looma.website/pdf?fn=Past_Tense_Puzzle.pdf&amp;fp=..%2Fcontent%2Fpdfs%2F&amp;lang=en&amp;zoom=1.5&amp;len=100&amp;page=1</t>
  </si>
  <si>
    <t>Making Requests</t>
  </si>
  <si>
    <t>4EN14</t>
  </si>
  <si>
    <t>6EN03</t>
  </si>
  <si>
    <t>https://looma.website/video?fn=Modal_Verbs_Making_Requests.mp4&amp;fp=..%2Fcontent%2Fvideos%2F&amp;dn=Making%20Requests</t>
  </si>
  <si>
    <t>Introduction to singular and plural nouns</t>
  </si>
  <si>
    <t>https://looma.website/video?fn=Introduction_to_singular_and_plural_nouns.mp4&amp;fp=..%2Fcontent%2Fvideos%2F&amp;dn=Introduction%20to%20singular%20and%20plural%20nouns</t>
  </si>
  <si>
    <t>Use A and An</t>
  </si>
  <si>
    <t>6EN11</t>
  </si>
  <si>
    <t>https://looma.website/video?fn=Use_A_and_An.mp4&amp;fp=..%2Fcontent%2Fvideos%2F&amp;dn=Use%20A%20and%20An</t>
  </si>
  <si>
    <t>Countable and Uncountable nouns</t>
  </si>
  <si>
    <t>https://looma.website/video?fn=Countable_and_Uncountable_nouns.mp4&amp;fp=..%2Fcontent%2Fvideos%2F&amp;dn=Countable%20and%20Uncountable%20nouns</t>
  </si>
  <si>
    <t>4EN How Many/ How Much</t>
  </si>
  <si>
    <t>6EN14</t>
  </si>
  <si>
    <t>https://looma.website/epaath?epversion=2019&amp;ole=englr201&amp;lang=en&amp;grade=4</t>
  </si>
  <si>
    <t>How Many or How Much?</t>
  </si>
  <si>
    <t>https://looma.website/video?fn=How_Many_or_How_Much.mp4&amp;fp=..%2Fcontent%2Fvideos%2F&amp;dn=How%20Many%20or%20How%20Much</t>
  </si>
  <si>
    <t>Comparatives and Superlative Adjectives</t>
  </si>
  <si>
    <t>4EN06</t>
  </si>
  <si>
    <t>6EN09</t>
  </si>
  <si>
    <t>https://looma.website/video?fn=Comparative_and_Superlative_Adjectives.mp4&amp;fp=../content/videos/&amp;dn=Comparative%20and%20Superlative%20adjectives</t>
  </si>
  <si>
    <t>Comparatives and Superlative</t>
  </si>
  <si>
    <t>https://looma.website/video?fn=Comparatives_and_superlatives.mp4&amp;fp=../content/videos/&amp;dn=Comparatives%20and%20superlatives</t>
  </si>
  <si>
    <t>6EN Superlatives and comparatives</t>
  </si>
  <si>
    <t>https://looma.website/epaath?epversion=2019&amp;ole=engsnc01&amp;lang=en&amp;grade=6</t>
  </si>
  <si>
    <t>Prepositions of Location</t>
  </si>
  <si>
    <t>https://looma.website/video?fn=Prepositions_of_Location.mp4&amp;fp=..%2Fcontent%2Fvideos%2F&amp;dn=Prepositions%20of%20Location</t>
  </si>
  <si>
    <t>How to Use Prepositions</t>
  </si>
  <si>
    <t>https://looma.website/video?fn=How20to20Use20Prepositions-16x9-mp4-1200k_qZlnPsm.mp4&amp;fp=..%2Fcontent%2Fvideos%2F&amp;dn=How%20to%20Use%20Prepositions</t>
  </si>
  <si>
    <t>Over and under</t>
  </si>
  <si>
    <t>https://looma.website/image?fn=over_and_under.png&amp;fp=..%2Fcontent%2Fpictures%2F</t>
  </si>
  <si>
    <t>Animals Teach Prepositions</t>
  </si>
  <si>
    <t>https://looma.website/video?fn=Prepositions_Taught_by_Cute_Animals.mp4&amp;fp=..%2Fcontent%2Fvideos%2F&amp;dn=Animals%20Teach%20Prepositions</t>
  </si>
  <si>
    <t>4EN Giving Directions</t>
  </si>
  <si>
    <t>https://looma.website/epaath?epversion=2019&amp;ole=enggid01&amp;lang=en&amp;grade=4</t>
  </si>
  <si>
    <t>Peter and Dorje Conversation Audio</t>
  </si>
  <si>
    <t>https://looma.website/audio?fn=5EN10_Conversation_Audio.m4a&amp;fp=../content/audio/&amp;dn=Peter%20and%20Dorje%20Conversation%20Audio</t>
  </si>
  <si>
    <t>No phone</t>
  </si>
  <si>
    <t>https://looma.website/image?fn=No_phone.jpg&amp;fp=..%2Fcontent%2Fpictures%2F</t>
  </si>
  <si>
    <t>Keep Calm And Clean Up</t>
  </si>
  <si>
    <t>https://looma.website/image?fn=Keep_Calm_And_Clean_Up.jpg&amp;fp=..%2Fcontent%2Fpictures%2F</t>
  </si>
  <si>
    <t>No smoking</t>
  </si>
  <si>
    <t>https://looma.website/image?fn=No_smoking.jpg&amp;fp=..%2Fcontent%2Fpictures%2F</t>
  </si>
  <si>
    <t>Learn The Past TENSE</t>
  </si>
  <si>
    <t>https://looma.website/video?fn=Learn_the_PAST_TENSE%20in_4_minutes.mp4&amp;fp=..%2Fcontent%2Fvideos%2F&amp;dn=Learn%20the%20PAST%20TENSE</t>
  </si>
  <si>
    <t>The History of Surfing</t>
  </si>
  <si>
    <t>https://looma.website/video?fn=The_Complicated_History_Of_Surfing.mp4&amp;fp=..%2Fcontent%2FTED%2F&amp;dn=The%20History%20of%20Surfing</t>
  </si>
  <si>
    <t>Verb Tenses</t>
  </si>
  <si>
    <t>6EN13</t>
  </si>
  <si>
    <t>https://looma.website/video?fn=Verb_Tenses.mp4&amp;fp=..%2Fcontent%2Fvideos%2F&amp;dn=Verb%20Tenses</t>
  </si>
  <si>
    <t>4EN Present and Past</t>
  </si>
  <si>
    <t>4EN12</t>
  </si>
  <si>
    <t>https://looma.website/epaath?epversion=2019&amp;ole=engden01&amp;lang=en&amp;grade=4</t>
  </si>
  <si>
    <t>Difference between so and because</t>
  </si>
  <si>
    <t>6EN06</t>
  </si>
  <si>
    <t>https://looma.website/video?fn=Difference_between_So_and_Because.mp4&amp;fp=..%2Fcontent%2Fvideos%2F&amp;dn=Difference%20between%20So%20and%20Because</t>
  </si>
  <si>
    <t>The thing about dogs</t>
  </si>
  <si>
    <t>https://looma.website/video?fn=The_Thing_About_Dogs.mp4&amp;fp=..%2Fcontent%2Fvideos%2F&amp;dn=The%20Thing%20About%20Dogs</t>
  </si>
  <si>
    <t>4EN Conjunctions</t>
  </si>
  <si>
    <t>https://looma.website/epaath?epversion=2019&amp;ole=engcon01&amp;lang=en&amp;grade=4</t>
  </si>
  <si>
    <t>ch_id6</t>
  </si>
  <si>
    <t>ch_id7</t>
  </si>
  <si>
    <t>ch_id8</t>
  </si>
  <si>
    <t>3S Environmental pollution</t>
  </si>
  <si>
    <t>EP</t>
  </si>
  <si>
    <t>https://looma.website/epaath?epversion=2022&amp;ole=scienp01&amp;lang=en&amp;grade=3</t>
  </si>
  <si>
    <t>3S Degradable and Non-Degradable Waste</t>
  </si>
  <si>
    <t>https://looma.website/epaath?epversion=2022&amp;ole=scidnw01&amp;lang=en&amp;grade=3</t>
  </si>
  <si>
    <t>3S धूमपान र मद्यपान</t>
  </si>
  <si>
    <t>https://looma.website/epaath?epversion=2022&amp;ole=scisad01&amp;lang=en&amp;grade=3</t>
  </si>
  <si>
    <t>2S Diseases</t>
  </si>
  <si>
    <t>Other diseases</t>
  </si>
  <si>
    <t>https://looma.website/epaath?epversion=2022&amp;ole=scidis01&amp;lang=en&amp;grade=2</t>
  </si>
  <si>
    <t>Rectangle area problem</t>
  </si>
  <si>
    <t>Rectangle</t>
  </si>
  <si>
    <t>Rectangle _area_problem.jpg</t>
  </si>
  <si>
    <t>https://drive.google.com/file/d/1JlNt8RZ9vaOxt2IMcOp0MiZ_nxM9nnik/view?usp=drive_link</t>
  </si>
  <si>
    <t>Effects of Alcohol Intake</t>
  </si>
  <si>
    <t xml:space="preserve">5H04 </t>
  </si>
  <si>
    <t>Effects_of_Alcohol_Intake.jpg</t>
  </si>
  <si>
    <t>https://drive.google.com/file/d/13SRA2dLpHqaoX5WrwrsCVR7sT1hUEqm2/view?usp=drive_link</t>
  </si>
  <si>
    <t>Safety Measures to Prevent Road Accidents</t>
  </si>
  <si>
    <t>Education</t>
  </si>
  <si>
    <t>Other Education</t>
  </si>
  <si>
    <t>Safety_Measures_to_Prevent_Road_Accidents.jpg</t>
  </si>
  <si>
    <t>https://drive.google.com/file/d/1Vt7b1CiYJ0sniDcFtq8wV_mezjE6xrhn/view?usp=drive_link</t>
  </si>
  <si>
    <t>4_Easy_Ways_to_Preserve_Food_and_Nutritients.jpg</t>
  </si>
  <si>
    <t>https://drive.google.com/file/d/1ICKzoVQ2F0LERIrWXRKSsVmLNwgcaZfu/view?usp=share_link</t>
  </si>
  <si>
    <t>3 Layers of Earth</t>
  </si>
  <si>
    <t>5SS07.02</t>
  </si>
  <si>
    <t xml:space="preserve">Earth </t>
  </si>
  <si>
    <t>Earth History</t>
  </si>
  <si>
    <t>Other Earth History</t>
  </si>
  <si>
    <t>3_Layers_of_Earth.pdf</t>
  </si>
  <si>
    <t>PDF</t>
  </si>
  <si>
    <t>https://drive.google.com/file/d/1ATjpHRCAbTGv-nT9Z0WfXcmthjjAE4pY/view?usp=share_link</t>
  </si>
  <si>
    <t>Safety Measures Against Drowning</t>
  </si>
  <si>
    <t>Other Healthy Living</t>
  </si>
  <si>
    <t>Safety_Measures_Against_Drowning.jpg</t>
  </si>
  <si>
    <t>https://drive.google.com/file/d/1GPc6GQYxOEZv1xdeItCkdyK6_72P17w7/view?usp=share_link</t>
  </si>
  <si>
    <t>Bartabandha</t>
  </si>
  <si>
    <t>5SS05.04</t>
  </si>
  <si>
    <t>5SS01.02</t>
  </si>
  <si>
    <t>Celebrations</t>
  </si>
  <si>
    <t>Bartabandha.mp4</t>
  </si>
  <si>
    <t>https://drive.google.com/file/d/1MZjwis0Bj1U-6MKKaSoZiep9ei5kWgAp/view?usp=share_link</t>
  </si>
  <si>
    <t>5SS01.04</t>
  </si>
  <si>
    <t>5SS06.05</t>
  </si>
  <si>
    <t>Other Agriculture</t>
  </si>
  <si>
    <t>आधुनिक_कृषि_यन्त्र.jpg</t>
  </si>
  <si>
    <t>https://drive.google.com/file/d/1Nogk_a1CbUXIs-9I34R45tt_MRdHlKgr/view?usp=drive_link</t>
  </si>
  <si>
    <t>सडक दुर्घटनाबाट सुरक्षित हुने उपायहरू</t>
  </si>
  <si>
    <t>सडक_दुर्घटनाबाट_सुरक्षित_हुने_उपायहरू.jpg</t>
  </si>
  <si>
    <t>https://drive.google.com/file/d/1Shg-ZoTOFNIDJayNik5jktuT5JftiKAs/view?usp=drive_link</t>
  </si>
  <si>
    <t>ट्राफिक संकेतहरू</t>
  </si>
  <si>
    <t>5SS03.04</t>
  </si>
  <si>
    <t>ट्राफिक_संकेतहरू.pdf</t>
  </si>
  <si>
    <t>https://drive.google.com/file/d/1YhMJX7k7MdiwaB8NDPQh-AkAzgqh4kMQ/view?usp=share_link</t>
  </si>
  <si>
    <t>खाना र यसको पोषक तत्त्व संरक्षण गर्ने ४ सरल तरिकाहरू</t>
  </si>
  <si>
    <t>खाना_र_यसको_पोषक_तत्त्व_संरक्षण_गर्ने_४_सरल_तरिकाहरू.jpg</t>
  </si>
  <si>
    <t>https://drive.google.com/file/d/1GketVhZEAAiW8n_6YgKCU1m9l08NYWjH/view?usp=share_link</t>
  </si>
  <si>
    <t>संयुक्त र एकल परिवार</t>
  </si>
  <si>
    <t>Family</t>
  </si>
  <si>
    <t>संयुक्त_र_एकल_परिवार.jpg</t>
  </si>
  <si>
    <t>https://drive.google.com/file/d/1FUNN8CPpcPoxocJLE2WUDJQDlCYAHuve/view?usp=drive_link</t>
  </si>
  <si>
    <t>अनलाइन व्यापार</t>
  </si>
  <si>
    <t>Business</t>
  </si>
  <si>
    <t>Market</t>
  </si>
  <si>
    <t>अनलाइन_व्यापार.jpg</t>
  </si>
  <si>
    <t>https://drive.google.com/file/d/1jWWFPORGvCfB9UEaS4eXjMaQDyK_gCl7/view?usp=share_link</t>
  </si>
  <si>
    <t>Girls Playing Soccer</t>
  </si>
  <si>
    <t>5SS02.06</t>
  </si>
  <si>
    <t>https://looma.website/image?fn=Girls_Playing_Soccer.jpg&amp;fp=..%2Fcontent%2Fpictures%2F</t>
  </si>
  <si>
    <t>People Playing Cricket</t>
  </si>
  <si>
    <t>https://looma.website/image?fn=Craig_Hughes_Cricket.jpg&amp;fp=..%2Fcontent%2Fpictures%2F</t>
  </si>
  <si>
    <t>singer</t>
  </si>
  <si>
    <t>Music</t>
  </si>
  <si>
    <t>Performers</t>
  </si>
  <si>
    <t>https://looma.website/image?fn=singer.jpg&amp;fp=..%2Fcontent%2Fdictionary%20images%2F</t>
  </si>
  <si>
    <t>Plant trees</t>
  </si>
  <si>
    <t>5SS01.01</t>
  </si>
  <si>
    <t>5SS02.07</t>
  </si>
  <si>
    <t>5SS03.01</t>
  </si>
  <si>
    <t>https://looma.website/image?fn=Plant_trees.jpg&amp;fp=..%2Fcontent%2Fpictures%2F</t>
  </si>
  <si>
    <t>Old Nepal 00177</t>
  </si>
  <si>
    <t>Other Everyday Life</t>
  </si>
  <si>
    <t>https://looma.website/image?fn=Old%20Nepal%2000177.jpg&amp;fp=..%2Fcontent%2FNepalese%20Traditions%2F</t>
  </si>
  <si>
    <t>Bhimsen Thapa</t>
  </si>
  <si>
    <t>5SS02.08</t>
  </si>
  <si>
    <t>https://looma.website/image?fn=Bhimsen_Thapa_sitting.jpg&amp;fp=..%2Fcontent%2Fpictures%2F</t>
  </si>
  <si>
    <t>Pasang Lhamu Sherpa</t>
  </si>
  <si>
    <t>5N05</t>
  </si>
  <si>
    <t>https://looma.website/image?fn=Pasang_Lhamu_Sherpa.jpg&amp;fp=..%2Fcontent%2Fpictures%2F</t>
  </si>
  <si>
    <t>King Prithvi Narayan Shah</t>
  </si>
  <si>
    <t>5N06</t>
  </si>
  <si>
    <t>https://looma.website/image?fn=King%20Prithvi%20Narayan%20Shah.jpg&amp;fp=..%2Fcontent%2Fhistory%2FNepalese%20Kings%2F</t>
  </si>
  <si>
    <t>The Caste System in Nepal</t>
  </si>
  <si>
    <t>5SS04.01</t>
  </si>
  <si>
    <t>https://looma.website/video?fn=Caste_System_In_Nepal_Discrimination_Free_Society_Fully_Explained.mp4&amp;fp=..%2Fcontent%2Fvideos%2F&amp;dn=The%20Caste%20System%20in%20Nepal</t>
  </si>
  <si>
    <t>Unity</t>
  </si>
  <si>
    <t>https://looma.website/image?fn=hands-2847508_640.jpg&amp;fp=..%2Fcontent%2Fpictures%2F</t>
  </si>
  <si>
    <t>Helping elders</t>
  </si>
  <si>
    <t>5SS02.05</t>
  </si>
  <si>
    <t>https://looma.website/image?fn=Helping_elders.jpg&amp;fp=..%2Fcontent%2Fpictures%2F</t>
  </si>
  <si>
    <t xml:space="preserve">Helping differently abled </t>
  </si>
  <si>
    <t>https://looma.website/image?fn=Helping_differently_abled.jpg&amp;fp=..%2Fcontent%2Fpictures%2F</t>
  </si>
  <si>
    <t>Helping differently abled 2</t>
  </si>
  <si>
    <t>https://looma.website/image?fn=Helping_differently_abled_2.jpg&amp;fp=..%2Fcontent%2Fpictures%2F</t>
  </si>
  <si>
    <t>thief</t>
  </si>
  <si>
    <t>5SS04.03</t>
  </si>
  <si>
    <t>https://looma.website/image?fn=thief.jpg&amp;fp=..%2Fcontent%2Fdictionary%20images%2F</t>
  </si>
  <si>
    <t>tobacco</t>
  </si>
  <si>
    <t>5SS04.02</t>
  </si>
  <si>
    <t>https://looma.website/image?fn=tobacco.jpg&amp;fp=..%2Fcontent%2Fdictionary%20images%2F</t>
  </si>
  <si>
    <t>No drugs</t>
  </si>
  <si>
    <t>Addiction</t>
  </si>
  <si>
    <t>https://looma.website/image?fn=No_Drugs.png&amp;fp=..%2Fcontent%2Fpictures%2F</t>
  </si>
  <si>
    <t>Red Cross Bread Line</t>
  </si>
  <si>
    <t>5SS04.04</t>
  </si>
  <si>
    <t>https://looma.website/image?fn=What_Business_Can_Learn_From_The_Red_Cross_Bread_Line.jpg&amp;fp=..%2Fcontent%2Fpictures%2F</t>
  </si>
  <si>
    <t>Parma In Nepal</t>
  </si>
  <si>
    <t>5SS03.02</t>
  </si>
  <si>
    <t>5SS01.03</t>
  </si>
  <si>
    <t>https://looma.website/image?fn=Parma_In_Nepal.png&amp;fp=..%2Fcontent%2Fpictures%2F</t>
  </si>
  <si>
    <t>hen</t>
  </si>
  <si>
    <t>5SS06.02</t>
  </si>
  <si>
    <t>https://looma.website/image?fn=hen.jpg&amp;fp=..%2Fcontent%2Fdictionary%20images%2F</t>
  </si>
  <si>
    <t>Old Nepal 00003</t>
  </si>
  <si>
    <t>https://looma.website/image?fn=Old%20Nepal%2000003.JPG&amp;fp=..%2Fcontent%2FNepalese%20Traditions%2F</t>
  </si>
  <si>
    <t>Fishing</t>
  </si>
  <si>
    <t>https://looma.website/image?fn=fishermen-2983615_1280.jpg&amp;fp=..%2Fcontent%2Fpictures%2F</t>
  </si>
  <si>
    <t>Goats, Mountains, Clouds</t>
  </si>
  <si>
    <t>https://looma.website/image?fn=Goats%2C%20Mountains%2C%20Clouds_9172530058_l.jpg&amp;fp=..%2Fcontent%2Fpictures%2FPictures%20of%20Nepal%2F</t>
  </si>
  <si>
    <t>Old Nepal 00161</t>
  </si>
  <si>
    <t>https://looma.website/image?fn=Old%20Nepal%2000161.jpg&amp;fp=..%2Fcontent%2FNepalese%20Traditions%2F</t>
  </si>
  <si>
    <t>Old Nepal 00258</t>
  </si>
  <si>
    <t>https://looma.website/image?fn=Old%20Nepal%2000258.jpg&amp;fp=..%2Fcontent%2FNepalese%20Traditions%2F</t>
  </si>
  <si>
    <t>Construction site</t>
  </si>
  <si>
    <t>https://looma.website/image?fn=Construction_site.jpg&amp;fp=..%2Fcontent%2Fpictures%2F</t>
  </si>
  <si>
    <t>Cleaning street</t>
  </si>
  <si>
    <t>https://looma.website/image?fn=Cleaning_street.jpg&amp;fp=..%2Fcontent%2Fpictures%2F</t>
  </si>
  <si>
    <t>Patan Durbar Square</t>
  </si>
  <si>
    <t>https://looma.website/image?fn=Patan%20Durbar%201.jpg&amp;fp=..%2Fcontent%2Fpictures%2FNepalese%20People%2F</t>
  </si>
  <si>
    <t>Old Nepal 00155</t>
  </si>
  <si>
    <t>5SS05.03</t>
  </si>
  <si>
    <t>5SS05.02</t>
  </si>
  <si>
    <t>Social Organization</t>
  </si>
  <si>
    <t>Infrastructure</t>
  </si>
  <si>
    <t>https://looma.website/image?fn=Old%20Nepal%2000155.jpg&amp;fp=..%2Fcontent%2FNepalese%20Traditions%2F</t>
  </si>
  <si>
    <t>Patan statue and turtle</t>
  </si>
  <si>
    <t>Religious Sites</t>
  </si>
  <si>
    <t>https://looma.website/image?fn=Patan%20statue%20and%20turtle.jpg&amp;fp=..%2Fcontent%2Fpictures%2FNepalese%20People%2F</t>
  </si>
  <si>
    <t>Swayambhu prayer flags</t>
  </si>
  <si>
    <t>https://looma.website/image?fn=Swayambu%20prayer%20flags.jpg&amp;fp=..%2Fcontent%2Fpictures%2FNepalese%20People%2F</t>
  </si>
  <si>
    <t>Nepal Map</t>
  </si>
  <si>
    <t>5SS07.06</t>
  </si>
  <si>
    <t>5SS05.01</t>
  </si>
  <si>
    <t>https://looma.website/map?id=5fbf07a14f842b413188dffb</t>
  </si>
  <si>
    <t>Smart Phone</t>
  </si>
  <si>
    <t>5N02</t>
  </si>
  <si>
    <t>https://looma.website/image?fn=Smart_Phone.jpg&amp;fp=..%2Fcontent%2Fpictures%2FTechnology%2F</t>
  </si>
  <si>
    <t>internet</t>
  </si>
  <si>
    <t>https://looma.website/image?fn=internet.jpg&amp;fp=..%2Fcontent%2Fdictionary%20images%2F</t>
  </si>
  <si>
    <t>Mahakavi Laxmi Prasad Devkota</t>
  </si>
  <si>
    <t>https://looma.website/image?fn=Mahakavi_Laxmi_Prasad_Devkota.jpg&amp;fp=..%2Fcontent%2Fpictures%2F</t>
  </si>
  <si>
    <t>Anuradha Koirala</t>
  </si>
  <si>
    <t>5SS02.04</t>
  </si>
  <si>
    <t>https://looma.website/image?fn=Anuradha_Koirala.jpg&amp;fp=..%2Fcontent%2Fpictures%2F</t>
  </si>
  <si>
    <t>Balkrishna Sama</t>
  </si>
  <si>
    <t>https://looma.website/image?fn=Balkrishna_Sama.jpg&amp;fp=..%2Fcontent%2Fpictures%2F</t>
  </si>
  <si>
    <t>Bhanubhakta Acharya Biography</t>
  </si>
  <si>
    <t>https://looma.website/video?fn=Bhanubhakta_Acharya.mp4&amp;fp=..%2Fcontent%2Fvideos%2F&amp;dn=Bhanubhakta%20Acharya</t>
  </si>
  <si>
    <t>Cannon</t>
  </si>
  <si>
    <t>History</t>
  </si>
  <si>
    <t>Nepal</t>
  </si>
  <si>
    <t>Cannon.jpg</t>
  </si>
  <si>
    <t>https://upload.wikimedia.org/wikipedia/commons/thumb/f/f9/Sydney_%28AU%29%2C_Hornby_Cannon_--_2019_--_2298.jpg/640px-Sydney_%28AU%29%2C_Hornby_Cannon_--_2019_--_2298.jpg</t>
  </si>
  <si>
    <t>CCTV Surveillance</t>
  </si>
  <si>
    <t>5SS03.05</t>
  </si>
  <si>
    <t>Solutions</t>
  </si>
  <si>
    <t>CCTV_Surveillance.jpg</t>
  </si>
  <si>
    <t>https://images.pexels.com/photos/3205737/pexels-photo-3205737.jpeg?auto=compress&amp;cs=tinysrgb&amp;w=1260&amp;h=750&amp;dpr=2</t>
  </si>
  <si>
    <t>Cement Factory</t>
  </si>
  <si>
    <t>Other Business</t>
  </si>
  <si>
    <t>Cement_Factory.jpg</t>
  </si>
  <si>
    <t>https://upload.wikimedia.org/wikipedia/commons/thumb/e/ef/Tokyo_Cement_Factory_in_Trincomalee.jpg/640px-Tokyo_Cement_Factory_in_Trincomalee.jpg</t>
  </si>
  <si>
    <t>Conflict in School</t>
  </si>
  <si>
    <t>5SS03.03</t>
  </si>
  <si>
    <t>Conflict</t>
  </si>
  <si>
    <t>Other Conflict</t>
  </si>
  <si>
    <t>Conflict_in_School.jpg</t>
  </si>
  <si>
    <t>https://images.pexels.com/photos/6936471/pexels-photo-6936471.jpeg?auto=compress&amp;cs=tinysrgb&amp;w=1260&amp;h=750&amp;dpr=2</t>
  </si>
  <si>
    <t>Cultural Dresses</t>
  </si>
  <si>
    <t>Clothing</t>
  </si>
  <si>
    <t>Cultural_Dresses.jpg</t>
  </si>
  <si>
    <t>https://commons.wikimedia.org/wiki/File:Cultural_Dress_in_Nepal.jpg</t>
  </si>
  <si>
    <t>Digital Addiction</t>
  </si>
  <si>
    <t>Digital_Addiction.jpg</t>
  </si>
  <si>
    <t>https://images.pexels.com/photos/8088443/pexels-photo-8088443.jpeg?auto=compress&amp;cs=tinysrgb&amp;w=1260&amp;h=750&amp;dpr=2</t>
  </si>
  <si>
    <t>Disagreement At the Office</t>
  </si>
  <si>
    <t>Disagreement_At_the_Office.jpg</t>
  </si>
  <si>
    <t>https://images.pexels.com/photos/7640438/pexels-photo-7640438.jpeg?auto=compress&amp;cs=tinysrgb&amp;w=1260&amp;h=750&amp;dpr=2</t>
  </si>
  <si>
    <t>Disagreement Between Couple</t>
  </si>
  <si>
    <t>Disagreement_Between_Couple.jpg</t>
  </si>
  <si>
    <t>https://images.pexels.com/photos/8560842/pexels-photo-8560842.jpeg?auto=compress&amp;cs=tinysrgb&amp;w=1260&amp;h=750&amp;dpr=2</t>
  </si>
  <si>
    <t>Doing Art</t>
  </si>
  <si>
    <t>Painting</t>
  </si>
  <si>
    <t>Doing_Art.jpg</t>
  </si>
  <si>
    <t>https://upload.wikimedia.org/wikipedia/commons/thumb/d/d1/A_kid_drawing_his_school_bus.jpg/640px-A_kid_drawing_his_school_bus.jpg</t>
  </si>
  <si>
    <t>Doing Homework</t>
  </si>
  <si>
    <t>Doing_Homework.jpg</t>
  </si>
  <si>
    <t>https://images.pexels.com/photos/5303504/pexels-photo-5303504.jpeg?auto=compress&amp;cs=tinysrgb&amp;w=1260&amp;h=750&amp;dpr=2</t>
  </si>
  <si>
    <t>Ghyampe Dada</t>
  </si>
  <si>
    <t>Geography</t>
  </si>
  <si>
    <t>Asia</t>
  </si>
  <si>
    <t>Ghyampe_Dada.jpg</t>
  </si>
  <si>
    <t>https://upload.wikimedia.org/wikipedia/commons/thumb/a/a3/Ghyampe_dada.jpg/640px-Ghyampe_dada.jpg</t>
  </si>
  <si>
    <t>Guest House</t>
  </si>
  <si>
    <t>Guest_House.jpg</t>
  </si>
  <si>
    <t>https://upload.wikimedia.org/wikipedia/commons/thumb/f/f2/Mustang-Ghami_Guest_House-06-2015-gje.jpg/640px-Mustang-Ghami_Guest_House-06-2015-gje.jpg</t>
  </si>
  <si>
    <t>Helping in the Kitchen</t>
  </si>
  <si>
    <t>Cooperation</t>
  </si>
  <si>
    <t>Helping_in_the_Kitchen.jpg</t>
  </si>
  <si>
    <t>https://images.pexels.com/photos/3985062/pexels-photo-3985062.jpeg?auto=compress&amp;cs=tinysrgb&amp;w=1260&amp;h=750&amp;dpr=2</t>
  </si>
  <si>
    <t>Inclusive Classroom</t>
  </si>
  <si>
    <t>Inclusive_Classroom.jpg</t>
  </si>
  <si>
    <t>https://www.istockphoto.com/en/photo/teacher-teaching-on-classroom-at-school-gm1899827041-554238258</t>
  </si>
  <si>
    <t>Jatra Managed by Guthi</t>
  </si>
  <si>
    <t>Mutual Help</t>
  </si>
  <si>
    <t>Jatra_Managed_by_Guthi.jpg</t>
  </si>
  <si>
    <t>https://upload.wikimedia.org/wikipedia/commons/thumb/3/39/Rato_Machindranath.jpg/762px-Rato_Machindranath.jpg?20140518092533</t>
  </si>
  <si>
    <t>Kid Playing Guitar</t>
  </si>
  <si>
    <t>Hobbies</t>
  </si>
  <si>
    <t>Kid_Playing_Guitar.jpg</t>
  </si>
  <si>
    <t>https://images.pexels.com/photos/7520939/pexels-photo-7520939.jpeg?auto=compress&amp;cs=tinysrgb&amp;w=1260&amp;h=750&amp;dpr=2</t>
  </si>
  <si>
    <t>Kids Playing Basketball</t>
  </si>
  <si>
    <t>Basketball</t>
  </si>
  <si>
    <t>Kids_Playing_Basketball.jpg</t>
  </si>
  <si>
    <t>https://images.unsplash.com/photo-1518614368389-5160c0b0de72?q=80&amp;w=2900&amp;auto=format&amp;fit=crop&amp;ixlib=rb-4.0.3&amp;ixid=M3wxMjA3fDB8MHxwaG90by1wYWdlfHx8fGVufDB8fHx8fA%3D%3D</t>
  </si>
  <si>
    <t>Kids Playing Traditional Instrument</t>
  </si>
  <si>
    <t>Kids_Playing_Traditional_Instrument,jpg</t>
  </si>
  <si>
    <t>https://images.pexels.com/photos/27772451/pexels-photo-27772451/free-photo-of-boys-playing-flutes.jpeg?auto=compress&amp;cs=tinysrgb&amp;w=1260&amp;h=750&amp;dpr=2</t>
  </si>
  <si>
    <t>Motiram Bhatta</t>
  </si>
  <si>
    <t>Famous Persons</t>
  </si>
  <si>
    <t>Motiram_Bhatta.jpg</t>
  </si>
  <si>
    <t>https://upload.wikimedia.org/wikipedia/commons/thumb/3/33/Yubakabi_Motiram_Bhatta.jpg/640px-Yubakabi_Motiram_Bhatta.jpg</t>
  </si>
  <si>
    <t>Nagarkot</t>
  </si>
  <si>
    <t>Nagarkot.jpg</t>
  </si>
  <si>
    <t>https://upload.wikimedia.org/wikipedia/commons/thumb/5/52/Nagarkot_-3009_03.jpg/640px-Nagarkot_-3009_03.jpg</t>
  </si>
  <si>
    <t>Newpapers</t>
  </si>
  <si>
    <t>Newpapers.jpg</t>
  </si>
  <si>
    <t>https://www.istockphoto.com/photo/newspapers-gm2152935950-573903060?utm_source=pixabay&amp;utm_medium=affiliate&amp;utm_campaign=SRP_image_sponsored&amp;utm_content=https%3A%2F%2Fpixabay.com%2Fimages%2Fsearch%2Fnewspaper%2F&amp;utm_term=newspaper</t>
  </si>
  <si>
    <t>Online classes</t>
  </si>
  <si>
    <t>Online_classes.jpg</t>
  </si>
  <si>
    <t>https://www.istockphoto.com/photo/unrecognizable-woman-wears-headphones-while-attending-meeting-with-co-workers-gm1350649369-426670965</t>
  </si>
  <si>
    <t>Online news resources</t>
  </si>
  <si>
    <t>Online_news_resources.jpg</t>
  </si>
  <si>
    <t>https://pixabay.com/illustrations/education-online-learning-5578742/</t>
  </si>
  <si>
    <t>Picnic with Family</t>
  </si>
  <si>
    <t>Recreation</t>
  </si>
  <si>
    <t>Picnic_with_Family.jpg</t>
  </si>
  <si>
    <t>File:Family picnic, Himeji Castle grounds, Himeji, 2016.jpg - Wikimedia Commons</t>
  </si>
  <si>
    <t>Police Catching Thief</t>
  </si>
  <si>
    <t>Police_Catching_Thief.jpg</t>
  </si>
  <si>
    <t>https://images.pexels.com/photos/7715089/pexels-photo-7715089.jpeg?auto=compress&amp;cs=tinysrgb&amp;w=1260&amp;h=750&amp;dpr=2</t>
  </si>
  <si>
    <t>Police Investigation</t>
  </si>
  <si>
    <t>Police_Investigation.jpg</t>
  </si>
  <si>
    <t>https://cdn2.picryl.com/photo/2017/10/17/an-agent-with-coast-guard-investigative-services-checks-6ce339-1024.jpg</t>
  </si>
  <si>
    <t>Quitting Smoking Addiction</t>
  </si>
  <si>
    <t>Quitting_Smoking_Addiction.jpg</t>
  </si>
  <si>
    <t>https://cdn.pixabay.com/photo/2022/06/05/20/26/cigarette-7244843_1280.png</t>
  </si>
  <si>
    <t>Religious Tolerance</t>
  </si>
  <si>
    <t>Religious_Tolerance.jpg</t>
  </si>
  <si>
    <t>https://cdn.pixabay.com/photo/2020/02/11/09/37/religious-4838911_1280.jpg</t>
  </si>
  <si>
    <t>Road Construction</t>
  </si>
  <si>
    <t>Road_Construction.jpg</t>
  </si>
  <si>
    <t>File:PHOTO DU JOUR DU DIMANCHE 26 JANVIER 2020.jpg - Wikimedia Commons</t>
  </si>
  <si>
    <t>Scam</t>
  </si>
  <si>
    <t>Scam.jpg</t>
  </si>
  <si>
    <t>https://pixabay.com/illustrations/fraud-hacker-phishing-scam-7065116/</t>
  </si>
  <si>
    <t>Scout Activities</t>
  </si>
  <si>
    <t>Non-Profits</t>
  </si>
  <si>
    <t>Scout_Activities,jpg</t>
  </si>
  <si>
    <t>https://images.stockcake.com/public/e/6/5/e65a8e6d-789e-4174-bc2d-7253c4025897/scout-leader-teaching-stockcake.jpg</t>
  </si>
  <si>
    <t>Sindhuli Gadhi Present Condition</t>
  </si>
  <si>
    <t>Sindhuli_Gadhi_Present_Condition.jpg</t>
  </si>
  <si>
    <t>https://commons.wikimedia.org/wiki/File:Sindhuli_Fort_01.jpg</t>
  </si>
  <si>
    <t>Tape Recorder</t>
  </si>
  <si>
    <t>Tape_Recorder.jpg</t>
  </si>
  <si>
    <t>https://unsplash.com/photos/vintage-radio-and-cassette-player-on-yellow-background-flat-lay-top-view-retro-technology-JjH9KDvl27E</t>
  </si>
  <si>
    <t>Teacher Consulting Students</t>
  </si>
  <si>
    <t>Teacher_Consulting_Students.jpg</t>
  </si>
  <si>
    <t>https://images.pexels.com/photos/6936403/pexels-photo-6936403.jpeg</t>
  </si>
  <si>
    <t>Tourism Industry</t>
  </si>
  <si>
    <t>Tourism</t>
  </si>
  <si>
    <t>Tourism_Industry.jpg</t>
  </si>
  <si>
    <t>https://images.pexels.com/photos/20033282/pexels-photo-20033282/free-photo-of-backpacker-street-in-hanoi.jpeg?auto=compress&amp;cs=tinysrgb&amp;w=1260&amp;h=750&amp;dpr=2</t>
  </si>
  <si>
    <t>Anti Smoking Poster</t>
  </si>
  <si>
    <t>Anti_Smoking_Poster.jpg</t>
  </si>
  <si>
    <t>https://upload.wikimedia.org/wikipedia/commons/5/54/A_doctor_with_a_stethoscope_rejecting_the_offer_of_a_Wellcome_L0042090.jpg</t>
  </si>
  <si>
    <t>Effects of Tobacco Smoking</t>
  </si>
  <si>
    <t>Other Diseasae</t>
  </si>
  <si>
    <t>Effects_of_Tobacco_Smoking.jpg</t>
  </si>
  <si>
    <t>https://upload.wikimedia.org/wikipedia/commons/thumb/c/c5/Adverse_effects_of_tobacco_smoking.svg/640px-Adverse_effects_of_tobacco_smoking.svg.png</t>
  </si>
  <si>
    <t>Area of square and rectangle</t>
  </si>
  <si>
    <t>Area_of_square_and_rectangle.mp4</t>
  </si>
  <si>
    <t>Area of square and rectangle | Part 1/3 | English | Class 5</t>
  </si>
  <si>
    <t>Centimeter and Meter</t>
  </si>
  <si>
    <t>5M09</t>
  </si>
  <si>
    <t>Applied Mathematics</t>
  </si>
  <si>
    <t>Other Applied Math</t>
  </si>
  <si>
    <t>Centimeter_and_Meter.mov</t>
  </si>
  <si>
    <t>MOV</t>
  </si>
  <si>
    <t>https://drive.google.com/file/d/1TY1z4bL2uj_arqUdRn1IskhmdCkSPEsc/view?usp=drive_link</t>
  </si>
  <si>
    <t>Convert 10 2 by 7 to an improper fraction</t>
  </si>
  <si>
    <t>Fractions</t>
  </si>
  <si>
    <t>Convert_10_2_by_7_to_an_improper_fraction.mp4</t>
  </si>
  <si>
    <t>How to Convert a Mixed Number to an Improper Fraction | 10 and 2/7 | Part 2 of 2 | Minute Math</t>
  </si>
  <si>
    <t>Convert 11 by 6 to a mixed number</t>
  </si>
  <si>
    <t>Convert_11_by_6_to_a_mixed_number.mp4</t>
  </si>
  <si>
    <t>How to Convert an Improper Fraction to a Mixed Number | 11/6 | Part 1 of 2 | Minute Math</t>
  </si>
  <si>
    <t>Convert 33 by 8 to a mixed number</t>
  </si>
  <si>
    <t>Convert_33_by_8_to_a_mixed_number.mp4</t>
  </si>
  <si>
    <t>How to Convert an Improper Fraction to a Mixed Numbers | 33/8 | Part 2 of 2 | Minute Math</t>
  </si>
  <si>
    <t>Convert 4 2 by 3 to an improper fraction</t>
  </si>
  <si>
    <t>Convert_4_2_by_3_to_an_improper_fraction.mp4</t>
  </si>
  <si>
    <t>How to Convert a Mixed Number to an Improper Fraction | 4 and 2/3 | Part 1 of 2 | Minute Math</t>
  </si>
  <si>
    <t>Converting Centimeters to Meters</t>
  </si>
  <si>
    <t>Converting_Centimeters_to_Meters.mp4</t>
  </si>
  <si>
    <t>Converting to Compound Unit (Centimeters and Meters)</t>
  </si>
  <si>
    <t>Converting Centimeters to Milimeters</t>
  </si>
  <si>
    <t>Converting_Centimeters_to_Milimeters.mp4</t>
  </si>
  <si>
    <t>Centimeters to Millimeters</t>
  </si>
  <si>
    <t>Converting Kilometers to Meters</t>
  </si>
  <si>
    <t>Converting_Kilometers_to_Meters.mp4</t>
  </si>
  <si>
    <t>Converting from Compound Unit (Kilometers and Meters)</t>
  </si>
  <si>
    <t>Converting Meters to Centimeters</t>
  </si>
  <si>
    <t>Converting_Meters_to_Centimeters.mp4</t>
  </si>
  <si>
    <t>Converting from Compound Unit (Centimeters and Meters)</t>
  </si>
  <si>
    <t>Converting Meters to Kilometers</t>
  </si>
  <si>
    <t>Converting_Meters_to_Kilometers.mp4</t>
  </si>
  <si>
    <t>Converting to Compound Units (Kilometers and Meters)</t>
  </si>
  <si>
    <t>Gram and Kilogram</t>
  </si>
  <si>
    <t>5M11</t>
  </si>
  <si>
    <t>Weight</t>
  </si>
  <si>
    <t>Gram_and_Kilogram.mov</t>
  </si>
  <si>
    <t>https://drive.google.com/file/d/1Qj5TTSQYr1HvmRsFg0KAwN9-cK4VBl9b/view?usp=drive_link</t>
  </si>
  <si>
    <t>Improper Fractions and Mixed Numbers</t>
  </si>
  <si>
    <t>Improper_Fractions_and_Mixed_Numbers.mov</t>
  </si>
  <si>
    <t>https://drive.google.com/file/d/1tuVaXctMfvJicuTIFPmZy2xx82Wr5mCY/view?usp=share_link</t>
  </si>
  <si>
    <t>Irregular Past Participle</t>
  </si>
  <si>
    <t>6EN05</t>
  </si>
  <si>
    <t>Grammar</t>
  </si>
  <si>
    <t>Past</t>
  </si>
  <si>
    <t>Irregular_Past_Participle.mp4</t>
  </si>
  <si>
    <t>https://drive.google.com/file/d/1a7TzCNP5SS4pCS88dy0swsWPvERDxv7q/view?usp=drive_link</t>
  </si>
  <si>
    <t xml:space="preserve">Kilogram and Gram to Gram </t>
  </si>
  <si>
    <t>Kilogram_and_Gram_to_Gram.mp4</t>
  </si>
  <si>
    <t>Convert kg and g into g</t>
  </si>
  <si>
    <t>Kilogram and Quintal</t>
  </si>
  <si>
    <t>Kilogram_and_Quintal.mov</t>
  </si>
  <si>
    <t>https://drive.google.com/file/d/1-Zy5SuHatvzwx08P9MBzxedeCBxXn5a-/view?usp=drive_link</t>
  </si>
  <si>
    <t>Meter and Kilometer</t>
  </si>
  <si>
    <t>Meter_and_Kilometer.mov</t>
  </si>
  <si>
    <t>https://drive.google.com/file/d/1IxEEAX3cbhU7FBLKzguLurTJTudg33zl/view?usp=drive_link</t>
  </si>
  <si>
    <t>Milimeter and Centimeter</t>
  </si>
  <si>
    <t>Milimeter_and_Centimeter.mov</t>
  </si>
  <si>
    <t>https://drive.google.com/file/d/1kVZbsU9Xlizu5sujYWwLqrjncDLLA_s7/view?usp=drive_link</t>
  </si>
  <si>
    <t>Nalapani war</t>
  </si>
  <si>
    <t>Nalapani_war.mp4</t>
  </si>
  <si>
    <t>https://www.youtube.com/watch?v=mOoV71B1DIg</t>
  </si>
  <si>
    <t>Proper, Improper and Mixed fractions 1</t>
  </si>
  <si>
    <t>Proper_Improper_and_Mixed_fractions_1.mp4</t>
  </si>
  <si>
    <t>Proper, Improper and Mixed fractions | Part 1/3 | English | Class 6 - YouTube</t>
  </si>
  <si>
    <t>Proper, Improper and Mixed fractions 2</t>
  </si>
  <si>
    <t>Proper_Improper_and_Mixed_fractions_2.mp4</t>
  </si>
  <si>
    <t>Proper, Improper and Mixed fractions | Part 2/3 | English | Class 6 - YouTube</t>
  </si>
  <si>
    <t>Simplification in Mathematical Statements</t>
  </si>
  <si>
    <t>Simplification</t>
  </si>
  <si>
    <t>Simplification_in_Mathematical_Statements.mov</t>
  </si>
  <si>
    <t>https://drive.google.com/file/d/1cRXQvB9o-WS_Sdr82PgoG_PuTQl4lFQE/view?usp=drive_link</t>
  </si>
  <si>
    <t>Simplification using BODMAS Rule</t>
  </si>
  <si>
    <t>Simplification_using_BODMAS_Rule.mov</t>
  </si>
  <si>
    <t>https://drive.google.com/file/d/1HG8CGwrTf1eOwecSHMJNLFNWJ1JACmal/view?usp=drive_link</t>
  </si>
  <si>
    <t>Simplify using BODMAS</t>
  </si>
  <si>
    <t>Simplify_using_BODMAS.mp4</t>
  </si>
  <si>
    <t>Order of Operations (BODMAS)</t>
  </si>
  <si>
    <t>Volume of Cube and Cuboid 1</t>
  </si>
  <si>
    <t>Volume</t>
  </si>
  <si>
    <t>Volume_of_Cube_and_Cuboid_1.mp4</t>
  </si>
  <si>
    <t>Volume of a Cube and Cuboid | Part 1/3 | English | Class 9</t>
  </si>
  <si>
    <t>Volume of Cube and Cuboid 2</t>
  </si>
  <si>
    <t>Volume_of_Cube_and_Cuboid_2.mp4</t>
  </si>
  <si>
    <t>Volume of a Cube and Cuboid | Part 2/3 | English | Class 9</t>
  </si>
  <si>
    <t>Word problem: Gram and Kilogram</t>
  </si>
  <si>
    <t>Word_problem_Gram_and_Kilogram.mp4</t>
  </si>
  <si>
    <t>Multiplication then subtraction word problems in compound units</t>
  </si>
  <si>
    <t>Word problem: Meters to Kilometers</t>
  </si>
  <si>
    <t>Word_problem_Meters_to_Kilometers.mp4</t>
  </si>
  <si>
    <t>Multiplying Length (Compound Units)</t>
  </si>
  <si>
    <t>Write as a Fraction 1</t>
  </si>
  <si>
    <t>Write_as_a_Fraction_1.mp4</t>
  </si>
  <si>
    <t>Mixed Numbers: Write as a fraction: 9 3/4</t>
  </si>
  <si>
    <t>Write as a Fraction 2</t>
  </si>
  <si>
    <t>Write_as_a_Fraction_2.mp4</t>
  </si>
  <si>
    <t>Mixed Numbers: Write as a fraction: 16 3/4</t>
  </si>
  <si>
    <t>Write as a Mixed Number 1</t>
  </si>
  <si>
    <t>Write_as_a_Mixed_Number_1.mp4</t>
  </si>
  <si>
    <t>Mixed Numbers: Write as a mixed number: 24/7</t>
  </si>
  <si>
    <t>Write as a Mixed Number 2</t>
  </si>
  <si>
    <t>Write_as_a_Mixed_Number_2.mp4</t>
  </si>
  <si>
    <t>Mixed Numbers: Write as a mixed number: 71/11</t>
  </si>
  <si>
    <t>अनुपयुक्त भिन्न र मिश्रित संख्या</t>
  </si>
  <si>
    <t>अनुपयुक्त_भिन्न_र_मिश्रित_संख्या.mov</t>
  </si>
  <si>
    <t>https://drive.google.com/file/d/1Q_HAr4PtGIgLP8LDWPgslslrLXLcz6N7/view?usp=share_link</t>
  </si>
  <si>
    <t>किलोग्राम र क्विन्टल</t>
  </si>
  <si>
    <t>किलोग्राम_र_क्विन्टल.mov</t>
  </si>
  <si>
    <t>https://drive.google.com/file/d/1oAAaCUZAnMoamvW-tVhawNXoOpAx3vPt/view?usp=drive_link</t>
  </si>
  <si>
    <t>गणितीय वाक्यमा सरलीकरण</t>
  </si>
  <si>
    <t>गणितीय_वाक्यमा_सरलीकरण.mov</t>
  </si>
  <si>
    <t>https://drive.google.com/file/d/1XpvD7Hun64kPYllefQ71lvSoq_LQ4bb1/view?usp=drive_link</t>
  </si>
  <si>
    <t>ग्राम र किलोग्राम</t>
  </si>
  <si>
    <t>ग्राम_र_किलोग्राम.mov</t>
  </si>
  <si>
    <t>https://drive.google.com/file/d/1iCI-t-wSKvcPqzN_v3aiPneyUc_-ZpUR/view?usp=drive_link</t>
  </si>
  <si>
    <t>बोडमास नियमको प्रयोग गरी सरलीकरण</t>
  </si>
  <si>
    <t>बोडमास_नियमको_प्रयोग_गरी_सरलीकरण.mov</t>
  </si>
  <si>
    <t>https://drive.google.com/file/d/1qDcK1-HCc4P9SCggAlKVAPaBVWZBN4a0/view?usp=drive_link</t>
  </si>
  <si>
    <t>मिटर र किलोमिटर</t>
  </si>
  <si>
    <t>मिटर_र_किलोमिटर.mov</t>
  </si>
  <si>
    <t>https://drive.google.com/file/d/1acmQI87bkoFE3xp0iPLlJKAT-HxAf_b9/view?usp=share_link</t>
  </si>
  <si>
    <t>मिटर र सेन्टिमिटर</t>
  </si>
  <si>
    <t>मिटर_र_सेन्टिमिटर.mov</t>
  </si>
  <si>
    <t>https://drive.google.com/file/d/1Vp3M0B7fzMMHVKmypE-6SjOLHLOUewp9/view?usp=share_link</t>
  </si>
  <si>
    <t>मिलिमिटर र सेन्टिमिटर</t>
  </si>
  <si>
    <t>मिलिमिटर_र_सेन्टिमिटर.mov</t>
  </si>
  <si>
    <t>https://drive.google.com/file/d/17eZ-W_822YDZq1FZOTNANn0xZZYPwaJf/view?usp=drive_link</t>
  </si>
  <si>
    <t>1EN Lines and Curves</t>
  </si>
  <si>
    <t>1M02</t>
  </si>
  <si>
    <t>1EN01.11</t>
  </si>
  <si>
    <t>1EN01.12</t>
  </si>
  <si>
    <t>1EN01.13</t>
  </si>
  <si>
    <t>1EN01.14</t>
  </si>
  <si>
    <t>Writing</t>
  </si>
  <si>
    <t>https://looma.website/epaath?epversion=2019&amp;ole=englac01&amp;lang=en&amp;grade=1</t>
  </si>
  <si>
    <t>Counting 1 to 10</t>
  </si>
  <si>
    <t>1M04</t>
  </si>
  <si>
    <t>https://looma.website/video?fn=Counting_1_To_10.mp4&amp;fp=..%2Fcontent%2Fvideos%2F&amp;dn=Counting%201%20to%2010</t>
  </si>
  <si>
    <t>Count numbers 1 to 5</t>
  </si>
  <si>
    <t>https://looma.website/video?fn=Count_Numbers_1_to_5.mp4&amp;fp=..%2Fcontent%2Fvideos%2F&amp;dn=Count%20Numbers%201%20to%205</t>
  </si>
  <si>
    <t>1EN Numbers 1 - 10</t>
  </si>
  <si>
    <t>https://looma.website/epaath?epversion=2019&amp;ole=engnum01&amp;lang=en&amp;grade=1</t>
  </si>
  <si>
    <t>1M Numbers from 1 to 5</t>
  </si>
  <si>
    <t xml:space="preserve">Numbers </t>
  </si>
  <si>
    <t>Digits</t>
  </si>
  <si>
    <t>https://looma.website/epaath?epversion=2019&amp;ole=matnmb01&amp;lang=en&amp;grade=1</t>
  </si>
  <si>
    <t>1M Geometric Shapes</t>
  </si>
  <si>
    <t>1M03</t>
  </si>
  <si>
    <t>2M07.01</t>
  </si>
  <si>
    <t>3M04.03</t>
  </si>
  <si>
    <t>https://looma.website/epaath?epversion=2022&amp;ole=matgss01&amp;lang=en&amp;grade=1</t>
  </si>
  <si>
    <t>1EN Recognizing and Matching Shapes</t>
  </si>
  <si>
    <t>1EN01.06</t>
  </si>
  <si>
    <t>1EN01.07</t>
  </si>
  <si>
    <t>1EN01.08</t>
  </si>
  <si>
    <t>https://looma.website/epaath?epversion=2019&amp;ole=engrms01&amp;lang=en&amp;grade=1</t>
  </si>
  <si>
    <t>1M One to Twenty</t>
  </si>
  <si>
    <t>1M09</t>
  </si>
  <si>
    <t>1M13</t>
  </si>
  <si>
    <t>2M03.01</t>
  </si>
  <si>
    <t>https://looma.website/epaath?epversion=2022&amp;ole=matntw01&amp;lang=en&amp;grade=1</t>
  </si>
  <si>
    <t>Number Play</t>
  </si>
  <si>
    <t xml:space="preserve">                                                                        </t>
  </si>
  <si>
    <t>https://looma.website/html?fp=..%2Fcontent%2FPhET%2F&amp;fn=number_play.html</t>
  </si>
  <si>
    <t>Number Play Guide</t>
  </si>
  <si>
    <t>https://looma.website/pdf?fn=number_play_html_guide.pdf&amp;fp=..%2Fcontent%2FPhET%2F&amp;lang=en&amp;zoom=2.3&amp;len=100&amp;page=1</t>
  </si>
  <si>
    <t>Intro to Addition</t>
  </si>
  <si>
    <t>1M07</t>
  </si>
  <si>
    <t>2M05.01</t>
  </si>
  <si>
    <t>3M05.01</t>
  </si>
  <si>
    <t>https://looma.website/video?fn=Intro_To_Addition.mp4&amp;fp=..%2Fcontent%2Fvideos%2F&amp;dn=Intro%20To%20Addition</t>
  </si>
  <si>
    <t>1M Basic Addition</t>
  </si>
  <si>
    <t>https://looma.website/epaath?epversion=2019&amp;ole=matadt01&amp;lang=en&amp;grade=1</t>
  </si>
  <si>
    <t>1M Basic Subtraction</t>
  </si>
  <si>
    <t>1M08</t>
  </si>
  <si>
    <t>2M05.02</t>
  </si>
  <si>
    <t>3M05.02</t>
  </si>
  <si>
    <t>https://looma.website/epaath?epversion=2019&amp;ole=matbst01&amp;lang=en&amp;grade=1</t>
  </si>
  <si>
    <t>Numbers 11 to 20</t>
  </si>
  <si>
    <t>https://looma.website/video?fn=Numbers_11_To_20.mp4&amp;fp=..%2Fcontent%2Fvideos%2F&amp;dn=Numbers%2011%20to%2020</t>
  </si>
  <si>
    <t>The Number 10</t>
  </si>
  <si>
    <t>1M06</t>
  </si>
  <si>
    <t>https://looma.website/video?fn=The_Number_10.mp4&amp;fp=..%2Fcontent%2Fvideos%2F&amp;dn=The%20Number%2010</t>
  </si>
  <si>
    <t>1M Even and Odd</t>
  </si>
  <si>
    <t>1M12</t>
  </si>
  <si>
    <t>2M04.02</t>
  </si>
  <si>
    <t>Numbers</t>
  </si>
  <si>
    <t>Even &amp; Odd</t>
  </si>
  <si>
    <t>https://looma.website/epaath?epversion=2022&amp;ole=matone01&amp;lang=en&amp;grade=1</t>
  </si>
  <si>
    <t>Adding to 10</t>
  </si>
  <si>
    <t xml:space="preserve">                                                                                                                                       </t>
  </si>
  <si>
    <t>https://looma.website/video?fn=Adding_To_10.mp4&amp;fp=..%2Fcontent%2Fvideos%2F&amp;dn=Adding%20To%2010</t>
  </si>
  <si>
    <t>1M 50 to 100</t>
  </si>
  <si>
    <t>1M15</t>
  </si>
  <si>
    <t>Natural</t>
  </si>
  <si>
    <t>https://looma.website/epaath?epversion=2022&amp;ole=matnhd01&amp;lang=en&amp;grade=1</t>
  </si>
  <si>
    <t>The Ordinal Numbers Race</t>
  </si>
  <si>
    <t>1M14</t>
  </si>
  <si>
    <t>https://looma.website/video?fn=The_Ordinal_Numbers_Race.mp4&amp;fp=..%2Fcontent%2Fvideos%2F&amp;dn=The%20Ordinal%20Numbers%20Race</t>
  </si>
  <si>
    <t>1M Time</t>
  </si>
  <si>
    <t>2M02.01</t>
  </si>
  <si>
    <t>1M19</t>
  </si>
  <si>
    <t>https://looma.website/epaath?epversion=2022&amp;ole=mattme01&amp;lang=en&amp;grade=1</t>
  </si>
  <si>
    <t>2M Place value of three digit numbers</t>
  </si>
  <si>
    <t>2M04.01</t>
  </si>
  <si>
    <t>https://looma.website/epaath?epversion=2019&amp;ole=matpvl01&amp;lang=en&amp;grade=2</t>
  </si>
  <si>
    <t>2M Word problems (Mathematical Basic Operations)</t>
  </si>
  <si>
    <t>2M09.01</t>
  </si>
  <si>
    <t>2M09.02</t>
  </si>
  <si>
    <t>3M05.03</t>
  </si>
  <si>
    <t>3M05.04</t>
  </si>
  <si>
    <t>4M05</t>
  </si>
  <si>
    <t>https://looma.website/epaath?epversion=2022&amp;ole=matwop01&amp;lang=en&amp;grade=2</t>
  </si>
  <si>
    <t>2M Length</t>
  </si>
  <si>
    <t>2M06.01</t>
  </si>
  <si>
    <t>https://looma.website/epaath?epversion=2022&amp;ole=matlen01&amp;lang=en&amp;grade=2</t>
  </si>
  <si>
    <t>2M Area</t>
  </si>
  <si>
    <t>2M06.02</t>
  </si>
  <si>
    <t>3M08.01</t>
  </si>
  <si>
    <t>https://looma.website/epaath?epversion=2022&amp;ole=matara01&amp;lang=en&amp;grade=2</t>
  </si>
  <si>
    <t>2M Currency</t>
  </si>
  <si>
    <t>2M08.02</t>
  </si>
  <si>
    <t>https://looma.website/epaath?epversion=2022&amp;ole=matmni01&amp;lang=en&amp;grade=2</t>
  </si>
  <si>
    <t>3M Division</t>
  </si>
  <si>
    <t>https://looma.website/epaath?epversion=2019&amp;ole=matdvi01&amp;lang=en&amp;grade=3</t>
  </si>
  <si>
    <t>१वि हाम्रो पहिचान</t>
  </si>
  <si>
    <t>1SF01.01</t>
  </si>
  <si>
    <t>https://looma.website/epaath?epversion=2022&amp;ole=scioid01&amp;lang=en&amp;grade=1</t>
  </si>
  <si>
    <t>१वि हाम्रो पहिरन</t>
  </si>
  <si>
    <t>1SF01.02</t>
  </si>
  <si>
    <t>https://looma.website/epaath?epversion=2022&amp;ole=sciodr01&amp;lang=en&amp;grade=1</t>
  </si>
  <si>
    <t>१वि आवाज</t>
  </si>
  <si>
    <t>1SF02.05</t>
  </si>
  <si>
    <t>Sound</t>
  </si>
  <si>
    <t>https://looma.website/epaath?epversion=2022&amp;ole=scisud01&amp;lang=en&amp;grade=1</t>
  </si>
  <si>
    <t>बार महिना र मौसम</t>
  </si>
  <si>
    <t>1SF10.01</t>
  </si>
  <si>
    <t>https://looma.website/epaath?epversion=2022&amp;ole=nslbmm01&amp;lang=np&amp;grade=1</t>
  </si>
  <si>
    <t>शरीरका अङ्‍गहरू र सरसफाइ</t>
  </si>
  <si>
    <t>1SF02.01</t>
  </si>
  <si>
    <t>Personal Hygiene</t>
  </si>
  <si>
    <t>https://looma.website/epaath?epversion=2022&amp;ole=nslbpt01&amp;lang=np&amp;grade=1</t>
  </si>
  <si>
    <t>१वि नियमको पालना</t>
  </si>
  <si>
    <t>1SF03.02</t>
  </si>
  <si>
    <t>Other Community</t>
  </si>
  <si>
    <t>https://looma.website/epaath?epversion=2022&amp;ole=scinkp01&amp;lang=en&amp;grade=1</t>
  </si>
  <si>
    <t>१वि विद्यालयको चिनारी</t>
  </si>
  <si>
    <t>1SF04.01</t>
  </si>
  <si>
    <t>Schools</t>
  </si>
  <si>
    <t>https://looma.website/epaath?epversion=2022&amp;ole=scivci01&amp;lang=en&amp;grade=1</t>
  </si>
  <si>
    <t>१वि प्रकोपबाट बचौँ</t>
  </si>
  <si>
    <t>1SF04.04</t>
  </si>
  <si>
    <t>Natural Disasters</t>
  </si>
  <si>
    <t>Preparedness</t>
  </si>
  <si>
    <t>https://looma.website/epaath?epversion=2022&amp;ole=scipra01&amp;lang=en&amp;grade=1</t>
  </si>
  <si>
    <t>क्रिया</t>
  </si>
  <si>
    <t>1SF04.02</t>
  </si>
  <si>
    <t xml:space="preserve">Language </t>
  </si>
  <si>
    <t>Nepali</t>
  </si>
  <si>
    <t>Verbs</t>
  </si>
  <si>
    <t>https://looma.website/epaath?epversion=2022&amp;ole=nslkri01&amp;lang=np&amp;grade=1</t>
  </si>
  <si>
    <t>१वि सजीव र निर्जीव</t>
  </si>
  <si>
    <t>1SF05.01</t>
  </si>
  <si>
    <t>Other Biology</t>
  </si>
  <si>
    <t>https://looma.website/epaath?epversion=2022&amp;ole=scilnl01&amp;lang=en&amp;grade=1</t>
  </si>
  <si>
    <t>जनावर र बिरुवाहरू</t>
  </si>
  <si>
    <t>1SF05.02</t>
  </si>
  <si>
    <t>1SF03.04</t>
  </si>
  <si>
    <t>https://looma.website/epaath?epversion=2022&amp;ole=nsljrb01&amp;lang=np&amp;grade=1</t>
  </si>
  <si>
    <t>१वि हामी वरपरका वस्तु</t>
  </si>
  <si>
    <t>1SF06.02</t>
  </si>
  <si>
    <t>Environment</t>
  </si>
  <si>
    <t>https://looma.website/epaath?epversion=2022&amp;ole=scitao01&amp;lang=en&amp;grade=1</t>
  </si>
  <si>
    <t>१वि वस्तुका गुणहरू</t>
  </si>
  <si>
    <t>1SF06.03</t>
  </si>
  <si>
    <t>https://looma.website/epaath?epversion=2022&amp;ole=scipot01&amp;lang=en&amp;grade=1</t>
  </si>
  <si>
    <t>१वि सरसफाइ</t>
  </si>
  <si>
    <t>1SF06.01</t>
  </si>
  <si>
    <t>https://looma.website/epaath?epversion=2022&amp;ole=scicln01&amp;lang=en&amp;grade=1</t>
  </si>
  <si>
    <t>१वि हाम्रो चाडपर्व</t>
  </si>
  <si>
    <t>1SF08.01</t>
  </si>
  <si>
    <t>https://looma.website/epaath?epversion=2022&amp;ole=scifes01&amp;lang=en&amp;grade=1</t>
  </si>
  <si>
    <t>१वि पानी</t>
  </si>
  <si>
    <t>1SF10.04</t>
  </si>
  <si>
    <t>Oceans &amp; Water</t>
  </si>
  <si>
    <t>Resources</t>
  </si>
  <si>
    <t>https://looma.website/epaath?epversion=2022&amp;ole=sciwte01&amp;lang=en&amp;grade=1</t>
  </si>
  <si>
    <t>१वि यातायातका साधनहरू</t>
  </si>
  <si>
    <t>1SF09.02</t>
  </si>
  <si>
    <t>Transportation</t>
  </si>
  <si>
    <t>Other Transportation</t>
  </si>
  <si>
    <t>https://looma.website/epaath?epversion=2022&amp;ole=scitsp01&amp;lang=en&amp;grade=1</t>
  </si>
  <si>
    <t>१वि कुराकानी र जानकारी</t>
  </si>
  <si>
    <t>1SF09.01</t>
  </si>
  <si>
    <t>https://looma.website/epaath?epversion=2022&amp;ole=scicmn01&amp;lang=en&amp;grade=1</t>
  </si>
  <si>
    <t>२वि राम्रो बानी</t>
  </si>
  <si>
    <t>2SF03.02</t>
  </si>
  <si>
    <t xml:space="preserve">Norms </t>
  </si>
  <si>
    <t>https://looma.website/epaath?epversion=2022&amp;ole=scigdh01&amp;lang=en&amp;grade=2</t>
  </si>
  <si>
    <t>२वि वस्तुका गुणहरू</t>
  </si>
  <si>
    <t>2SF06.04</t>
  </si>
  <si>
    <t>https://looma.website/epaath?epversion=2022&amp;ole=scipoo01&amp;lang=en&amp;grade=2</t>
  </si>
  <si>
    <t>२वि हाम्रो काम</t>
  </si>
  <si>
    <t>2SF01.06</t>
  </si>
  <si>
    <t>Occupations</t>
  </si>
  <si>
    <t>https://looma.website/epaath?epversion=2022&amp;ole=sciocc01&amp;lang=en&amp;grade=2</t>
  </si>
  <si>
    <t>२वि हाम्रा उपकरण</t>
  </si>
  <si>
    <t>https://looma.website/epaath?epversion=2022&amp;ole=scisma01&amp;lang=en&amp;grade=2</t>
  </si>
  <si>
    <t>२वि रोग</t>
  </si>
  <si>
    <t>2SF03.03</t>
  </si>
  <si>
    <t xml:space="preserve">Disease &amp; Injury </t>
  </si>
  <si>
    <t>२वि विधुत</t>
  </si>
  <si>
    <t>2SF02.03</t>
  </si>
  <si>
    <t xml:space="preserve">Electricity &amp; Electronics </t>
  </si>
  <si>
    <t>https://looma.website/epaath?epversion=2022&amp;ole=scielc01&amp;lang=en&amp;grade=2</t>
  </si>
  <si>
    <t>२वि चुम्बक</t>
  </si>
  <si>
    <t>Electromagnetism</t>
  </si>
  <si>
    <t>https://looma.website/epaath?epversion=2022&amp;ole=scimag01&amp;lang=en&amp;grade=2</t>
  </si>
  <si>
    <t>२वि प्राथमिक उपचार</t>
  </si>
  <si>
    <t>2SF04.03</t>
  </si>
  <si>
    <t>Specialities</t>
  </si>
  <si>
    <t>https://looma.website/epaath?epversion=2022&amp;ole=scifad01&amp;lang=en&amp;grade=2</t>
  </si>
  <si>
    <t>२वि हाम्रो राष्ट्रिय चिह्नहरू</t>
  </si>
  <si>
    <t>2SF08.02</t>
  </si>
  <si>
    <t>does not load</t>
  </si>
  <si>
    <t xml:space="preserve">Government </t>
  </si>
  <si>
    <t>https://looma.website/epaath?epversion=2022&amp;ole=scinsb01&amp;lang=en&amp;grade=2</t>
  </si>
  <si>
    <t>२वि सार्वजनिक सम्पत्ति</t>
  </si>
  <si>
    <t>2SF06.02</t>
  </si>
  <si>
    <t>https://looma.website/epaath?epversion=2022&amp;ole=scioht01&amp;lang=en&amp;grade=2</t>
  </si>
  <si>
    <t>२वि हावा ,पानी र माटो</t>
  </si>
  <si>
    <t>2SF06.03</t>
  </si>
  <si>
    <t>Other Earth</t>
  </si>
  <si>
    <t>Natural Resources</t>
  </si>
  <si>
    <t>https://looma.website/epaath?epversion=2022&amp;ole=sciawm01&amp;lang=en&amp;grade=2</t>
  </si>
  <si>
    <t>२वि वातावरण</t>
  </si>
  <si>
    <t>https://looma.website/epaath?epversion=2022&amp;ole=scioen01&amp;lang=en&amp;grade=2</t>
  </si>
  <si>
    <t>२वि आम्दानी र खर्च</t>
  </si>
  <si>
    <t>2SF09.03</t>
  </si>
  <si>
    <t>Finance</t>
  </si>
  <si>
    <t>https://looma.website/epaath?epversion=2022&amp;ole=sciiae01&amp;lang=en&amp;grade=2</t>
  </si>
  <si>
    <t>२वि सञ्चार</t>
  </si>
  <si>
    <t>2SF09.01</t>
  </si>
  <si>
    <t>https://looma.website/epaath?epversion=2022&amp;ole=scicom01&amp;lang=en&amp;grade=2</t>
  </si>
  <si>
    <t>३वि मेरो भूमिका</t>
  </si>
  <si>
    <t>3SF01.01</t>
  </si>
  <si>
    <t xml:space="preserve">Cooperation </t>
  </si>
  <si>
    <t>https://looma.website/epaath?epversion=2022&amp;ole=scimbh01&amp;lang=en&amp;grade=3</t>
  </si>
  <si>
    <t>३वि आकार र आकृति</t>
  </si>
  <si>
    <t>3SF01.04</t>
  </si>
  <si>
    <t>https://looma.website/epaath?epversion=2022&amp;ole=scisaf01&amp;lang=en&amp;grade=3</t>
  </si>
  <si>
    <t>३वि धुमपान र मध्यपान</t>
  </si>
  <si>
    <t>3SF03.06</t>
  </si>
  <si>
    <t>३वि हाम्रो अधिकार</t>
  </si>
  <si>
    <t>3SF03.02</t>
  </si>
  <si>
    <t xml:space="preserve">Human Rights </t>
  </si>
  <si>
    <t xml:space="preserve">Other Human Rights </t>
  </si>
  <si>
    <t>https://looma.website/epaath?epversion=2022&amp;ole=sciort01&amp;lang=en&amp;grade=3</t>
  </si>
  <si>
    <t>३वि मेरो एक दिन</t>
  </si>
  <si>
    <t>https://looma.website/epaath?epversion=2022&amp;ole=scimed01&amp;lang=en&amp;grade=3</t>
  </si>
  <si>
    <t>३वि विभिन्न प्रकारका पदार्थहरू</t>
  </si>
  <si>
    <t>3SF06.03</t>
  </si>
  <si>
    <t>https://looma.website/epaath?epversion=2022&amp;ole=scitom01&amp;lang=en&amp;grade=3</t>
  </si>
  <si>
    <t>३वि खाद्य श्रृङ्खला</t>
  </si>
  <si>
    <t>3SF05.01</t>
  </si>
  <si>
    <t xml:space="preserve">Other Biology </t>
  </si>
  <si>
    <t>https://looma.website/epaath?epversion=2022&amp;ole=scifch01&amp;lang=en&amp;grade=3</t>
  </si>
  <si>
    <t>३वि कुहिने र नकुहिने  फोहर</t>
  </si>
  <si>
    <t>Waste &amp; Recycling</t>
  </si>
  <si>
    <t>३वि वातावरण प्रदूषण</t>
  </si>
  <si>
    <t>3SF06.01</t>
  </si>
  <si>
    <t xml:space="preserve">Pollution </t>
  </si>
  <si>
    <t>३वि माटो</t>
  </si>
  <si>
    <t>3SF07.01</t>
  </si>
  <si>
    <t>https://looma.website/epaath?epversion=2022&amp;ole=scisol01&amp;lang=en&amp;grade=3</t>
  </si>
  <si>
    <t>३वि बचत गरौँ</t>
  </si>
  <si>
    <t>3SF09.03</t>
  </si>
  <si>
    <t>https://looma.website/epaath?epversion=2022&amp;ole=scisav01&amp;lang=en&amp;grade=3</t>
  </si>
  <si>
    <t>३वि पानीको संरक्षण</t>
  </si>
  <si>
    <t>3SF10.02</t>
  </si>
  <si>
    <t>Other Oceans &amp; Water</t>
  </si>
  <si>
    <t>https://looma.website/epaath?epversion=2022&amp;ole=scicow01&amp;lang=en&amp;grade=3</t>
  </si>
  <si>
    <t>३वि मौसम</t>
  </si>
  <si>
    <t>3SF10.01</t>
  </si>
  <si>
    <t>Season</t>
  </si>
  <si>
    <t>https://looma.website/epaath?epversion=2022&amp;ole=sciwtr01&amp;lang=en&amp;grade=3</t>
  </si>
  <si>
    <t>३वि पृथ्वीका पत्रहरू</t>
  </si>
  <si>
    <t>3SF10.03</t>
  </si>
  <si>
    <t>https://looma.website/epaath?epversion=2022&amp;ole=scioeh01&amp;lang=en&amp;grade=3</t>
  </si>
  <si>
    <t>1EN Sounds and words</t>
  </si>
  <si>
    <t>1EN01.01</t>
  </si>
  <si>
    <t>https://looma.website/epaath?epversion=2022&amp;ole=engsaw01&amp;lang=en&amp;grade=1</t>
  </si>
  <si>
    <t>The Human Alphabet</t>
  </si>
  <si>
    <t>1EN01.02</t>
  </si>
  <si>
    <t>1EN02.72</t>
  </si>
  <si>
    <t>https://looma.website/video?fn=The_Human_Alphabet.mp4&amp;fp=..%2Fcontent%2Fvideos%2F&amp;dn=The%20Human%20Alphabet</t>
  </si>
  <si>
    <t>English vocabulary 1B</t>
  </si>
  <si>
    <t>1EN01.03</t>
  </si>
  <si>
    <t>https://looma.website/video?fn=EnglishVV1B.mp4&amp;fp=..%2Fcontent%2Fvideos%2F&amp;dn=English%20vocabulary%201B</t>
  </si>
  <si>
    <t>English vocabulary 1C</t>
  </si>
  <si>
    <t>1EN01.05</t>
  </si>
  <si>
    <t>https://looma.website/video?fn=EnglishVV1C.mp4&amp;fp=..%2Fcontent%2Fvideos%2F&amp;dn=English%20vocabulary%201C</t>
  </si>
  <si>
    <t>2EN Alphabet Puzzle</t>
  </si>
  <si>
    <t>1EN02.15</t>
  </si>
  <si>
    <t>2EN01</t>
  </si>
  <si>
    <t>https://looma.website/epaath?epversion=2019&amp;ole=engapz01&amp;lang=en&amp;grade=2</t>
  </si>
  <si>
    <t>Alphabet of Nations</t>
  </si>
  <si>
    <t>https://looma.website/video?fn=Alphabet_Of_Nations.mp4&amp;fp=..%2Fcontent%2Fvideos%2F&amp;dn=Alphabet%20Of%20Nations</t>
  </si>
  <si>
    <t>Refraction Alphabet</t>
  </si>
  <si>
    <t>https://looma.website/video?fn=Refraction_Alphabet.mp4&amp;fp=..%2Fcontent%2Fvideos%2F&amp;dn=Refraction%20Alphabet</t>
  </si>
  <si>
    <t>1EN Making words</t>
  </si>
  <si>
    <t>https://looma.website/epaath?epversion=2019&amp;ole=engmkw01&amp;lang=en&amp;grade=1</t>
  </si>
  <si>
    <t>Phonics Song 2</t>
  </si>
  <si>
    <t>https://looma.website/video?fn=Phonics%20Song%202.mp4&amp;fp=..%2Fcontent%2Fvideos%2F&amp;dn=Phonics%20Song%202</t>
  </si>
  <si>
    <t>See it Say it Sign it The letter A</t>
  </si>
  <si>
    <t>https://looma.website/video?fn=See_it_Say_it_Sign_it_The_Letter_A.mp4&amp;fp=..%2Fcontent%2Fvideos%2F&amp;dn=See%20it%20Say%20it%20Sign%20it%20The%20Letter%20A</t>
  </si>
  <si>
    <t>Letter A Alphabet Song</t>
  </si>
  <si>
    <t>1EN02.16</t>
  </si>
  <si>
    <t>https://looma.website/video?fn=Letter_A_Alphabet_Song.mp4&amp;fp=..%2Fcontent%2Fphonics%2F&amp;dn=Letter%20A%20Alphabet%20Song</t>
  </si>
  <si>
    <t>Short 'a' words</t>
  </si>
  <si>
    <t>1EN02.25</t>
  </si>
  <si>
    <t>https://looma.website/game?id=60eb76f80fce0528126ba68f&amp;class=undefined&amp;subject=undefined&amp;ch_id=null&amp;type=undefined</t>
  </si>
  <si>
    <t>Short 'a' words 2</t>
  </si>
  <si>
    <t>https://looma.website/game?id=60f73e215026d530159c6ca5&amp;class=undefined&amp;subject=undefined&amp;ch_id=null&amp;type=undefined</t>
  </si>
  <si>
    <t>Short 'a' words concentration</t>
  </si>
  <si>
    <t>Alphabet</t>
  </si>
  <si>
    <t>https://looma.website/game?id=60f734c05026d530159c6c9b&amp;class=undefined&amp;subject=undefined&amp;ch_id=null&amp;type=undefined</t>
  </si>
  <si>
    <t>1EN Short Vowel Sounds</t>
  </si>
  <si>
    <t>1EN02.45</t>
  </si>
  <si>
    <t>1EN02.59</t>
  </si>
  <si>
    <t>https://looma.website/epaath?epversion=2019&amp;ole=engsvs01&amp;lang=en&amp;grade=1</t>
  </si>
  <si>
    <t>Short 'a' words (with pictures)</t>
  </si>
  <si>
    <t>https://looma.website/game?id=60edebad272722239d29469c&amp;class=undefined&amp;subject=undefined&amp;ch_id=null&amp;type=undefined</t>
  </si>
  <si>
    <t>Short 'a' and long 'A' words (with pictures)</t>
  </si>
  <si>
    <t>Speech</t>
  </si>
  <si>
    <t>Sounds</t>
  </si>
  <si>
    <t>https://looma.website/game?id=60edebcd272722239d29469d&amp;class=undefined&amp;subject=undefined&amp;ch_id=null&amp;type=undefined</t>
  </si>
  <si>
    <t>Short 'a' and 'o' words</t>
  </si>
  <si>
    <t>1EN02.47</t>
  </si>
  <si>
    <t>https://looma.website/game?id=60eb773a0fce0528126ba691&amp;class=undefined&amp;subject=undefined&amp;ch_id=null&amp;type=undefined</t>
  </si>
  <si>
    <t>Short 'a' and 'o' words (with pictures)</t>
  </si>
  <si>
    <t>https://looma.website/game?id=60edebf0272722239d29469e&amp;class=undefined&amp;subject=undefined&amp;ch_id=null&amp;type=undefined</t>
  </si>
  <si>
    <t>Letter B Alphabet Song</t>
  </si>
  <si>
    <t>1EN02.17</t>
  </si>
  <si>
    <t>1EN02.18</t>
  </si>
  <si>
    <t>https://looma.website/video?fn=Learn_The_Letter_B.mp4&amp;fp=..%2Fcontent%2Fphonics%2F&amp;dn=Letter%20B%20Alphabet%20Song</t>
  </si>
  <si>
    <t>b' words with pictures</t>
  </si>
  <si>
    <t>https://looma.website/game?id=61de0fa1c630ce4e154e8fba&amp;class=undefined&amp;subject=undefined&amp;ch_id=null&amp;type=undefined</t>
  </si>
  <si>
    <t>b' spoken word game</t>
  </si>
  <si>
    <t>https://looma.website/game?id=61de153dc630ce4e154e8fc2&amp;class=undefined&amp;subject=undefined&amp;ch_id=null&amp;type=undefined</t>
  </si>
  <si>
    <t>b' word spoken concentration</t>
  </si>
  <si>
    <t>https://looma.website/game?id=61de179bc630ce4e154e8fc4&amp;class=undefined&amp;subject=undefined&amp;ch_id=null&amp;type=undefined</t>
  </si>
  <si>
    <t>Baa Baa Black Sheep</t>
  </si>
  <si>
    <t>https://looma.website/video?fn=Baa%20Baa%20Black%20Sheep.mp4&amp;fp=..%2Fcontent%2Fvideos%2F&amp;dn=Baa%20Baa%20Black%20Sheep</t>
  </si>
  <si>
    <t>Letter b first and last letter</t>
  </si>
  <si>
    <t>https://looma.website/game?id=62a2b925825e2c5f5a365105&amp;class=undefined&amp;subject=undefined&amp;ch_id=null&amp;type=undefined</t>
  </si>
  <si>
    <t>b' picture word game</t>
  </si>
  <si>
    <t>https://looma.website/game?id=61de1489c630ce4e154e8fc0&amp;class=undefined&amp;subject=undefined&amp;ch_id=null&amp;type=undefined</t>
  </si>
  <si>
    <t>A Cartoon Cat</t>
  </si>
  <si>
    <t>1EN02.19</t>
  </si>
  <si>
    <t>https://looma.website/video?fn=A_Cartoon_Cat.mp4&amp;fp=..%2Fcontent%2Fvideos%2F&amp;dn=A%20Cartoon%20Cat</t>
  </si>
  <si>
    <t>Letter C Alphabet Song</t>
  </si>
  <si>
    <t>1EN02.20</t>
  </si>
  <si>
    <t>https://looma.website/video?fn=Learn_The_Letter_C.mp4&amp;fp=..%2Fcontent%2Fphonics%2F&amp;dn=Letter%20C%20Alphabet%20Song</t>
  </si>
  <si>
    <t>C' words with pictures</t>
  </si>
  <si>
    <t>https://looma.website/game?id=62f59cc9725c622a975003b9&amp;class=undefined&amp;subject=undefined&amp;ch_id=null&amp;type=undefined</t>
  </si>
  <si>
    <t>C' spoken word game</t>
  </si>
  <si>
    <t>https://looma.website/game?id=62f69002d9a42b5fcc6b87e3&amp;class=undefined&amp;subject=undefined&amp;ch_id=null&amp;type=undefined</t>
  </si>
  <si>
    <t>C' words with pictures 2</t>
  </si>
  <si>
    <t>https://looma.website/game?id=62f6907fd9a42b5fcc6b87e6&amp;class=undefined&amp;subject=undefined&amp;ch_id=null&amp;type=undefined</t>
  </si>
  <si>
    <t>C' spoken picture concentration game</t>
  </si>
  <si>
    <t>https://looma.website/game?id=62f9446a90e95c753b11d314&amp;class=undefined&amp;subject=undefined&amp;ch_id=null&amp;type=undefined</t>
  </si>
  <si>
    <t>Letter D Alphabet Song</t>
  </si>
  <si>
    <t>1EN02.21</t>
  </si>
  <si>
    <t>1EN02.22</t>
  </si>
  <si>
    <t>https://looma.website/video?fn=Learn_The_Letter_D.mp4&amp;fp=..%2Fcontent%2Fphonics%2F&amp;dn=Letter%20D%20Alphabet%20Song</t>
  </si>
  <si>
    <t>D' spoken word game</t>
  </si>
  <si>
    <t>https://looma.website/game?id=62e9491fe93487a91f753db9&amp;class=undefined&amp;subject=undefined&amp;ch_id=null&amp;type=undefined</t>
  </si>
  <si>
    <t>D' words with pictures</t>
  </si>
  <si>
    <t>https://looma.website/game?id=62f69276d9a42b5fcc6b87ec&amp;class=undefined&amp;subject=undefined&amp;ch_id=null&amp;type=undefined</t>
  </si>
  <si>
    <t>D' words with pictures 2</t>
  </si>
  <si>
    <t>https://looma.website/game?id=62f69332d9a42b5fcc6b87f2&amp;class=undefined&amp;subject=undefined&amp;ch_id=null&amp;type=undefined</t>
  </si>
  <si>
    <t>D' spoken picture concentration game</t>
  </si>
  <si>
    <t>https://looma.website/game?id=62f944cc90e95c753b11d317&amp;class=undefined&amp;subject=undefined&amp;ch_id=null&amp;type=undefined</t>
  </si>
  <si>
    <t>1EN02.23</t>
  </si>
  <si>
    <t>Letter E Alphabet Song</t>
  </si>
  <si>
    <t>1EN02.24</t>
  </si>
  <si>
    <t>https://looma.website/video?fn=Learn_The_Letter_E.mp4&amp;fp=..%2Fcontent%2Fphonics%2F&amp;dn=Letter%20E%20Alphabet%20Song</t>
  </si>
  <si>
    <t>Short 'e' words (concentration)</t>
  </si>
  <si>
    <t>https://looma.website/game?id=60f734f45026d530159c6c9c&amp;class=undefined&amp;subject=undefined&amp;ch_id=null&amp;type=undefined</t>
  </si>
  <si>
    <t>Short 'e' words</t>
  </si>
  <si>
    <t>https://looma.website/game?id=60f740c85026d530159c6cab&amp;class=undefined&amp;subject=undefined&amp;ch_id=null&amp;type=undefined</t>
  </si>
  <si>
    <t>Short 'e' words 2</t>
  </si>
  <si>
    <t>https://looma.website/game?id=60f741235026d530159c6cac&amp;class=undefined&amp;subject=undefined&amp;ch_id=null&amp;type=undefined</t>
  </si>
  <si>
    <t>E' spoken picture game</t>
  </si>
  <si>
    <t>https://looma.website/game?id=62f69393d9a42b5fcc6b87f5&amp;class=undefined&amp;subject=undefined&amp;ch_id=null&amp;type=undefined</t>
  </si>
  <si>
    <t>E' picture matching game</t>
  </si>
  <si>
    <t>https://looma.website/game?id=62f69408d9a42b5fcc6b87f8&amp;class=undefined&amp;subject=undefined&amp;ch_id=null&amp;type=undefined</t>
  </si>
  <si>
    <t>1EN Letters A-H</t>
  </si>
  <si>
    <t>https://looma.website/epaath?epversion=2019&amp;ole=engil101&amp;lang=en&amp;grade=1</t>
  </si>
  <si>
    <t>Letter F Alphabet Song</t>
  </si>
  <si>
    <t>1EN02.26</t>
  </si>
  <si>
    <t>1EN02.27</t>
  </si>
  <si>
    <t>https://looma.website/video?fn=Learn_The_Letter_F.mp4&amp;fp=..%2Fcontent%2Fphonics%2F&amp;dn=Letter%20F%20Alphabet%20Song</t>
  </si>
  <si>
    <t>F' spoken word game</t>
  </si>
  <si>
    <t>https://looma.website/game?id=62f1b2cc06a83f8b9b472715&amp;class=undefined&amp;subject=undefined&amp;ch_id=null&amp;type=undefined</t>
  </si>
  <si>
    <t>F' words with pictures</t>
  </si>
  <si>
    <t>https://looma.website/game?id=62f69460d9a42b5fcc6b87fb&amp;class=undefined&amp;subject=undefined&amp;ch_id=null&amp;type=undefined</t>
  </si>
  <si>
    <t>F' words with pictures 2</t>
  </si>
  <si>
    <t>https://looma.website/game?id=62f694e1d9a42b5fcc6b87fe&amp;class=undefined&amp;subject=undefined&amp;ch_id=null&amp;type=undefined</t>
  </si>
  <si>
    <t>F' spoken picture concentration game</t>
  </si>
  <si>
    <t>https://looma.website/game?id=62f9450b90e95c753b11d31a&amp;class=undefined&amp;subject=undefined&amp;ch_id=null&amp;type=undefined</t>
  </si>
  <si>
    <t>Letter G Alphabet Song</t>
  </si>
  <si>
    <t>1EN02.28</t>
  </si>
  <si>
    <t>1EN02.29</t>
  </si>
  <si>
    <t>https://looma.website/video?fn=Learn_The_Letter_G.mp4&amp;fp=..%2Fcontent%2Fphonics%2F&amp;dn=Letter%20G%20Alphabet%20Song</t>
  </si>
  <si>
    <t>Letter g words with pictures</t>
  </si>
  <si>
    <t>https://looma.website/game?id=62a254858f5da4bef7f791c6&amp;class=undefined&amp;subject=undefined&amp;ch_id=null&amp;type=undefined</t>
  </si>
  <si>
    <t>G' spoken matching game</t>
  </si>
  <si>
    <t>https://looma.website/game?id=62f69563d9a42b5fcc6b8801&amp;class=undefined&amp;subject=undefined&amp;ch_id=null&amp;type=undefined</t>
  </si>
  <si>
    <t>G' spoken concentration game</t>
  </si>
  <si>
    <t>https://looma.website/game?id=63422910443a898e4b825f67&amp;class=undefined&amp;subject=undefined&amp;ch_id=null&amp;type=undefined</t>
  </si>
  <si>
    <t>G' spoken picture game</t>
  </si>
  <si>
    <t>https://looma.website/game?id=63422a86443a898e4b825f6d&amp;class=undefined&amp;subject=undefined&amp;ch_id=null&amp;type=undefined</t>
  </si>
  <si>
    <t>G' spoken picture concentration game</t>
  </si>
  <si>
    <t>https://looma.website/game?id=63422b2a443a898e4b825f6f&amp;class=undefined&amp;subject=undefined&amp;ch_id=null&amp;type=undefined</t>
  </si>
  <si>
    <t>Letter H Alphabet Song</t>
  </si>
  <si>
    <t>1EN02.30</t>
  </si>
  <si>
    <t>1EN02.31</t>
  </si>
  <si>
    <t>https://looma.website/video?fn=Learn_The_Letter_H.mp4&amp;fp=..%2Fcontent%2Fphonics%2F&amp;dn=Letter%20H%20Alphabet%20Song</t>
  </si>
  <si>
    <t>https://looma.website/game?id=62f1add67bbfd7238507a92a&amp;class=undefined&amp;subject=undefined&amp;ch_id=null&amp;type=undefined</t>
  </si>
  <si>
    <t>H' words with pictures</t>
  </si>
  <si>
    <t>https://looma.website/game?id=62f6967dd9a42b5fcc6b880c&amp;class=undefined&amp;subject=undefined&amp;ch_id=null&amp;type=undefined</t>
  </si>
  <si>
    <t>H' words with pictures 2</t>
  </si>
  <si>
    <t>https://looma.website/game?id=62f696efd9a42b5fcc6b8812&amp;class=undefined&amp;subject=undefined&amp;ch_id=null&amp;type=undefined</t>
  </si>
  <si>
    <t>Letter I Alphabet Song</t>
  </si>
  <si>
    <t>1EN02.32</t>
  </si>
  <si>
    <t>1EN02.33</t>
  </si>
  <si>
    <t>https://looma.website/video?fn=Learn_The_Letter_I.mp4&amp;fp=..%2Fcontent%2Fphonics%2F&amp;dn=Letter%20I%20Alphabet%20Song</t>
  </si>
  <si>
    <t>Short 'i' words</t>
  </si>
  <si>
    <t>https://looma.website/game?id=60f1eca96b590a2cc6ade4db&amp;class=undefined&amp;subject=undefined&amp;ch_id=null&amp;type=undefined</t>
  </si>
  <si>
    <t>Short 'i' words (concentration)</t>
  </si>
  <si>
    <t>https://looma.website/game?id=60f7353c5026d530159c6c9e&amp;class=undefined&amp;subject=undefined&amp;ch_id=null&amp;type=undefined</t>
  </si>
  <si>
    <t>Short 'i' words 2</t>
  </si>
  <si>
    <t>https://looma.website/game?id=60f740025026d530159c6ca9&amp;class=undefined&amp;subject=undefined&amp;ch_id=null&amp;type=undefined</t>
  </si>
  <si>
    <t>Short 'i', 'u' sort</t>
  </si>
  <si>
    <t>1EN02.60</t>
  </si>
  <si>
    <t>https://looma.website/game?id=62ae5f196920ff29066855d6&amp;class=undefined&amp;subject=undefined&amp;ch_id=null&amp;type=undefined</t>
  </si>
  <si>
    <t>Short i', 'u' sorting</t>
  </si>
  <si>
    <t>I' spoken matching game</t>
  </si>
  <si>
    <t>https://looma.website/game?id=62f69745d9a42b5fcc6b8815&amp;class=undefined&amp;subject=undefined&amp;ch_id=null&amp;type=undefined</t>
  </si>
  <si>
    <t>I' picture concentration game</t>
  </si>
  <si>
    <t>https://looma.website/game?id=62f6979ed9a42b5fcc6b8818&amp;class=undefined&amp;subject=undefined&amp;ch_id=null&amp;type=undefined</t>
  </si>
  <si>
    <t>I' sorting game</t>
  </si>
  <si>
    <t>https://looma.website/game?id=62f69907d9a42b5fcc6b881b&amp;class=undefined&amp;subject=undefined&amp;ch_id=null&amp;type=undefined</t>
  </si>
  <si>
    <t>I' spoken concentration game</t>
  </si>
  <si>
    <t>https://looma.website/game?id=62f69975d9a42b5fcc6b881e&amp;class=undefined&amp;subject=undefined&amp;ch_id=null&amp;type=undefined</t>
  </si>
  <si>
    <t>Letter J Alphabet Song</t>
  </si>
  <si>
    <t>1EN02.34</t>
  </si>
  <si>
    <t>1EN02.35</t>
  </si>
  <si>
    <t>https://looma.website/video?fn=Learn_The_Letter_J.mp4&amp;fp=..%2Fcontent%2Fphonics%2F&amp;dn=Letter%20J%20Alphabet%20Song</t>
  </si>
  <si>
    <t>J' spoken word game</t>
  </si>
  <si>
    <t>https://looma.website/game?id=62f1b4f906a83f8b9b472723&amp;class=undefined&amp;subject=undefined&amp;ch_id=null&amp;type=undefined</t>
  </si>
  <si>
    <t>J' words with pictures</t>
  </si>
  <si>
    <t>https://looma.website/game?id=62f699d1d9a42b5fcc6b8821&amp;class=undefined&amp;subject=undefined&amp;ch_id=null&amp;type=undefined</t>
  </si>
  <si>
    <t>J' words with pictures 2</t>
  </si>
  <si>
    <t>https://looma.website/game?id=62f69a15d9a42b5fcc6b8824&amp;class=undefined&amp;subject=undefined&amp;ch_id=null&amp;type=undefined</t>
  </si>
  <si>
    <t>J' spoken picture concentration game</t>
  </si>
  <si>
    <t>https://looma.website/game?id=62f9460490e95c753b11d323&amp;class=undefined&amp;subject=undefined&amp;ch_id=null&amp;type=undefined</t>
  </si>
  <si>
    <t>1EN02.36</t>
  </si>
  <si>
    <t>1EN Letters I-P</t>
  </si>
  <si>
    <t>1EN02.48</t>
  </si>
  <si>
    <t>1EN02.58</t>
  </si>
  <si>
    <t>https://looma.website/epaath?epversion=2019&amp;ole=engils01&amp;lang=en&amp;grade=1</t>
  </si>
  <si>
    <t>Letter K Alphabet Song</t>
  </si>
  <si>
    <t>1EN02.37</t>
  </si>
  <si>
    <t>1EN02.38</t>
  </si>
  <si>
    <t>https://looma.website/video?fn=Learn_The_Letter_K.mp4&amp;fp=..%2Fcontent%2Fphonics%2F&amp;dn=Letter%20K%20Alphabet%20Song</t>
  </si>
  <si>
    <t>K' spoken matching game</t>
  </si>
  <si>
    <t>https://looma.website/game?id=62f69a8bd9a42b5fcc6b8827&amp;class=undefined&amp;subject=undefined&amp;ch_id=null&amp;type=undefined</t>
  </si>
  <si>
    <t>K' picture matching game</t>
  </si>
  <si>
    <t>https://looma.website/game?id=62f69abfd9a42b5fcc6b882a&amp;class=undefined&amp;subject=undefined&amp;ch_id=null&amp;type=undefined</t>
  </si>
  <si>
    <t>K' spoken picture matching game</t>
  </si>
  <si>
    <t>https://looma.website/game?id=62f69affd9a42b5fcc6b882d&amp;class=undefined&amp;subject=undefined&amp;ch_id=null&amp;type=undefined</t>
  </si>
  <si>
    <t xml:space="preserve">K' spoken picture concentration game </t>
  </si>
  <si>
    <t>https://looma.website/game?id=62f9463690e95c753b11d326&amp;class=undefined&amp;subject=undefined&amp;ch_id=null&amp;type=undefined</t>
  </si>
  <si>
    <t>Letter L Alphabet Song</t>
  </si>
  <si>
    <t>1EN02.39</t>
  </si>
  <si>
    <t>1EN02.40</t>
  </si>
  <si>
    <t>https://looma.website/video?fn=Learn_The_Letter_L.mp4&amp;fp=..%2Fcontent%2Fphonics%2F&amp;dn=Letter%20L%20Alphabet%20Song</t>
  </si>
  <si>
    <t>L' words with pictures</t>
  </si>
  <si>
    <t>https://looma.website/game?id=62f69b5fd9a42b5fcc6b8830&amp;class=undefined&amp;subject=undefined&amp;ch_id=null&amp;type=undefined</t>
  </si>
  <si>
    <t>L' spoken word game</t>
  </si>
  <si>
    <t>https://looma.website/game?id=62f69b91d9a42b5fcc6b8833&amp;class=undefined&amp;subject=undefined&amp;ch_id=null&amp;type=undefined</t>
  </si>
  <si>
    <t>L' word with pictures 2</t>
  </si>
  <si>
    <t>https://looma.website/game?id=62f69bc1d9a42b5fcc6b8836&amp;class=undefined&amp;subject=undefined&amp;ch_id=null&amp;type=undefined</t>
  </si>
  <si>
    <t>L' spoken picture concentration game</t>
  </si>
  <si>
    <t>https://looma.website/game?id=62f9467190e95c753b11d329&amp;class=undefined&amp;subject=undefined&amp;ch_id=null&amp;type=undefined</t>
  </si>
  <si>
    <t>Letter M Alphabet Song</t>
  </si>
  <si>
    <t>1EN02.41</t>
  </si>
  <si>
    <t>1EN02.42</t>
  </si>
  <si>
    <t>https://looma.website/video?fn=Learn_The_Letter_M.mp4&amp;fp=..%2Fcontent%2Fphonics%2F&amp;dn=Letter%20M%20Alphabet%20Song</t>
  </si>
  <si>
    <t>M' picture matching game</t>
  </si>
  <si>
    <t>https://looma.website/game?id=62f69c31d9a42b5fcc6b8839&amp;class=undefined&amp;subject=undefined&amp;ch_id=null&amp;type=undefined</t>
  </si>
  <si>
    <t>M' picture concentration game</t>
  </si>
  <si>
    <t>https://looma.website/game?id=62f69c6ad9a42b5fcc6b883c&amp;class=undefined&amp;subject=undefined&amp;ch_id=null&amp;type=undefined</t>
  </si>
  <si>
    <t>M' spoken matching game</t>
  </si>
  <si>
    <t>https://looma.website/game?id=62f69ca4d9a42b5fcc6b883f&amp;class=undefined&amp;subject=undefined&amp;ch_id=null&amp;type=undefined</t>
  </si>
  <si>
    <t>M' spoken concentration game</t>
  </si>
  <si>
    <t>https://looma.website/game?id=62f69cdcd9a42b5fcc6b8842&amp;class=undefined&amp;subject=undefined&amp;ch_id=null&amp;type=undefined</t>
  </si>
  <si>
    <t>Letter N Alphabet Song</t>
  </si>
  <si>
    <t>1EN02.43</t>
  </si>
  <si>
    <t>1EN02.44</t>
  </si>
  <si>
    <t>https://looma.website/video?fn=Learn_The_Letter_N.mp4&amp;fp=..%2Fcontent%2Fphonics%2F&amp;dn=Letter%20N%20Alphabet%20Song</t>
  </si>
  <si>
    <t>N' words with pictures</t>
  </si>
  <si>
    <t>https://looma.website/game?id=62f69d2cd9a42b5fcc6b8845&amp;class=undefined&amp;subject=undefined&amp;ch_id=null&amp;type=undefined</t>
  </si>
  <si>
    <t>N' words with pictures 2</t>
  </si>
  <si>
    <t>https://looma.website/game?id=62f69d98d9a42b5fcc6b884b&amp;class=undefined&amp;subject=undefined&amp;ch_id=null&amp;type=undefined</t>
  </si>
  <si>
    <t>N' spoken picture concentration game</t>
  </si>
  <si>
    <t>https://looma.website/game?id=62f946b890e95c753b11d32c&amp;class=undefined&amp;subject=undefined&amp;ch_id=null&amp;type=undefined</t>
  </si>
  <si>
    <t>Letter O Alphabet Song</t>
  </si>
  <si>
    <t>1EN02.46</t>
  </si>
  <si>
    <t>https://looma.website/video?fn=Learn_The_Letter_O.mp4&amp;fp=..%2Fcontent%2Fphonics%2F&amp;dn=Letter%20O%20Alphabet%20Song</t>
  </si>
  <si>
    <t>Short 'o' words</t>
  </si>
  <si>
    <t>https://looma.website/game?id=60f1ebf16b590a2cc6ade4d9&amp;class=undefined&amp;subject=undefined&amp;ch_id=null&amp;type=undefined</t>
  </si>
  <si>
    <t>Short 'o' words (concentration)</t>
  </si>
  <si>
    <t>https://looma.website/game?id=60f7351b5026d530159c6c9d&amp;class=undefined&amp;subject=undefined&amp;ch_id=null&amp;type=undefined</t>
  </si>
  <si>
    <t>Short 'o' words 2</t>
  </si>
  <si>
    <t>https://looma.website/game?id=60f73e685026d530159c6ca6&amp;class=undefined&amp;subject=undefined&amp;ch_id=null&amp;type=undefined</t>
  </si>
  <si>
    <t>Short 'a', 'e', 'o' sort</t>
  </si>
  <si>
    <t>https://looma.website/game?id=62a930c56920ff29066855be&amp;class=undefined&amp;subject=undefined&amp;ch_id=null&amp;type=undefined</t>
  </si>
  <si>
    <t>O' spoken matching game</t>
  </si>
  <si>
    <t>https://looma.website/game?id=62f69e05d9a42b5fcc6b884e&amp;class=undefined&amp;subject=undefined&amp;ch_id=null&amp;type=undefined</t>
  </si>
  <si>
    <t>O' picture matching game</t>
  </si>
  <si>
    <t>https://looma.website/game?id=62f69e38d9a42b5fcc6b8851&amp;class=undefined&amp;subject=undefined&amp;ch_id=null&amp;type=undefined</t>
  </si>
  <si>
    <t>O' long and short sorting game</t>
  </si>
  <si>
    <t>https://looma.website/game?id=62f69e73d9a42b5fcc6b8854&amp;class=undefined&amp;subject=undefined&amp;ch_id=null&amp;type=undefined</t>
  </si>
  <si>
    <t>O' spoken picture concentration game</t>
  </si>
  <si>
    <t>https://looma.website/game?id=62f946f290e95c753b11d32f&amp;class=undefined&amp;subject=undefined&amp;ch_id=null&amp;type=undefined</t>
  </si>
  <si>
    <t>Letter P Alphabet Song</t>
  </si>
  <si>
    <t>1EN02.49</t>
  </si>
  <si>
    <t>https://looma.website/video?fn=Learn_The_Letter_P.mp4&amp;fp=..%2Fcontent%2Fphonics%2F&amp;dn=Letter%20P%20Alphabet%20Song</t>
  </si>
  <si>
    <t>P' words with pictures</t>
  </si>
  <si>
    <t>https://looma.website/game?id=62f69f44d9a42b5fcc6b8859&amp;class=undefined&amp;subject=undefined&amp;ch_id=null&amp;type=undefined</t>
  </si>
  <si>
    <t>P' spoken word game</t>
  </si>
  <si>
    <t>https://looma.website/game?id=62f69f7ed9a42b5fcc6b885c&amp;class=undefined&amp;subject=undefined&amp;ch_id=null&amp;type=undefined</t>
  </si>
  <si>
    <t>P' words with pictures 2</t>
  </si>
  <si>
    <t>https://looma.website/game?id=62f69fd3d9a42b5fcc6b885f&amp;class=undefined&amp;subject=undefined&amp;ch_id=null&amp;type=undefined</t>
  </si>
  <si>
    <t>P' spoken picture concentration game</t>
  </si>
  <si>
    <t>https://looma.website/game?id=62f9472990e95c753b11d332&amp;class=undefined&amp;subject=undefined&amp;ch_id=null&amp;type=undefined</t>
  </si>
  <si>
    <t>Letter Q Alphabet Song</t>
  </si>
  <si>
    <t>1EN02.50</t>
  </si>
  <si>
    <t>1EN02.51</t>
  </si>
  <si>
    <t>https://looma.website/video?fn=Learn_The_Letter_Q.mp4&amp;fp=..%2Fcontent%2Fphonics%2F&amp;dn=Letter%20Q%20Alphabet%20Song</t>
  </si>
  <si>
    <t>Q' spoken matching game</t>
  </si>
  <si>
    <t>https://looma.website/game?id=62f6a036d9a42b5fcc6b8862&amp;class=undefined&amp;subject=undefined&amp;ch_id=null&amp;type=undefined</t>
  </si>
  <si>
    <t>Q' spoken picture matching game</t>
  </si>
  <si>
    <t>https://looma.website/game?id=62f6a06bd9a42b5fcc6b8865&amp;class=undefined&amp;subject=undefined&amp;ch_id=null&amp;type=undefined</t>
  </si>
  <si>
    <t>Q' spoken concentration game</t>
  </si>
  <si>
    <t>https://looma.website/game?id=62f6a0a4d9a42b5fcc6b8868&amp;class=undefined&amp;subject=undefined&amp;ch_id=null&amp;type=undefined</t>
  </si>
  <si>
    <t>Q' picture matching game</t>
  </si>
  <si>
    <t>https://looma.website/game?id=62f6a0d3d9a42b5fcc6b886b&amp;class=undefined&amp;subject=undefined&amp;ch_id=null&amp;type=undefined</t>
  </si>
  <si>
    <t>Letter R Alphabet Song</t>
  </si>
  <si>
    <t>1EN02.52</t>
  </si>
  <si>
    <t>1EN02.53</t>
  </si>
  <si>
    <t>https://looma.website/video?fn=Learn_The_Letter_R.mp4&amp;fp=..%2Fcontent%2Fphonics%2F&amp;dn=Letter%20R%20Alphabet%20Song</t>
  </si>
  <si>
    <t>R' words with pictures</t>
  </si>
  <si>
    <t>https://looma.website/game?id=62f6a16fd9a42b5fcc6b886e&amp;class=undefined&amp;subject=undefined&amp;ch_id=null&amp;type=undefined</t>
  </si>
  <si>
    <t>R' spoken word game</t>
  </si>
  <si>
    <t>https://looma.website/game?id=62f6a19ed9a42b5fcc6b8871&amp;class=undefined&amp;subject=undefined&amp;ch_id=null&amp;type=undefined</t>
  </si>
  <si>
    <t>R' words with pictures 2</t>
  </si>
  <si>
    <t>https://looma.website/game?id=62f6a1cad9a42b5fcc6b8874&amp;class=undefined&amp;subject=undefined&amp;ch_id=null&amp;type=undefined</t>
  </si>
  <si>
    <t>Letter S Alphabet Song</t>
  </si>
  <si>
    <t>1EN02.54</t>
  </si>
  <si>
    <t>1EN02.55</t>
  </si>
  <si>
    <t>https://looma.website/video?fn=Learn_The_Letter_S.mp4&amp;fp=..%2Fcontent%2Fphonics%2F&amp;dn=Letter%20S%20Alphabet%20Song</t>
  </si>
  <si>
    <t>S' spoken matching game</t>
  </si>
  <si>
    <t>https://looma.website/game?id=62f6a20cd9a42b5fcc6b8877&amp;class=undefined&amp;subject=undefined&amp;ch_id=null&amp;type=undefined</t>
  </si>
  <si>
    <t>S' spoken concentration game</t>
  </si>
  <si>
    <t>https://looma.website/game?id=62f6a23dd9a42b5fcc6b887a&amp;class=undefined&amp;subject=undefined&amp;ch_id=null&amp;type=undefined</t>
  </si>
  <si>
    <t>S' picture matching game</t>
  </si>
  <si>
    <t>https://looma.website/game?id=62f6a289d9a42b5fcc6b887d&amp;class=undefined&amp;subject=undefined&amp;ch_id=null&amp;type=undefined</t>
  </si>
  <si>
    <t>S' spoken picture matching game</t>
  </si>
  <si>
    <t>https://looma.website/game?id=62f6a300d9a42b5fcc6b8880&amp;class=undefined&amp;subject=undefined&amp;ch_id=null&amp;type=undefined</t>
  </si>
  <si>
    <t>Letter T Alphabet Song</t>
  </si>
  <si>
    <t>1EN02.56</t>
  </si>
  <si>
    <t>1EN02.57</t>
  </si>
  <si>
    <t>https://looma.website/video?fn=Learn_The_Letter_T.mp4&amp;fp=..%2Fcontent%2Fphonics%2F&amp;dn=Letter%20T%20Alphabet%20Song</t>
  </si>
  <si>
    <t>T' words with pictures</t>
  </si>
  <si>
    <t>https://looma.website/game?id=62f7ec55a0a03a52d55cca1e&amp;class=undefined&amp;subject=undefined&amp;ch_id=null&amp;type=undefined</t>
  </si>
  <si>
    <t>T' words with pictures 2</t>
  </si>
  <si>
    <t>https://looma.website/game?id=62f92f5390e95c753b11d2d3&amp;class=undefined&amp;subject=undefined&amp;ch_id=null&amp;type=undefined</t>
  </si>
  <si>
    <t>T' spoken picture concentration game</t>
  </si>
  <si>
    <t>https://looma.website/game?id=62f9476790e95c753b11d335&amp;class=undefined&amp;subject=undefined&amp;ch_id=null&amp;type=undefined</t>
  </si>
  <si>
    <t>1EN Letters Q-Z</t>
  </si>
  <si>
    <t>1EN02.71</t>
  </si>
  <si>
    <t>https://looma.website/epaath?epversion=2019&amp;ole=engilt01&amp;lang=en&amp;grade=1</t>
  </si>
  <si>
    <t>Letter U Alphabet Song</t>
  </si>
  <si>
    <t>https://looma.website/video?fn=Learn_The_Letter_U.mp4&amp;fp=..%2Fcontent%2Fphonics%2F&amp;dn=Letter%20U%20Alphabet%20Song</t>
  </si>
  <si>
    <t>Short 'u' words</t>
  </si>
  <si>
    <t>https://looma.website/game?id=60f1ece86b590a2cc6ade4dd&amp;class=undefined&amp;subject=undefined&amp;ch_id=null&amp;type=undefined</t>
  </si>
  <si>
    <t>Short 'u' words (concentration)</t>
  </si>
  <si>
    <t>https://looma.website/game?id=60f7355d5026d530159c6c9f&amp;class=undefined&amp;subject=undefined&amp;ch_id=null&amp;type=undefined</t>
  </si>
  <si>
    <t>Short 'u' words 2</t>
  </si>
  <si>
    <t>https://looma.website/game?id=60f740475026d530159c6caa&amp;class=undefined&amp;subject=undefined&amp;ch_id=null&amp;type=undefined</t>
  </si>
  <si>
    <t>U' spoken picture matching game</t>
  </si>
  <si>
    <t>https://looma.website/game?id=62f9301190e95c753b11d2d8&amp;class=undefined&amp;subject=undefined&amp;ch_id=null&amp;type=undefined</t>
  </si>
  <si>
    <t>U' picture matching game</t>
  </si>
  <si>
    <t>https://looma.website/game?id=62f9305990e95c753b11d2db&amp;class=undefined&amp;subject=undefined&amp;ch_id=null&amp;type=undefined</t>
  </si>
  <si>
    <t>U' spoken concentration game</t>
  </si>
  <si>
    <t>https://looma.website/game?id=62f9309990e95c753b11d2de&amp;class=undefined&amp;subject=undefined&amp;ch_id=null&amp;type=undefined</t>
  </si>
  <si>
    <t>U' long and short sorting game</t>
  </si>
  <si>
    <t>https://looma.website/game?id=62f930dc90e95c753b11d2e1&amp;class=undefined&amp;subject=undefined&amp;ch_id=null&amp;type=undefined</t>
  </si>
  <si>
    <t>Letter V Alphabet Song</t>
  </si>
  <si>
    <t>1EN02.61</t>
  </si>
  <si>
    <t>1EN02.62</t>
  </si>
  <si>
    <t>https://looma.website/video?fn=Learn_The_Letter_V.mp4&amp;fp=..%2Fcontent%2Fphonics%2F&amp;dn=Letter%20V%20Alphabet%20Song</t>
  </si>
  <si>
    <t>V' words with pictures</t>
  </si>
  <si>
    <t>https://looma.website/game?id=62f9313290e95c753b11d2e4&amp;class=undefined&amp;subject=undefined&amp;ch_id=null&amp;type=undefined</t>
  </si>
  <si>
    <t>V' spoken word game</t>
  </si>
  <si>
    <t>https://looma.website/game?id=62f9318090e95c753b11d2e7&amp;class=undefined&amp;subject=undefined&amp;ch_id=null&amp;type=undefined</t>
  </si>
  <si>
    <t>V' words with pictures 2</t>
  </si>
  <si>
    <t>https://looma.website/game?id=62f931c090e95c753b11d2ea&amp;class=undefined&amp;subject=undefined&amp;ch_id=null&amp;type=undefined</t>
  </si>
  <si>
    <t>V' spoken picture concentration game</t>
  </si>
  <si>
    <t>https://looma.website/game?id=62f947b090e95c753b11d338&amp;class=undefined&amp;subject=undefined&amp;ch_id=null&amp;type=undefined</t>
  </si>
  <si>
    <t>Letter W Alphabet Song</t>
  </si>
  <si>
    <t>1EN02.63</t>
  </si>
  <si>
    <t>1EN02.64</t>
  </si>
  <si>
    <t>https://looma.website/video?fn=Learn_The_Letter_W.mp4&amp;fp=..%2Fcontent%2Fphonics%2F&amp;dn=Letter%20W%20Alphabet%20Song</t>
  </si>
  <si>
    <t>W' spoken matching game</t>
  </si>
  <si>
    <t>https://looma.website/game?id=62f9320190e95c753b11d2ed&amp;class=undefined&amp;subject=undefined&amp;ch_id=null&amp;type=undefined</t>
  </si>
  <si>
    <t>W' picture matching game</t>
  </si>
  <si>
    <t>https://looma.website/game?id=62f9324290e95c753b11d2f0&amp;class=undefined&amp;subject=undefined&amp;ch_id=null&amp;type=undefined</t>
  </si>
  <si>
    <t>W' picture concentration game</t>
  </si>
  <si>
    <t>https://looma.website/game?id=62f9327490e95c753b11d2f3&amp;class=undefined&amp;subject=undefined&amp;ch_id=null&amp;type=undefined</t>
  </si>
  <si>
    <t>Letter X Alphabet Song</t>
  </si>
  <si>
    <t>1EN02.65</t>
  </si>
  <si>
    <t>1EN02.66</t>
  </si>
  <si>
    <t>https://looma.website/video?fn=Learn_The_Letter_X.mp4&amp;fp=..%2Fcontent%2Fphonics%2F&amp;dn=Letter%20X%20Alphabet%20Song</t>
  </si>
  <si>
    <t>X' words with pictures</t>
  </si>
  <si>
    <t>https://looma.website/game?id=62f932f990e95c753b11d2f9&amp;class=undefined&amp;subject=undefined&amp;ch_id=null&amp;type=undefined</t>
  </si>
  <si>
    <t>X' spoken word game</t>
  </si>
  <si>
    <t>https://looma.website/game?id=62f9332f90e95c753b11d2fc&amp;class=undefined&amp;subject=undefined&amp;ch_id=null&amp;type=undefined</t>
  </si>
  <si>
    <t>X' words with pictures 2</t>
  </si>
  <si>
    <t>https://looma.website/game?id=62f9335990e95c753b11d2ff&amp;class=undefined&amp;subject=undefined&amp;ch_id=null&amp;type=undefined</t>
  </si>
  <si>
    <t>X' spoken picture concentration game</t>
  </si>
  <si>
    <t>https://looma.website/game?id=62f9481490e95c753b11d33b&amp;class=undefined&amp;subject=undefined&amp;ch_id=null&amp;type=undefined</t>
  </si>
  <si>
    <t>Letter Y Alphabet Song</t>
  </si>
  <si>
    <t>1EN02.67</t>
  </si>
  <si>
    <t>1EN02.68</t>
  </si>
  <si>
    <t>https://looma.website/video?fn=Learn_The_Letter_Y.mp4&amp;fp=..%2Fcontent%2Fphonics%2F&amp;dn=Letter%20Y%20Alphabet%20Song</t>
  </si>
  <si>
    <t>Y' spoken matching game</t>
  </si>
  <si>
    <t>https://looma.website/game?id=62f9339e90e95c753b11d302&amp;class=undefined&amp;subject=undefined&amp;ch_id=null&amp;type=undefined</t>
  </si>
  <si>
    <t>Y' spoken concentration game</t>
  </si>
  <si>
    <t>https://looma.website/game?id=62f933e090e95c753b11d305&amp;class=undefined&amp;subject=undefined&amp;ch_id=null&amp;type=undefined</t>
  </si>
  <si>
    <t>Y' picture matching game</t>
  </si>
  <si>
    <t>https://looma.website/game?id=62f9340e90e95c753b11d308&amp;class=undefined&amp;subject=undefined&amp;ch_id=null&amp;type=undefined</t>
  </si>
  <si>
    <t>Y' spoken picture concentration game</t>
  </si>
  <si>
    <t>https://looma.website/game?id=62f9484e90e95c753b11d33e&amp;class=undefined&amp;subject=undefined&amp;ch_id=null&amp;type=undefined</t>
  </si>
  <si>
    <t>Letter Z Alphabet Song</t>
  </si>
  <si>
    <t>1EN02.69</t>
  </si>
  <si>
    <t>1EN02.70</t>
  </si>
  <si>
    <t>https://looma.website/video?fn=Learn_The_Letter_Z.mp4&amp;fp=..%2Fcontent%2Fphonics%2F&amp;dn=Letter%20Z%20Alphabet%20Song</t>
  </si>
  <si>
    <t>Z' spoken word game</t>
  </si>
  <si>
    <t>https://looma.website/game?id=62f689ead9a42b5fcc6b87cb&amp;class=undefined&amp;subject=undefined&amp;ch_id=null&amp;type=undefined</t>
  </si>
  <si>
    <t>Z' words with pictures</t>
  </si>
  <si>
    <t>https://looma.website/game?id=62f9344290e95c753b11d30b&amp;class=undefined&amp;subject=undefined&amp;ch_id=null&amp;type=undefined</t>
  </si>
  <si>
    <t>Z' words with pictures 2</t>
  </si>
  <si>
    <t>https://looma.website/game?id=62f934b790e95c753b11d311&amp;class=undefined&amp;subject=undefined&amp;ch_id=null&amp;type=undefined</t>
  </si>
  <si>
    <t>Z' spoken picture concentration game</t>
  </si>
  <si>
    <t>https://looma.website/game?id=62f9488090e95c753b11d341&amp;class=undefined&amp;subject=undefined&amp;ch_id=null&amp;type=undefined</t>
  </si>
  <si>
    <t>English Vocabulary 1A</t>
  </si>
  <si>
    <t>https://looma.website/video?fn=EnglishVV1A.mp4&amp;fp=..%2Fcontent%2Fvideos%2F&amp;dn=English%20vocabulary%201A</t>
  </si>
  <si>
    <t>English Vocabulary 1B</t>
  </si>
  <si>
    <t>English Vocabulary 1C</t>
  </si>
  <si>
    <t>1EN Consonant Sounds and Letters K-P</t>
  </si>
  <si>
    <t>https://looma.website/epaath?epversion=2019&amp;ole=engbs201&amp;lang=en&amp;grade=1</t>
  </si>
  <si>
    <t>1EN Consonant Sounds and Letters Q-Z</t>
  </si>
  <si>
    <t>https://looma.website/epaath?epversion=2019&amp;ole=engbs301&amp;lang=en&amp;grade=1</t>
  </si>
  <si>
    <t>The English Alphabet</t>
  </si>
  <si>
    <t>https://looma.website/video?fn=The_English_Alphabet.mp4&amp;fp=..%2Fcontent%2Fphonics%2F&amp;dn=The%20English%20Alphabet</t>
  </si>
  <si>
    <t>2EN Days of the Week</t>
  </si>
  <si>
    <t>1EN04.79</t>
  </si>
  <si>
    <t>2EN04.01</t>
  </si>
  <si>
    <t>https://looma.website/epaath?epversion=2019&amp;ole=engdtw01&amp;lang=en&amp;grade=2</t>
  </si>
  <si>
    <t>2EN Who is he/she?</t>
  </si>
  <si>
    <t>1EN05.82</t>
  </si>
  <si>
    <t>https://looma.website/epaath?epversion=2019&amp;ole=engwih01&amp;lang=en&amp;grade=2</t>
  </si>
  <si>
    <t>3EN What Raju disliked</t>
  </si>
  <si>
    <t>3EN01.00</t>
  </si>
  <si>
    <t>3EN01.03</t>
  </si>
  <si>
    <t>https://looma.website/epaath?epversion=2022&amp;ole=engraj01&amp;lang=en&amp;grade=3</t>
  </si>
  <si>
    <t>3EN Sentence formation</t>
  </si>
  <si>
    <t>3EN02.00</t>
  </si>
  <si>
    <t>3EN02.01</t>
  </si>
  <si>
    <t>https://looma.website/epaath?epversion=2022&amp;ole=engesf01&amp;lang=en&amp;grade=3</t>
  </si>
  <si>
    <t>Samir is Hungry</t>
  </si>
  <si>
    <t>3EN02.03</t>
  </si>
  <si>
    <t>https://looma.website/pdf?fn=Samir_is_Hungry.pdf&amp;fp=..%2Fcontent%2FChildrens%20Stories%2FLets%20Read%20Stories%2FSamir%20is%20Hungry%2F&amp;lang=en&amp;zoom=1.5&amp;len=100&amp;page=1</t>
  </si>
  <si>
    <t>Samir is Hungry (Nepali)</t>
  </si>
  <si>
    <t>https://looma.website/pdf?fn=Samir_is_Hungry_Nepali.pdf&amp;fp=..%2Fcontent%2FChildrens%20Stories%2FLets%20Read%20Stories%2FSamir%20is%20Hungry%2F&amp;lang=ne&amp;zoom=1.5&amp;len=100&amp;page=1</t>
  </si>
  <si>
    <t xml:space="preserve">3EN Simple Messages </t>
  </si>
  <si>
    <t>3EN03.00</t>
  </si>
  <si>
    <t>3EN03.01</t>
  </si>
  <si>
    <t>https://looma.website/epaath?epversion=2022&amp;ole=engsms01&amp;lang=en&amp;grade=3</t>
  </si>
  <si>
    <t>3EN Permission (May I)</t>
  </si>
  <si>
    <t>1EN05.81</t>
  </si>
  <si>
    <t>https://looma.website/epaath?epversion=2022&amp;ole=engpms01&amp;lang=en&amp;grade=3</t>
  </si>
  <si>
    <t>A Fox’s Wedding</t>
  </si>
  <si>
    <t>3EN06.02</t>
  </si>
  <si>
    <t>https://looma.website/pdf?fn=A_Foxs_Wedding.pdf&amp;fp=..%2Fcontent%2FChildrens%20Stories%2FLets%20Read%20Stories%2FA%20Fox%20Wedding%2F&amp;lang=en&amp;zoom=1.5&amp;len=100&amp;page=1</t>
  </si>
  <si>
    <t>A Fox's Wedding (Nepali)</t>
  </si>
  <si>
    <t>https://looma.website/pdf?fn=A_Foxs_Wedding_Nepali.pdf&amp;fp=..%2Fcontent%2FChildrens%20Stories%2FLets%20Read%20Stories%2FA%20Fox%20Wedding%2F&amp;lang=ne&amp;zoom=1.5&amp;len=100&amp;page=1</t>
  </si>
  <si>
    <t>What is Religious Studies</t>
  </si>
  <si>
    <t>https://looma.website/video?fn=What_is_Religious_Studies.mp4&amp;fp=..%2Fcontent%2Fvideos%2F&amp;dn=What%20is%20Religious%20Studies</t>
  </si>
  <si>
    <t>3EN Friends and fruits</t>
  </si>
  <si>
    <t>3EN07.00</t>
  </si>
  <si>
    <t>https://looma.website/epaath?epversion=2022&amp;ole=engfrf01&amp;lang=en&amp;grade=3</t>
  </si>
  <si>
    <t>3EN Animals in my village</t>
  </si>
  <si>
    <t>3EN10.00</t>
  </si>
  <si>
    <t>Nouns</t>
  </si>
  <si>
    <t>https://looma.website/epaath?epversion=2022&amp;ole=engaiv01&amp;lang=en&amp;grade=3</t>
  </si>
  <si>
    <t>2EN Faster and Taller</t>
  </si>
  <si>
    <t>2EN02.00</t>
  </si>
  <si>
    <t>https://looma.website/epaath?epversion=2022&amp;ole=engfat01&amp;lang=en&amp;grade=2</t>
  </si>
  <si>
    <t>2EN Rain and bow</t>
  </si>
  <si>
    <t>2EN04.00</t>
  </si>
  <si>
    <t>https://looma.website/epaath?epversion=2022&amp;ole=engrab01&amp;lang=en&amp;grade=2</t>
  </si>
  <si>
    <t>Nepal Countryside Koshidekha</t>
  </si>
  <si>
    <t>2EN04.03</t>
  </si>
  <si>
    <t>https://looma.website/image?fn=Khosidekha.JPG&amp;fp=..%2Fcontent%2Fpictures%2FNepal%20Scenes%2F</t>
  </si>
  <si>
    <t>Koshidekha Lane</t>
  </si>
  <si>
    <t>https://looma.website/image?fn=Koshidekha%20lane.JPG&amp;fp=..%2Fcontent%2Fpictures%2FNepal%20Scenes%2F</t>
  </si>
  <si>
    <t>My Village 1</t>
  </si>
  <si>
    <t>Dwellings</t>
  </si>
  <si>
    <t>https://looma.website/image?fn=My_Village_1.jpg&amp;fp=..%2Fcontent%2Fpictures%2F</t>
  </si>
  <si>
    <t>City Road</t>
  </si>
  <si>
    <t>Road</t>
  </si>
  <si>
    <t>https://looma.website/image?fn=Cityroad2.jpg&amp;fp=..%2Fcontent%2Fpictures%2F</t>
  </si>
  <si>
    <t>Friends 2</t>
  </si>
  <si>
    <t>https://looma.website/image?fn=Friends_2.jpg&amp;fp=..%2Fcontent%2Fpictures%2F</t>
  </si>
  <si>
    <t>Road to China Houses</t>
  </si>
  <si>
    <t>https://looma.website/image?fn=Road_to_China_Houses.jpg&amp;fp=..%2Fcontent%2Fpictures%2F</t>
  </si>
  <si>
    <t>My Village 5</t>
  </si>
  <si>
    <t>https://looma.website/image?fn=My_Village_5.jpg&amp;fp=..%2Fcontent%2Fpictures%2F</t>
  </si>
  <si>
    <t>My Village 8</t>
  </si>
  <si>
    <t>https://looma.website/image?fn=My_Village_8.jpg&amp;fp=..%2Fcontent%2Fpictures%2F</t>
  </si>
  <si>
    <t>My Village 3</t>
  </si>
  <si>
    <t>https://looma.website/image?fn=My_Village_3.jpg&amp;fp=..%2Fcontent%2Fpictures%2F</t>
  </si>
  <si>
    <t>My Village 2</t>
  </si>
  <si>
    <t>https://looma.website/image?fn=My_Village_2.jpg&amp;fp=..%2Fcontent%2Fpictures%2F</t>
  </si>
  <si>
    <t>Vendors</t>
  </si>
  <si>
    <t>https://looma.website/image?fn=Vendors.jpg&amp;fp=..%2Fcontent%2Fpictures%2F</t>
  </si>
  <si>
    <t>My Village 7</t>
  </si>
  <si>
    <t>https://looma.website/image?fn=My_Village_7.jpg&amp;fp=..%2Fcontent%2Fpictures%2F</t>
  </si>
  <si>
    <t>My Village 9</t>
  </si>
  <si>
    <t>https://looma.website/image?fn=My_Village_9.jpg&amp;fp=..%2Fcontent%2Fpictures%2F</t>
  </si>
  <si>
    <t>Haystack</t>
  </si>
  <si>
    <t>https://looma.website/image?fn=Haystack.jpg&amp;fp=..%2Fcontent%2Fpictures%2F</t>
  </si>
  <si>
    <t>My Village 4</t>
  </si>
  <si>
    <t>https://looma.website/image?fn=My_Village_4.jpg&amp;fp=..%2Fcontent%2Fpictures%2F</t>
  </si>
  <si>
    <t>My Village 6</t>
  </si>
  <si>
    <t>https://looma.website/image?fn=My_Village_6.jpg&amp;fp=..%2Fcontent%2Fpictures%2F</t>
  </si>
  <si>
    <t>Village Near Koshidekha</t>
  </si>
  <si>
    <t>https://looma.website/image?fn=Village_Near_Koshidekha%20.jpg&amp;fp=..%2Fcontent%2Fpictures%2F</t>
  </si>
  <si>
    <t>Hamlet on hill</t>
  </si>
  <si>
    <t>https://looma.website/image?fn=Hamlet_on_hill.jpg&amp;fp=..%2Fcontent%2Fpictures%2F</t>
  </si>
  <si>
    <t>Friends 1</t>
  </si>
  <si>
    <t>https://looma.website/image?fn=Friends_1.jpg&amp;fp=..%2Fcontent%2Fpictures%2F</t>
  </si>
  <si>
    <t>Friendly Neighbors</t>
  </si>
  <si>
    <t>https://looma.website/image?fn=friendly_neighbors.jpg&amp;fp=..%2Fcontent%2Fpictures%2F</t>
  </si>
  <si>
    <t>Diwali ping swing</t>
  </si>
  <si>
    <t>2EN06.01</t>
  </si>
  <si>
    <t>https://looma.website/image?fn=Diwali%20ping%20swing.jpg&amp;fp=..%2Fcontent%2Fpictures%2FNepalese%20People%2F</t>
  </si>
  <si>
    <t>Diwali</t>
  </si>
  <si>
    <t xml:space="preserve">Social Studies </t>
  </si>
  <si>
    <t>https://looma.website/html?fp=..%2Fcontent%2FW4S2013%2Fwp%2Fd%2F&amp;fn=Diwali.htm</t>
  </si>
  <si>
    <t>Hanukkah</t>
  </si>
  <si>
    <t>https://looma.website/html?fp=..%2Fcontent%2FW4S2013%2Fwp%2Fh%2F&amp;fn=Hanukkah.htm</t>
  </si>
  <si>
    <t>https://looma.website/image?fn=Diwali.jpg&amp;fp=..%2Fcontent%2Fpictures%2F</t>
  </si>
  <si>
    <t>Christmas</t>
  </si>
  <si>
    <t>https://looma.website/html?fp=..%2Fcontent%2FW4S2013%2Fwp%2Fc%2F&amp;fn=Christmas.htm</t>
  </si>
  <si>
    <t>https://looma.website/image?fn=Hanukkah.jpg&amp;fp=..%2Fcontent%2Fpictures%2F</t>
  </si>
  <si>
    <t>Kaaba Pilgrims</t>
  </si>
  <si>
    <t>https://looma.website/image?fn=Kaaba_Pilgrims.jpg&amp;fp=..%2Fcontent%2Fpictures%2F</t>
  </si>
  <si>
    <t>Chinese New Year</t>
  </si>
  <si>
    <t>https://looma.website/image?fn=Chinese_New_Year.jpg&amp;fp=..%2Fcontent%2Fpictures%2F</t>
  </si>
  <si>
    <r>
      <t xml:space="preserve">4 Easy Ways to Preserve Food and </t>
    </r>
    <r>
      <rPr>
        <sz val="12"/>
        <color rgb="FFFF0000"/>
        <rFont val="Arial"/>
        <family val="2"/>
      </rPr>
      <t>Nutrients</t>
    </r>
  </si>
  <si>
    <t>1M Straight and Curved Lines</t>
  </si>
  <si>
    <t>https://looma.website/lesson?id=5d03f3335c9304f25c30e22d&amp;db=looma&amp;lang=en</t>
  </si>
  <si>
    <t>1M03 Numbers 1 - 5</t>
  </si>
  <si>
    <t>https://looma.website/lesson?id=5c9efdfb6293f7be62b29969&amp;db=looma&amp;lang=en</t>
  </si>
  <si>
    <t>1M Count 6 - 10</t>
  </si>
  <si>
    <t>https://looma.website/lesson?id=5c9f05a76293f7be62b29971&amp;db=looma&amp;lang=en</t>
  </si>
  <si>
    <t xml:space="preserve">1M Zero </t>
  </si>
  <si>
    <t>1M05</t>
  </si>
  <si>
    <t>https://looma.website/lesson?id=5d150e775c9304f25c30ece0&amp;db=looma&amp;lang=en</t>
  </si>
  <si>
    <t>1M Number 10</t>
  </si>
  <si>
    <t>https://looma.website/lesson?id=5d16513b5c9304f25c30ef26&amp;db=looma&amp;lang=en</t>
  </si>
  <si>
    <t>1M part 2 Addition &amp; Subtraction</t>
  </si>
  <si>
    <t>https://looma.website/lesson?id=5d1501045c9304f25c30ec76&amp;db=looma&amp;lang=en</t>
  </si>
  <si>
    <t>1M Addition and Subtraction up to 19</t>
  </si>
  <si>
    <t>1M10</t>
  </si>
  <si>
    <t>https://looma.website/lesson?id=5d1b991c5c9304f25c30f0dc&amp;db=looma&amp;lang=en</t>
  </si>
  <si>
    <t>https://looma.website/lesson?id=5d1ba1605c9304f25c30f10b&amp;db=looma&amp;lang=en</t>
  </si>
  <si>
    <t>2M Capacity</t>
  </si>
  <si>
    <t>2M01.01</t>
  </si>
  <si>
    <t>https://looma.website/lesson?id=5d376bca5c9304f25c3117d2&amp;db=looma&amp;lang=en</t>
  </si>
  <si>
    <t>2EN Numbers of Things</t>
  </si>
  <si>
    <t>2EN06.06</t>
  </si>
  <si>
    <t>https://looma.website/lesson?id=5d150e345c9304f25c30ecdc&amp;db=looma&amp;lang=en</t>
  </si>
  <si>
    <t>2M Place Value</t>
  </si>
  <si>
    <t>https://looma.website/lesson?id=592f1098020614abbf2c0266&amp;db=looma&amp;lang=en</t>
  </si>
  <si>
    <t>2M04.01 Lesson 4 Comparison of Numbers</t>
  </si>
  <si>
    <t>https://looma.website/lesson?id=5d1bb9d05c9304f25c30f13a&amp;db=looma&amp;lang=en</t>
  </si>
  <si>
    <t>2M04.03 Lesson 6 Weight</t>
  </si>
  <si>
    <t>2M04.03</t>
  </si>
  <si>
    <t>https://looma.website/lesson?id=5d28d4e45c9304f25c3110bf&amp;db=looma&amp;lang=en</t>
  </si>
  <si>
    <t>2M06.03 Lesson 11 Multiplication</t>
  </si>
  <si>
    <t>2M06.03</t>
  </si>
  <si>
    <t>https://looma.website/lesson?id=5d1cf25c5c9304f25c30f1de&amp;db=looma&amp;lang=en</t>
  </si>
  <si>
    <t>1M Problems of Multiplication</t>
  </si>
  <si>
    <t>https://looma.website/lesson?id=5d27a8f25c9304f25c310fea&amp;db=looma&amp;lang=en</t>
  </si>
  <si>
    <t>2M06.04 Lesson 16 Fraction</t>
  </si>
  <si>
    <t>2M06.04</t>
  </si>
  <si>
    <t>https://looma.website/lesson?id=5d24dc645c9304f25c30f3b9&amp;db=looma&amp;lang=en</t>
  </si>
  <si>
    <t>2M09.02 Lesson 17 Division</t>
  </si>
  <si>
    <t>https://looma.website/lesson?id=5d28c24f5c9304f25c311061&amp;db=looma&amp;lang=en</t>
  </si>
  <si>
    <t>3M15 Time</t>
  </si>
  <si>
    <t>3M01.01</t>
  </si>
  <si>
    <t>https://looma.website/lesson?id=5d30d7605c9304f25c3115ca&amp;db=looma&amp;lang=en</t>
  </si>
  <si>
    <t>3M Line Segment</t>
  </si>
  <si>
    <t>3M04.01</t>
  </si>
  <si>
    <t>https://looma.website/lesson?id=5d017c5e5c9304f25c30e048&amp;db=looma&amp;lang=en</t>
  </si>
  <si>
    <t>3M Angles</t>
  </si>
  <si>
    <t>3M04.02</t>
  </si>
  <si>
    <t>https://looma.website/lesson?id=592f22be020614abbf2c0278&amp;db=looma&amp;lang=en</t>
  </si>
  <si>
    <t>3M03-04 Triangle and Quadrilateral</t>
  </si>
  <si>
    <t>https://looma.website/lesson?id=5d1cec705c9304f25c30f1c2&amp;db=looma&amp;lang=en</t>
  </si>
  <si>
    <t>3M Triangle and Quadrilateral</t>
  </si>
  <si>
    <t>https://looma.website/lesson?id=62941a4f1b6c0334a9eb91de&amp;db=looma&amp;lang=en</t>
  </si>
  <si>
    <t>3M06 Numbers of Five Digits</t>
  </si>
  <si>
    <t>https://looma.website/lesson?id=5d2ced485c9304f25c3111db&amp;db=looma&amp;lang=en</t>
  </si>
  <si>
    <t>3M09 Six Digit Numbers</t>
  </si>
  <si>
    <t>3M02.02</t>
  </si>
  <si>
    <t>https://looma.website/lesson?id=5d2e09245c9304f25c311248&amp;db=looma&amp;lang=en</t>
  </si>
  <si>
    <t>3M05 &amp; 3M08 Four Digits</t>
  </si>
  <si>
    <t>https://looma.website/lesson?id=5d2e20f45c9304f25c311301&amp;db=looma&amp;lang=en</t>
  </si>
  <si>
    <t>3M07 Addition up to Four Digit Numbers</t>
  </si>
  <si>
    <t>https://looma.website/lesson?id=6043ccd85c9304f25c314202&amp;db=looma&amp;lang=en</t>
  </si>
  <si>
    <t>3M12 Multiplication</t>
  </si>
  <si>
    <t>https://looma.website/lesson?id=5ca64f926293f7be62b29a03&amp;db=looma&amp;lang=en</t>
  </si>
  <si>
    <t>https://looma.website/lesson?id=5d1cfd455c9304f25c30f214&amp;db=looma&amp;lang=en</t>
  </si>
  <si>
    <t>3M16 Money</t>
  </si>
  <si>
    <t>3M07.01</t>
  </si>
  <si>
    <t>https://looma.website/lesson?id=5d2f59fd5c9304f25c3113b6&amp;db=looma&amp;lang=en</t>
  </si>
  <si>
    <t>3M17 Distance</t>
  </si>
  <si>
    <t>3M07.03</t>
  </si>
  <si>
    <t>https://looma.website/lesson?id=5d2cd2c55c9304f25c311175&amp;db=looma&amp;lang=en</t>
  </si>
  <si>
    <t>3M25 Bar Graph</t>
  </si>
  <si>
    <t>https://looma.website/lesson?id=5d2f89db5c9304f25c31147a&amp;db=looma&amp;lang=en</t>
  </si>
  <si>
    <t>3M18 Area</t>
  </si>
  <si>
    <t>https://looma.website/lesson?id=5d2e35f65c9304f25c311345&amp;db=looma&amp;lang=en</t>
  </si>
  <si>
    <t>ch_id9</t>
  </si>
  <si>
    <t>आधुनिक कृषी यन्त्र</t>
  </si>
  <si>
    <t>en</t>
  </si>
  <si>
    <t xml:space="preserve"> np</t>
  </si>
  <si>
    <t>lang</t>
  </si>
  <si>
    <t>both</t>
  </si>
  <si>
    <t>filetype</t>
  </si>
  <si>
    <t>image</t>
  </si>
  <si>
    <t>video</t>
  </si>
  <si>
    <t>game</t>
  </si>
  <si>
    <t>clock</t>
  </si>
  <si>
    <t>jpg</t>
  </si>
  <si>
    <t>mp4</t>
  </si>
  <si>
    <t>mov</t>
  </si>
  <si>
    <t>pdf</t>
  </si>
  <si>
    <t>audio</t>
  </si>
  <si>
    <t>html</t>
  </si>
  <si>
    <t>lesson</t>
  </si>
  <si>
    <t>map</t>
  </si>
  <si>
    <t>'H' spoken word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</si>
</sst>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scheme val="minor"/>
    </font>
    <font>
      <u/>
      <sz val="12"/>
      <color rgb="FF0000FF"/>
      <name val="Arial"/>
      <family val="2"/>
    </font>
    <font>
      <sz val="12"/>
      <color rgb="FF000000"/>
      <name val="Arial"/>
      <family val="2"/>
    </font>
    <font>
      <u/>
      <sz val="12"/>
      <color rgb="FF1155CC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u/>
      <sz val="12"/>
      <color rgb="FF467886"/>
      <name val="Arial"/>
      <family val="2"/>
    </font>
    <font>
      <u/>
      <sz val="12"/>
      <color theme="10"/>
      <name val="Arial"/>
      <family val="2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sz val="12"/>
      <color rgb="FF22191B"/>
      <name val="Arial"/>
      <family val="2"/>
    </font>
    <font>
      <strike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6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shrinkToFit="1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shrinkToFit="1"/>
    </xf>
    <xf numFmtId="0" fontId="9" fillId="0" borderId="1" xfId="1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1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9" fillId="0" borderId="1" xfId="0" applyFont="1" applyBorder="1" applyAlignment="1">
      <alignment shrinkToFit="1"/>
    </xf>
    <xf numFmtId="0" fontId="2" fillId="0" borderId="1" xfId="0" applyFont="1" applyBorder="1" applyAlignment="1">
      <alignment horizontal="left"/>
    </xf>
    <xf numFmtId="0" fontId="9" fillId="0" borderId="1" xfId="0" applyFont="1" applyBorder="1"/>
    <xf numFmtId="0" fontId="9" fillId="0" borderId="1" xfId="1" applyFont="1" applyFill="1" applyBorder="1" applyAlignment="1"/>
    <xf numFmtId="0" fontId="1" fillId="0" borderId="1" xfId="0" applyFont="1" applyBorder="1" applyAlignment="1">
      <alignment shrinkToFit="1"/>
    </xf>
    <xf numFmtId="0" fontId="3" fillId="0" borderId="1" xfId="0" applyFont="1" applyBorder="1"/>
    <xf numFmtId="0" fontId="13" fillId="0" borderId="1" xfId="0" applyFont="1" applyBorder="1"/>
    <xf numFmtId="0" fontId="6" fillId="0" borderId="1" xfId="0" quotePrefix="1" applyFont="1" applyBorder="1"/>
    <xf numFmtId="0" fontId="8" fillId="0" borderId="1" xfId="0" applyFont="1" applyBorder="1"/>
    <xf numFmtId="0" fontId="2" fillId="0" borderId="1" xfId="0" applyFont="1" applyBorder="1" applyAlignment="1">
      <alignment wrapText="1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shrinkToFit="1"/>
    </xf>
    <xf numFmtId="0" fontId="7" fillId="0" borderId="1" xfId="0" applyFont="1" applyBorder="1" applyAlignment="1">
      <alignment horizontal="left"/>
    </xf>
    <xf numFmtId="0" fontId="6" fillId="3" borderId="1" xfId="0" applyFont="1" applyFill="1" applyBorder="1"/>
    <xf numFmtId="0" fontId="5" fillId="2" borderId="2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shrinkToFit="1"/>
    </xf>
    <xf numFmtId="0" fontId="2" fillId="3" borderId="1" xfId="0" applyFont="1" applyFill="1" applyBorder="1"/>
    <xf numFmtId="0" fontId="4" fillId="0" borderId="1" xfId="1" applyBorder="1"/>
    <xf numFmtId="0" fontId="4" fillId="0" borderId="1" xfId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2" defaultTableStyle="TableStyleMedium2" defaultPivotStyle="PivotStyleLight16">
    <tableStyle name="User 1-style" pivot="0" count="2" xr9:uid="{AFDD1B44-7608-E74A-B985-A0C0820F36BB}">
      <tableStyleElement type="firstRowStripe" dxfId="3"/>
      <tableStyleElement type="secondRowStripe" dxfId="2"/>
    </tableStyle>
    <tableStyle name="User 1-style 4" pivot="0" count="2" xr9:uid="{3886B0E5-5117-4848-B5CB-ED8B26AF9292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Sowerwine" id="{7C12BD4F-9E66-054A-B5E7-1B7E2CC74CCF}" userId="8e1313309453ad12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82" dT="2025-02-24T00:26:05.34" personId="{7C12BD4F-9E66-054A-B5E7-1B7E2CC74CCF}" id="{37721C3F-BAD9-2E43-B31E-F77F8C4992DB}">
    <text>not correct match</text>
  </threadedComment>
  <threadedComment ref="D226" dT="2025-02-23T00:48:22.46" personId="{7C12BD4F-9E66-054A-B5E7-1B7E2CC74CCF}" id="{D35C0697-276A-9142-A042-81984C743E0A}">
    <text xml:space="preserve">Appears twice in Looma
</text>
  </threadedComment>
  <threadedComment ref="E226" dT="2025-02-23T00:54:05.70" personId="{7C12BD4F-9E66-054A-B5E7-1B7E2CC74CCF}" id="{B858E3C4-2BEB-1044-A686-3898ECD9F26A}">
    <text>Entered twice in Looma</text>
  </threadedComment>
  <threadedComment ref="D233" dT="2025-02-23T01:21:01.82" personId="{7C12BD4F-9E66-054A-B5E7-1B7E2CC74CCF}" id="{47215A25-A24C-1D43-B8D9-3ECAB813078D}">
    <text>Entered twice</text>
  </threadedComment>
  <threadedComment ref="E233" dT="2025-02-23T01:19:19.36" personId="{7C12BD4F-9E66-054A-B5E7-1B7E2CC74CCF}" id="{5117B7D8-7872-BD4A-9810-5C9D4505D633}">
    <text>Entered twice</text>
  </threadedComment>
  <threadedComment ref="D241" dT="2025-02-23T01:08:46.06" personId="{7C12BD4F-9E66-054A-B5E7-1B7E2CC74CCF}" id="{D2D6948C-AE7A-3645-9534-824E335DD7D9}">
    <text>Entered twice</text>
  </threadedComment>
  <threadedComment ref="E241" dT="2025-02-23T01:08:03.36" personId="{7C12BD4F-9E66-054A-B5E7-1B7E2CC74CCF}" id="{C9853209-8125-A241-A087-9B9B6871540E}">
    <text>Entered twice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ooma.website/video?fn=CLWpkv6ccpA.mp4&amp;fp=..%2Fcontent%2FKhan%2Fmath%2Falgebra%2Fvideos%2F&amp;dn=Combining%20like%20terms" TargetMode="External"/><Relationship Id="rId671" Type="http://schemas.openxmlformats.org/officeDocument/2006/relationships/hyperlink" Target="https://looma.website/image?fn=Road_to_China_Houses.jpg&amp;fp=..%2Fcontent%2Fpictures%2F" TargetMode="External"/><Relationship Id="rId21" Type="http://schemas.openxmlformats.org/officeDocument/2006/relationships/hyperlink" Target="https://looma.website/image?fn=Windmills.jpg&amp;fp=..%2Fcontent%2Fpictures%2F" TargetMode="External"/><Relationship Id="rId324" Type="http://schemas.openxmlformats.org/officeDocument/2006/relationships/hyperlink" Target="https://looma.website/image?fn=Cleaning_street.jpg&amp;fp=..%2Fcontent%2Fpictures%2F" TargetMode="External"/><Relationship Id="rId531" Type="http://schemas.openxmlformats.org/officeDocument/2006/relationships/hyperlink" Target="https://looma.website/game?id=62f69460d9a42b5fcc6b87fb&amp;class=undefined&amp;subject=undefined&amp;ch_id=null&amp;type=undefined" TargetMode="External"/><Relationship Id="rId629" Type="http://schemas.openxmlformats.org/officeDocument/2006/relationships/hyperlink" Target="https://looma.website/game?id=62f9327490e95c753b11d2f3&amp;class=undefined&amp;subject=undefined&amp;ch_id=null&amp;type=undefined" TargetMode="External"/><Relationship Id="rId170" Type="http://schemas.openxmlformats.org/officeDocument/2006/relationships/hyperlink" Target="https://looma.website/video?fn=Hop_Skip_Jump.mp4&amp;fp=..%2Fcontent%2Fvideos%2F&amp;dn=Hop%20Skip%20Jump" TargetMode="External"/><Relationship Id="rId268" Type="http://schemas.openxmlformats.org/officeDocument/2006/relationships/hyperlink" Target="https://www.youtube.com/watch?v=0Go47P2b7a0" TargetMode="External"/><Relationship Id="rId475" Type="http://schemas.openxmlformats.org/officeDocument/2006/relationships/hyperlink" Target="https://looma.website/epaath?epversion=2022&amp;ole=scitom01&amp;lang=en&amp;grade=3" TargetMode="External"/><Relationship Id="rId682" Type="http://schemas.openxmlformats.org/officeDocument/2006/relationships/hyperlink" Target="https://looma.website/image?fn=Village_Near_Koshidekha%20.jpg&amp;fp=..%2Fcontent%2Fpictures%2F" TargetMode="External"/><Relationship Id="rId32" Type="http://schemas.openxmlformats.org/officeDocument/2006/relationships/hyperlink" Target="https://looma.website/image?fn=Snake.jpg&amp;fp=..%2Fcontent%2Fpictures%2F" TargetMode="External"/><Relationship Id="rId128" Type="http://schemas.openxmlformats.org/officeDocument/2006/relationships/hyperlink" Target="https://looma.website/epaath?epversion=2019&amp;ole=scicle01&amp;lang=en&amp;grade=3" TargetMode="External"/><Relationship Id="rId335" Type="http://schemas.openxmlformats.org/officeDocument/2006/relationships/hyperlink" Target="https://upload.wikimedia.org/wikipedia/commons/thumb/a/a3/Ghyampe_dada.jpg/640px-Ghyampe_dada.jpg" TargetMode="External"/><Relationship Id="rId542" Type="http://schemas.openxmlformats.org/officeDocument/2006/relationships/hyperlink" Target="https://looma.website/game?id=62f6967dd9a42b5fcc6b880c&amp;class=undefined&amp;subject=undefined&amp;ch_id=null&amp;type=undefined" TargetMode="External"/><Relationship Id="rId181" Type="http://schemas.openxmlformats.org/officeDocument/2006/relationships/hyperlink" Target="https://looma.website/video?fn=About_Printmaking.mp4&amp;fp=..%2Fcontent%2Fvideos%2F&amp;dn=About%20Printmaking" TargetMode="External"/><Relationship Id="rId402" Type="http://schemas.openxmlformats.org/officeDocument/2006/relationships/hyperlink" Target="https://www.youtube.com/watch?v=l8wFZqjO1eg" TargetMode="External"/><Relationship Id="rId279" Type="http://schemas.openxmlformats.org/officeDocument/2006/relationships/hyperlink" Target="https://www.youtube.com/watch?v=wjzLpqVxhgQ" TargetMode="External"/><Relationship Id="rId486" Type="http://schemas.openxmlformats.org/officeDocument/2006/relationships/hyperlink" Target="https://looma.website/video?fn=EnglishVV1B.mp4&amp;fp=..%2Fcontent%2Fvideos%2F&amp;dn=English%20vocabulary%201B" TargetMode="External"/><Relationship Id="rId693" Type="http://schemas.openxmlformats.org/officeDocument/2006/relationships/hyperlink" Target="https://looma.website/image?fn=Chinese_New_Year.jpg&amp;fp=..%2Fcontent%2Fpictures%2F" TargetMode="External"/><Relationship Id="rId707" Type="http://schemas.openxmlformats.org/officeDocument/2006/relationships/hyperlink" Target="https://looma.website/lesson?id=5d1cf25c5c9304f25c30f1de&amp;db=looma&amp;lang=en" TargetMode="External"/><Relationship Id="rId43" Type="http://schemas.openxmlformats.org/officeDocument/2006/relationships/hyperlink" Target="https://looma.website/epaath?epversion=2019&amp;ole=scisnd01&amp;lang=en&amp;grade=7" TargetMode="External"/><Relationship Id="rId139" Type="http://schemas.openxmlformats.org/officeDocument/2006/relationships/hyperlink" Target="https://looma.website/image?fn=Smoking_Damages_Body.jpg&amp;fp=..%2Fcontent%2Fpictures%2F" TargetMode="External"/><Relationship Id="rId346" Type="http://schemas.openxmlformats.org/officeDocument/2006/relationships/hyperlink" Target="https://upload.wikimedia.org/wikipedia/commons/thumb/3/33/Yubakabi_Motiram_Bhatta.jpg/640px-Yubakabi_Motiram_Bhatta.jpg" TargetMode="External"/><Relationship Id="rId553" Type="http://schemas.openxmlformats.org/officeDocument/2006/relationships/hyperlink" Target="https://looma.website/game?id=62f69975d9a42b5fcc6b881e&amp;class=undefined&amp;subject=undefined&amp;ch_id=null&amp;type=undefined" TargetMode="External"/><Relationship Id="rId192" Type="http://schemas.openxmlformats.org/officeDocument/2006/relationships/hyperlink" Target="https://looma.website/image?fn=How_Diseases_Spread.jpg&amp;fp=..%2Fcontent%2Fpictures%2F" TargetMode="External"/><Relationship Id="rId206" Type="http://schemas.openxmlformats.org/officeDocument/2006/relationships/hyperlink" Target="https://looma.website/video?fn=How_to_use_CAPITAL_LETTERS_Correctly.mp4&amp;fp=..%2Fcontent%2Fvideos%2F&amp;dn=How%20to%20use%20CAPITAL%20LETTERS%20Correctly" TargetMode="External"/><Relationship Id="rId413" Type="http://schemas.openxmlformats.org/officeDocument/2006/relationships/hyperlink" Target="https://looma.website/video?fn=Counting_1_To_10.mp4&amp;fp=..%2Fcontent%2Fvideos%2F&amp;dn=Counting%201%20to%2010" TargetMode="External"/><Relationship Id="rId497" Type="http://schemas.openxmlformats.org/officeDocument/2006/relationships/hyperlink" Target="https://looma.website/game?id=60f734c05026d530159c6c9b&amp;class=undefined&amp;subject=undefined&amp;ch_id=null&amp;type=undefined" TargetMode="External"/><Relationship Id="rId620" Type="http://schemas.openxmlformats.org/officeDocument/2006/relationships/hyperlink" Target="https://looma.website/game?id=62f930dc90e95c753b11d2e1&amp;class=undefined&amp;subject=undefined&amp;ch_id=null&amp;type=undefined" TargetMode="External"/><Relationship Id="rId718" Type="http://schemas.openxmlformats.org/officeDocument/2006/relationships/hyperlink" Target="https://looma.website/lesson?id=5d2e20f45c9304f25c311301&amp;db=looma&amp;lang=en" TargetMode="External"/><Relationship Id="rId357" Type="http://schemas.openxmlformats.org/officeDocument/2006/relationships/hyperlink" Target="https://images.pexels.com/photos/8560842/pexels-photo-8560842.jpeg?auto=compress&amp;cs=tinysrgb&amp;w=1260&amp;h=750&amp;dpr=2" TargetMode="External"/><Relationship Id="rId54" Type="http://schemas.openxmlformats.org/officeDocument/2006/relationships/hyperlink" Target="https://looma.website/image?fn=Uranus.png&amp;fp=..%2Fcontent%2Fastronomy%2FSolar%20System%2F" TargetMode="External"/><Relationship Id="rId217" Type="http://schemas.openxmlformats.org/officeDocument/2006/relationships/hyperlink" Target="https://looma.website/epaath?epversion=2019&amp;ole=engwlt01&amp;lang=en&amp;grade=4" TargetMode="External"/><Relationship Id="rId564" Type="http://schemas.openxmlformats.org/officeDocument/2006/relationships/hyperlink" Target="https://looma.website/game?id=62f69affd9a42b5fcc6b882d&amp;class=undefined&amp;subject=undefined&amp;ch_id=null&amp;type=undefined" TargetMode="External"/><Relationship Id="rId424" Type="http://schemas.openxmlformats.org/officeDocument/2006/relationships/hyperlink" Target="https://looma.website/epaath?epversion=2019&amp;ole=matbst01&amp;lang=en&amp;grade=1" TargetMode="External"/><Relationship Id="rId631" Type="http://schemas.openxmlformats.org/officeDocument/2006/relationships/hyperlink" Target="https://looma.website/game?id=62f932f990e95c753b11d2f9&amp;class=undefined&amp;subject=undefined&amp;ch_id=null&amp;type=undefined" TargetMode="External"/><Relationship Id="rId270" Type="http://schemas.openxmlformats.org/officeDocument/2006/relationships/hyperlink" Target="https://vimeo.com/161398940" TargetMode="External"/><Relationship Id="rId65" Type="http://schemas.openxmlformats.org/officeDocument/2006/relationships/hyperlink" Target="https://looma.website/video?fn=A_Day_On_Earth.mp4&amp;fp=..%2Fcontent%2Fvideos%2F&amp;dn=A%20Day%20On%20Earth" TargetMode="External"/><Relationship Id="rId130" Type="http://schemas.openxmlformats.org/officeDocument/2006/relationships/hyperlink" Target="https://looma.website/epaath?epversion=2019&amp;ole=sciNfd01&amp;lang=en&amp;grade=3" TargetMode="External"/><Relationship Id="rId368" Type="http://schemas.openxmlformats.org/officeDocument/2006/relationships/hyperlink" Target="https://drive.google.com/file/d/1HG8CGwrTf1eOwecSHMJNLFNWJ1JACmal/view?usp=drive_link" TargetMode="External"/><Relationship Id="rId575" Type="http://schemas.openxmlformats.org/officeDocument/2006/relationships/hyperlink" Target="https://looma.website/game?id=62f69cdcd9a42b5fcc6b8842&amp;class=undefined&amp;subject=undefined&amp;ch_id=null&amp;type=undefined" TargetMode="External"/><Relationship Id="rId228" Type="http://schemas.openxmlformats.org/officeDocument/2006/relationships/hyperlink" Target="https://looma.website/video?fn=How_Many_or_How_Much.mp4&amp;fp=..%2Fcontent%2Fvideos%2F&amp;dn=How%20Many%20or%20How%20Much" TargetMode="External"/><Relationship Id="rId435" Type="http://schemas.openxmlformats.org/officeDocument/2006/relationships/hyperlink" Target="https://looma.website/epaath?epversion=2022&amp;ole=matara01&amp;lang=en&amp;grade=2" TargetMode="External"/><Relationship Id="rId642" Type="http://schemas.openxmlformats.org/officeDocument/2006/relationships/hyperlink" Target="https://looma.website/game?id=62f9344290e95c753b11d30b&amp;class=undefined&amp;subject=undefined&amp;ch_id=null&amp;type=undefined" TargetMode="External"/><Relationship Id="rId281" Type="http://schemas.openxmlformats.org/officeDocument/2006/relationships/hyperlink" Target="https://looma.website/epaath?epversion=2022&amp;ole=scienp01&amp;lang=en&amp;grade=3" TargetMode="External"/><Relationship Id="rId502" Type="http://schemas.openxmlformats.org/officeDocument/2006/relationships/hyperlink" Target="https://looma.website/game?id=60edebf0272722239d29469e&amp;class=undefined&amp;subject=undefined&amp;ch_id=null&amp;type=undefined" TargetMode="External"/><Relationship Id="rId76" Type="http://schemas.openxmlformats.org/officeDocument/2006/relationships/hyperlink" Target="https://looma.website/image?fn=Solid_Shapes.jpg&amp;fp=..%2Fcontent%2Fpictures%2F" TargetMode="External"/><Relationship Id="rId141" Type="http://schemas.openxmlformats.org/officeDocument/2006/relationships/hyperlink" Target="https://looma.website/video?fn=Communicable_And_Non_Communicable_Diseases_Cartoon.mp4&amp;fp=..%2Fcontent%2Fvideos%2F&amp;dn=Communicable%2FNon-Communicable%20Diseases" TargetMode="External"/><Relationship Id="rId379" Type="http://schemas.openxmlformats.org/officeDocument/2006/relationships/hyperlink" Target="https://drive.google.com/file/d/1iCI-t-wSKvcPqzN_v3aiPneyUc_-ZpUR/view?usp=drive_link" TargetMode="External"/><Relationship Id="rId586" Type="http://schemas.openxmlformats.org/officeDocument/2006/relationships/hyperlink" Target="https://looma.website/game?id=62f69e38d9a42b5fcc6b8851&amp;class=undefined&amp;subject=undefined&amp;ch_id=null&amp;type=undefined" TargetMode="External"/><Relationship Id="rId7" Type="http://schemas.openxmlformats.org/officeDocument/2006/relationships/hyperlink" Target="https://looma.website/image?fn=Microscope.png&amp;fp=..%2Fcontent%2Fpictures%2F" TargetMode="External"/><Relationship Id="rId239" Type="http://schemas.openxmlformats.org/officeDocument/2006/relationships/hyperlink" Target="https://looma.website/image?fn=Keep_Calm_And_Clean_Up.jpg&amp;fp=..%2Fcontent%2Fpictures%2F" TargetMode="External"/><Relationship Id="rId446" Type="http://schemas.openxmlformats.org/officeDocument/2006/relationships/hyperlink" Target="https://looma.website/epaath?epversion=2022&amp;ole=nslkri01&amp;lang=np&amp;grade=1" TargetMode="External"/><Relationship Id="rId653" Type="http://schemas.openxmlformats.org/officeDocument/2006/relationships/hyperlink" Target="https://looma.website/epaath?epversion=2022&amp;ole=engraj01&amp;lang=en&amp;grade=3" TargetMode="External"/><Relationship Id="rId292" Type="http://schemas.openxmlformats.org/officeDocument/2006/relationships/hyperlink" Target="https://drive.google.com/file/d/1GPc6GQYxOEZv1xdeItCkdyK6_72P17w7/view?usp=share_link" TargetMode="External"/><Relationship Id="rId306" Type="http://schemas.openxmlformats.org/officeDocument/2006/relationships/hyperlink" Target="https://looma.website/image?fn=King%20Prithvi%20Narayan%20Shah.jpg&amp;fp=..%2Fcontent%2Fhistory%2FNepalese%20Kings%2F" TargetMode="External"/><Relationship Id="rId87" Type="http://schemas.openxmlformats.org/officeDocument/2006/relationships/hyperlink" Target="https://looma.website/html?fp=..%2Fcontent%2FPhET%2F&amp;fn=fractions_mixed_numbers.html" TargetMode="External"/><Relationship Id="rId513" Type="http://schemas.openxmlformats.org/officeDocument/2006/relationships/hyperlink" Target="https://looma.website/game?id=62f69002d9a42b5fcc6b87e3&amp;class=undefined&amp;subject=undefined&amp;ch_id=null&amp;type=undefined" TargetMode="External"/><Relationship Id="rId597" Type="http://schemas.openxmlformats.org/officeDocument/2006/relationships/hyperlink" Target="https://looma.website/game?id=62f6a0a4d9a42b5fcc6b8868&amp;class=undefined&amp;subject=undefined&amp;ch_id=null&amp;type=undefined" TargetMode="External"/><Relationship Id="rId720" Type="http://schemas.openxmlformats.org/officeDocument/2006/relationships/hyperlink" Target="https://looma.website/lesson?id=5ca64f926293f7be62b29a03&amp;db=looma&amp;lang=en" TargetMode="External"/><Relationship Id="rId152" Type="http://schemas.openxmlformats.org/officeDocument/2006/relationships/hyperlink" Target="https://looma.website/video?fn=First_Aid_For_A_Burn.mp4&amp;fp=../content/videos/&amp;dn=First%20Aid%20for%20a%20Burn" TargetMode="External"/><Relationship Id="rId457" Type="http://schemas.openxmlformats.org/officeDocument/2006/relationships/hyperlink" Target="https://looma.website/epaath?epversion=2022&amp;ole=scipoo01&amp;lang=en&amp;grade=2" TargetMode="External"/><Relationship Id="rId664" Type="http://schemas.openxmlformats.org/officeDocument/2006/relationships/hyperlink" Target="https://looma.website/epaath?epversion=2022&amp;ole=engfat01&amp;lang=en&amp;grade=2" TargetMode="External"/><Relationship Id="rId14" Type="http://schemas.openxmlformats.org/officeDocument/2006/relationships/hyperlink" Target="https://looma.website/image?fn=thought.jpg&amp;fp=..%2Fcontent%2Fdictionary%20images%2F" TargetMode="External"/><Relationship Id="rId317" Type="http://schemas.openxmlformats.org/officeDocument/2006/relationships/hyperlink" Target="https://looma.website/image?fn=hen.jpg&amp;fp=..%2Fcontent%2Fdictionary%20images%2F" TargetMode="External"/><Relationship Id="rId524" Type="http://schemas.openxmlformats.org/officeDocument/2006/relationships/hyperlink" Target="https://looma.website/game?id=60f740c85026d530159c6cab&amp;class=undefined&amp;subject=undefined&amp;ch_id=null&amp;type=undefined" TargetMode="External"/><Relationship Id="rId98" Type="http://schemas.openxmlformats.org/officeDocument/2006/relationships/hyperlink" Target="https://looma.website/video?fn=0mOH-qNGM7M.mp4&amp;fp=..%2Fcontent%2FKhan%2Fmath%2Farithmetic%2Fvideos%2F&amp;dn=Subtracting%20decimals%20(old)" TargetMode="External"/><Relationship Id="rId163" Type="http://schemas.openxmlformats.org/officeDocument/2006/relationships/hyperlink" Target="https://looma.website/video?fn=Attention.mov&amp;fp=../content/videos/&amp;dn=Attention" TargetMode="External"/><Relationship Id="rId370" Type="http://schemas.openxmlformats.org/officeDocument/2006/relationships/hyperlink" Target="https://drive.google.com/file/d/1cRXQvB9o-WS_Sdr82PgoG_PuTQl4lFQE/view?usp=drive_link" TargetMode="External"/><Relationship Id="rId230" Type="http://schemas.openxmlformats.org/officeDocument/2006/relationships/hyperlink" Target="https://looma.website/video?fn=Comparatives_and_superlatives.mp4&amp;fp=../content/videos/&amp;dn=Comparatives%20and%20superlatives" TargetMode="External"/><Relationship Id="rId468" Type="http://schemas.openxmlformats.org/officeDocument/2006/relationships/hyperlink" Target="https://looma.website/epaath?epversion=2022&amp;ole=sciiae01&amp;lang=en&amp;grade=2" TargetMode="External"/><Relationship Id="rId675" Type="http://schemas.openxmlformats.org/officeDocument/2006/relationships/hyperlink" Target="https://looma.website/image?fn=My_Village_2.jpg&amp;fp=..%2Fcontent%2Fpictures%2F" TargetMode="External"/><Relationship Id="rId25" Type="http://schemas.openxmlformats.org/officeDocument/2006/relationships/hyperlink" Target="https://looma.website/image?fn=Bullfrog.jpg&amp;fp=..%2Fcontent%2Fpictures%2F" TargetMode="External"/><Relationship Id="rId328" Type="http://schemas.openxmlformats.org/officeDocument/2006/relationships/hyperlink" Target="https://looma.website/map?id=5fbf07a14f842b413188dffb" TargetMode="External"/><Relationship Id="rId535" Type="http://schemas.openxmlformats.org/officeDocument/2006/relationships/hyperlink" Target="https://looma.website/game?id=62a254858f5da4bef7f791c6&amp;class=undefined&amp;subject=undefined&amp;ch_id=null&amp;type=undefined" TargetMode="External"/><Relationship Id="rId174" Type="http://schemas.openxmlformats.org/officeDocument/2006/relationships/hyperlink" Target="https://looma.website/video?fn=Passing_a_Basketball.mp4&amp;fp=..%2Fcontent%2Fvideos%2F&amp;dn=Passing%20a%20Basketball" TargetMode="External"/><Relationship Id="rId381" Type="http://schemas.openxmlformats.org/officeDocument/2006/relationships/hyperlink" Target="https://drive.google.com/file/d/1oAAaCUZAnMoamvW-tVhawNXoOpAx3vPt/view?usp=drive_link" TargetMode="External"/><Relationship Id="rId602" Type="http://schemas.openxmlformats.org/officeDocument/2006/relationships/hyperlink" Target="https://looma.website/game?id=62f6a1cad9a42b5fcc6b8874&amp;class=undefined&amp;subject=undefined&amp;ch_id=null&amp;type=undefined" TargetMode="External"/><Relationship Id="rId241" Type="http://schemas.openxmlformats.org/officeDocument/2006/relationships/hyperlink" Target="https://looma.website/video?fn=Learn_the_PAST_TENSE%20in_4_minutes.mp4&amp;fp=..%2Fcontent%2Fvideos%2F&amp;dn=Learn%20the%20PAST%20TENSE" TargetMode="External"/><Relationship Id="rId479" Type="http://schemas.openxmlformats.org/officeDocument/2006/relationships/hyperlink" Target="https://looma.website/epaath?epversion=2022&amp;ole=scisol01&amp;lang=en&amp;grade=3" TargetMode="External"/><Relationship Id="rId686" Type="http://schemas.openxmlformats.org/officeDocument/2006/relationships/hyperlink" Target="https://looma.website/image?fn=Diwali%20ping%20swing.jpg&amp;fp=..%2Fcontent%2Fpictures%2FNepalese%20People%2F" TargetMode="External"/><Relationship Id="rId36" Type="http://schemas.openxmlformats.org/officeDocument/2006/relationships/hyperlink" Target="https://looma.website/epaath?epversion=2019&amp;ole=scipps01&amp;lang=en&amp;grade=7" TargetMode="External"/><Relationship Id="rId339" Type="http://schemas.openxmlformats.org/officeDocument/2006/relationships/hyperlink" Target="https://images.unsplash.com/photo-1518614368389-5160c0b0de72?q=80&amp;w=2900&amp;auto=format&amp;fit=crop&amp;ixlib=rb-4.0.3&amp;ixid=M3wxMjA3fDB8MHxwaG90by1wYWdlfHx8fGVufDB8fHx8fA%3D%3D" TargetMode="External"/><Relationship Id="rId546" Type="http://schemas.openxmlformats.org/officeDocument/2006/relationships/hyperlink" Target="https://looma.website/game?id=60f7353c5026d530159c6c9e&amp;class=undefined&amp;subject=undefined&amp;ch_id=null&amp;type=undefined" TargetMode="External"/><Relationship Id="rId101" Type="http://schemas.openxmlformats.org/officeDocument/2006/relationships/hyperlink" Target="https://looma.website/video?fn=NzIoHQfStoM.mp4&amp;fp=..%2Fcontent%2FKhan%2Fmath%2Farithmetic%2Fvideos%2F&amp;dn=Decimals%20and%20Fractions" TargetMode="External"/><Relationship Id="rId185" Type="http://schemas.openxmlformats.org/officeDocument/2006/relationships/hyperlink" Target="https://looma.website/video?fn=Children_Discuss_Water.mp4&amp;fp=..%2Fcontent%2Fvideos%2F&amp;dn=Children%20Discuss%20Water" TargetMode="External"/><Relationship Id="rId406" Type="http://schemas.openxmlformats.org/officeDocument/2006/relationships/hyperlink" Target="https://www.youtube.com/watch?v=R5ker2_R_pk" TargetMode="External"/><Relationship Id="rId392" Type="http://schemas.openxmlformats.org/officeDocument/2006/relationships/hyperlink" Target="https://www.youtube.com/watch?v=wl-3RkygQfM" TargetMode="External"/><Relationship Id="rId613" Type="http://schemas.openxmlformats.org/officeDocument/2006/relationships/hyperlink" Target="https://looma.website/video?fn=Learn_The_Letter_U.mp4&amp;fp=..%2Fcontent%2Fphonics%2F&amp;dn=Letter%20U%20Alphabet%20Song" TargetMode="External"/><Relationship Id="rId697" Type="http://schemas.openxmlformats.org/officeDocument/2006/relationships/hyperlink" Target="https://looma.website/lesson?id=5d150e775c9304f25c30ece0&amp;db=looma&amp;lang=en" TargetMode="External"/><Relationship Id="rId252" Type="http://schemas.openxmlformats.org/officeDocument/2006/relationships/hyperlink" Target="https://drive.google.com/file/d/19bKbK5f_if_PdcplBx9MhvYazMhLErjq/view?usp=drive_link" TargetMode="External"/><Relationship Id="rId47" Type="http://schemas.openxmlformats.org/officeDocument/2006/relationships/hyperlink" Target="https://looma.website/image?fn=Burning_Match.jpg&amp;fp=..%2Fcontent%2Fpictures%2F" TargetMode="External"/><Relationship Id="rId112" Type="http://schemas.openxmlformats.org/officeDocument/2006/relationships/hyperlink" Target="https://looma.website/video?fn=Bar_Graphs.mp4&amp;fp=..%2Fcontent%2Fvideos%2F&amp;dn=Bar%20Graphs" TargetMode="External"/><Relationship Id="rId557" Type="http://schemas.openxmlformats.org/officeDocument/2006/relationships/hyperlink" Target="https://looma.website/game?id=62f69a15d9a42b5fcc6b8824&amp;class=undefined&amp;subject=undefined&amp;ch_id=null&amp;type=undefined" TargetMode="External"/><Relationship Id="rId196" Type="http://schemas.openxmlformats.org/officeDocument/2006/relationships/hyperlink" Target="https://looma.website/video?fn=Kenyan_High_School_High_Jump_Official.mp4&amp;fp=..%2Fcontent%2Fvideos%2F&amp;dn=Kenyan%20High%20School%20High%20Jump" TargetMode="External"/><Relationship Id="rId417" Type="http://schemas.openxmlformats.org/officeDocument/2006/relationships/hyperlink" Target="https://looma.website/epaath?epversion=2022&amp;ole=matgss01&amp;lang=en&amp;grade=1" TargetMode="External"/><Relationship Id="rId624" Type="http://schemas.openxmlformats.org/officeDocument/2006/relationships/hyperlink" Target="https://looma.website/game?id=62f931c090e95c753b11d2ea&amp;class=undefined&amp;subject=undefined&amp;ch_id=null&amp;type=undefined" TargetMode="External"/><Relationship Id="rId263" Type="http://schemas.openxmlformats.org/officeDocument/2006/relationships/hyperlink" Target="https://pixabay.com/photos/smoking-celebration-smoke-party-64925/" TargetMode="External"/><Relationship Id="rId470" Type="http://schemas.openxmlformats.org/officeDocument/2006/relationships/hyperlink" Target="https://looma.website/epaath?epversion=2022&amp;ole=scimbh01&amp;lang=en&amp;grade=3" TargetMode="External"/><Relationship Id="rId58" Type="http://schemas.openxmlformats.org/officeDocument/2006/relationships/hyperlink" Target="https://looma.website/image?fn=Mars.png&amp;fp=..%2Fcontent%2Fastronomy%2FSolar%20System%2F" TargetMode="External"/><Relationship Id="rId123" Type="http://schemas.openxmlformats.org/officeDocument/2006/relationships/hyperlink" Target="https://looma.website/epaath?epversion=2019&amp;ole=scicle01&amp;lang=en&amp;grade=5" TargetMode="External"/><Relationship Id="rId330" Type="http://schemas.openxmlformats.org/officeDocument/2006/relationships/hyperlink" Target="https://looma.website/image?fn=Smart_Phone.jpg&amp;fp=..%2Fcontent%2Fpictures%2FTechnology%2F" TargetMode="External"/><Relationship Id="rId568" Type="http://schemas.openxmlformats.org/officeDocument/2006/relationships/hyperlink" Target="https://looma.website/game?id=62f69b91d9a42b5fcc6b8833&amp;class=undefined&amp;subject=undefined&amp;ch_id=null&amp;type=undefined" TargetMode="External"/><Relationship Id="rId428" Type="http://schemas.openxmlformats.org/officeDocument/2006/relationships/hyperlink" Target="https://looma.website/video?fn=Adding_To_10.mp4&amp;fp=..%2Fcontent%2Fvideos%2F&amp;dn=Adding%20To%2010" TargetMode="External"/><Relationship Id="rId635" Type="http://schemas.openxmlformats.org/officeDocument/2006/relationships/hyperlink" Target="https://looma.website/video?fn=Learn_The_Letter_Y.mp4&amp;fp=..%2Fcontent%2Fphonics%2F&amp;dn=Letter%20Y%20Alphabet%20Song" TargetMode="External"/><Relationship Id="rId274" Type="http://schemas.openxmlformats.org/officeDocument/2006/relationships/hyperlink" Target="https://www.youtube.com/watch?v=mgf-DP589tU" TargetMode="External"/><Relationship Id="rId481" Type="http://schemas.openxmlformats.org/officeDocument/2006/relationships/hyperlink" Target="https://looma.website/epaath?epversion=2022&amp;ole=scicow01&amp;lang=en&amp;grade=3" TargetMode="External"/><Relationship Id="rId702" Type="http://schemas.openxmlformats.org/officeDocument/2006/relationships/hyperlink" Target="https://looma.website/lesson?id=5d376bca5c9304f25c3117d2&amp;db=looma&amp;lang=en" TargetMode="External"/><Relationship Id="rId69" Type="http://schemas.openxmlformats.org/officeDocument/2006/relationships/hyperlink" Target="https://looma.website/video?fn=Angle_Finding_Using_Protractor.mp4&amp;fp=..%2Fcontent%2Fvideos%2Fmathlessons%2F&amp;dn=Angle%20Finding%20Using%20Protractor" TargetMode="External"/><Relationship Id="rId134" Type="http://schemas.openxmlformats.org/officeDocument/2006/relationships/hyperlink" Target="https://looma.website/image?fn=Ghee.png&amp;fp=..%2Fcontent%2Fpictures%2F" TargetMode="External"/><Relationship Id="rId579" Type="http://schemas.openxmlformats.org/officeDocument/2006/relationships/hyperlink" Target="https://looma.website/game?id=62f946b890e95c753b11d32c&amp;class=undefined&amp;subject=undefined&amp;ch_id=null&amp;type=undefined" TargetMode="External"/><Relationship Id="rId341" Type="http://schemas.openxmlformats.org/officeDocument/2006/relationships/hyperlink" Target="https://images.pexels.com/photos/3985062/pexels-photo-3985062.jpeg?auto=compress&amp;cs=tinysrgb&amp;w=1260&amp;h=750&amp;dpr=2" TargetMode="External"/><Relationship Id="rId439" Type="http://schemas.openxmlformats.org/officeDocument/2006/relationships/hyperlink" Target="https://looma.website/epaath?epversion=2022&amp;ole=sciodr01&amp;lang=en&amp;grade=1" TargetMode="External"/><Relationship Id="rId646" Type="http://schemas.openxmlformats.org/officeDocument/2006/relationships/hyperlink" Target="https://looma.website/video?fn=EnglishVV1B.mp4&amp;fp=..%2Fcontent%2Fvideos%2F&amp;dn=English%20vocabulary%201B" TargetMode="External"/><Relationship Id="rId201" Type="http://schemas.openxmlformats.org/officeDocument/2006/relationships/hyperlink" Target="https://looma.website/audio?fn=Classroom_Song.mp3&amp;fp=../content/audio/&amp;dn=Classroom%20Song" TargetMode="External"/><Relationship Id="rId285" Type="http://schemas.openxmlformats.org/officeDocument/2006/relationships/hyperlink" Target="https://drive.google.com/file/d/1JlNt8RZ9vaOxt2IMcOp0MiZ_nxM9nnik/view?usp=drive_link" TargetMode="External"/><Relationship Id="rId506" Type="http://schemas.openxmlformats.org/officeDocument/2006/relationships/hyperlink" Target="https://looma.website/game?id=61de179bc630ce4e154e8fc4&amp;class=undefined&amp;subject=undefined&amp;ch_id=null&amp;type=undefined" TargetMode="External"/><Relationship Id="rId492" Type="http://schemas.openxmlformats.org/officeDocument/2006/relationships/hyperlink" Target="https://looma.website/video?fn=Phonics%20Song%202.mp4&amp;fp=..%2Fcontent%2Fvideos%2F&amp;dn=Phonics%20Song%202" TargetMode="External"/><Relationship Id="rId713" Type="http://schemas.openxmlformats.org/officeDocument/2006/relationships/hyperlink" Target="https://looma.website/lesson?id=592f22be020614abbf2c0278&amp;db=looma&amp;lang=en" TargetMode="External"/><Relationship Id="rId145" Type="http://schemas.openxmlformats.org/officeDocument/2006/relationships/hyperlink" Target="https://looma.website/image?fn=Lung_Cancer_Cells.jpg&amp;fp=../content/pictures/" TargetMode="External"/><Relationship Id="rId352" Type="http://schemas.openxmlformats.org/officeDocument/2006/relationships/hyperlink" Target="https://upload.wikimedia.org/wikipedia/commons/thumb/c/c5/Adverse_effects_of_tobacco_smoking.svg/640px-Adverse_effects_of_tobacco_smoking.svg.png" TargetMode="External"/><Relationship Id="rId212" Type="http://schemas.openxmlformats.org/officeDocument/2006/relationships/hyperlink" Target="https://looma.website/epaath?epversion=2019&amp;ole=engpnn01&amp;lang=en&amp;grade=3" TargetMode="External"/><Relationship Id="rId657" Type="http://schemas.openxmlformats.org/officeDocument/2006/relationships/hyperlink" Target="https://looma.website/epaath?epversion=2022&amp;ole=engsms01&amp;lang=en&amp;grade=3" TargetMode="External"/><Relationship Id="rId296" Type="http://schemas.openxmlformats.org/officeDocument/2006/relationships/hyperlink" Target="https://drive.google.com/file/d/1YhMJX7k7MdiwaB8NDPQh-AkAzgqh4kMQ/view?usp=share_link" TargetMode="External"/><Relationship Id="rId517" Type="http://schemas.openxmlformats.org/officeDocument/2006/relationships/hyperlink" Target="https://looma.website/game?id=62e9491fe93487a91f753db9&amp;class=undefined&amp;subject=undefined&amp;ch_id=null&amp;type=undefined" TargetMode="External"/><Relationship Id="rId724" Type="http://schemas.openxmlformats.org/officeDocument/2006/relationships/hyperlink" Target="https://looma.website/lesson?id=5d2f89db5c9304f25c31147a&amp;db=looma&amp;lang=en" TargetMode="External"/><Relationship Id="rId60" Type="http://schemas.openxmlformats.org/officeDocument/2006/relationships/hyperlink" Target="https://looma.website/image?fn=Earth.png&amp;fp=..%2Fcontent%2Fastronomy%2FSolar%20System%2F" TargetMode="External"/><Relationship Id="rId156" Type="http://schemas.openxmlformats.org/officeDocument/2006/relationships/hyperlink" Target="https://looma.website/video?fn=Toe_Touch.mp4&amp;fp=..%2Fcontent%2Fvideos%2F&amp;dn=Toe%20Touch" TargetMode="External"/><Relationship Id="rId363" Type="http://schemas.openxmlformats.org/officeDocument/2006/relationships/hyperlink" Target="https://upload.wikimedia.org/wikipedia/commons/thumb/e/ef/Tokyo_Cement_Factory_in_Trincomalee.jpg/640px-Tokyo_Cement_Factory_in_Trincomalee.jpg" TargetMode="External"/><Relationship Id="rId570" Type="http://schemas.openxmlformats.org/officeDocument/2006/relationships/hyperlink" Target="https://looma.website/game?id=62f9467190e95c753b11d329&amp;class=undefined&amp;subject=undefined&amp;ch_id=null&amp;type=undefined" TargetMode="External"/><Relationship Id="rId223" Type="http://schemas.openxmlformats.org/officeDocument/2006/relationships/hyperlink" Target="https://looma.website/video?fn=Modal_Verbs_Making_Requests.mp4&amp;fp=..%2Fcontent%2Fvideos%2F&amp;dn=Making%20Requests" TargetMode="External"/><Relationship Id="rId430" Type="http://schemas.openxmlformats.org/officeDocument/2006/relationships/hyperlink" Target="https://looma.website/video?fn=The_Ordinal_Numbers_Race.mp4&amp;fp=..%2Fcontent%2Fvideos%2F&amp;dn=The%20Ordinal%20Numbers%20Race" TargetMode="External"/><Relationship Id="rId668" Type="http://schemas.openxmlformats.org/officeDocument/2006/relationships/hyperlink" Target="https://looma.website/image?fn=My_Village_1.jpg&amp;fp=..%2Fcontent%2Fpictures%2F" TargetMode="External"/><Relationship Id="rId18" Type="http://schemas.openxmlformats.org/officeDocument/2006/relationships/hyperlink" Target="https://looma.website/epaath?epversion=2019&amp;ole=scihae01&amp;lang=en&amp;grade=5" TargetMode="External"/><Relationship Id="rId528" Type="http://schemas.openxmlformats.org/officeDocument/2006/relationships/hyperlink" Target="https://looma.website/epaath?epversion=2019&amp;ole=engil101&amp;lang=en&amp;grade=1" TargetMode="External"/><Relationship Id="rId167" Type="http://schemas.openxmlformats.org/officeDocument/2006/relationships/hyperlink" Target="https://looma.website/video?fn=Scale_Balance.mp4&amp;fp=..%2Fcontent%2Fvideos%2F&amp;dn=Scale%20Balance" TargetMode="External"/><Relationship Id="rId374" Type="http://schemas.openxmlformats.org/officeDocument/2006/relationships/hyperlink" Target="https://drive.google.com/file/d/1IxEEAX3cbhU7FBLKzguLurTJTudg33zl/view?usp=drive_link" TargetMode="External"/><Relationship Id="rId581" Type="http://schemas.openxmlformats.org/officeDocument/2006/relationships/hyperlink" Target="https://looma.website/game?id=60f1ebf16b590a2cc6ade4d9&amp;class=undefined&amp;subject=undefined&amp;ch_id=null&amp;type=undefined" TargetMode="External"/><Relationship Id="rId71" Type="http://schemas.openxmlformats.org/officeDocument/2006/relationships/hyperlink" Target="https://looma.website/video?fn=Parallel_Lines.mp4&amp;fp=..%2Fcontent%2Fvideos%2Fmathlessons%2F&amp;dn=Parallel%20Lines" TargetMode="External"/><Relationship Id="rId234" Type="http://schemas.openxmlformats.org/officeDocument/2006/relationships/hyperlink" Target="https://looma.website/image?fn=over_and_under.png&amp;fp=..%2Fcontent%2Fpictures%2F" TargetMode="External"/><Relationship Id="rId679" Type="http://schemas.openxmlformats.org/officeDocument/2006/relationships/hyperlink" Target="https://looma.website/image?fn=Haystack.jpg&amp;fp=..%2Fcontent%2Fpictures%2F" TargetMode="External"/><Relationship Id="rId2" Type="http://schemas.openxmlformats.org/officeDocument/2006/relationships/hyperlink" Target="https://looma.website/video?fn=Teaching_Children_to_Read_Analog_and_Digital_Clocks.mp4&amp;fp=..%2Fcontent%2Fvideos%2F&amp;dn=How%20To%20Read%20Clocks" TargetMode="External"/><Relationship Id="rId29" Type="http://schemas.openxmlformats.org/officeDocument/2006/relationships/hyperlink" Target="https://looma.website/epaath?epversion=2019&amp;ole=scimdi01&amp;lang=en&amp;grade=5" TargetMode="External"/><Relationship Id="rId441" Type="http://schemas.openxmlformats.org/officeDocument/2006/relationships/hyperlink" Target="https://looma.website/epaath?epversion=2022&amp;ole=nslbmm01&amp;lang=np&amp;grade=1" TargetMode="External"/><Relationship Id="rId539" Type="http://schemas.openxmlformats.org/officeDocument/2006/relationships/hyperlink" Target="https://looma.website/game?id=63422b2a443a898e4b825f6f&amp;class=undefined&amp;subject=undefined&amp;ch_id=null&amp;type=undefined" TargetMode="External"/><Relationship Id="rId178" Type="http://schemas.openxmlformats.org/officeDocument/2006/relationships/hyperlink" Target="https://looma.website/image?fn=Color-Theory-Graphics-WHEEL34.jpg&amp;fp=..%2Fcontent%2Fpictures%2F" TargetMode="External"/><Relationship Id="rId301" Type="http://schemas.openxmlformats.org/officeDocument/2006/relationships/hyperlink" Target="https://looma.website/image?fn=Plant_trees.jpg&amp;fp=..%2Fcontent%2Fpictures%2F" TargetMode="External"/><Relationship Id="rId82" Type="http://schemas.openxmlformats.org/officeDocument/2006/relationships/hyperlink" Target="https://looma.website/game?id=60d25f284ace6902dd7461ae&amp;class=class5&amp;subject=math&amp;type=multiple%20choice" TargetMode="External"/><Relationship Id="rId385" Type="http://schemas.openxmlformats.org/officeDocument/2006/relationships/hyperlink" Target="https://www.istockphoto.com/photo/unrecognizable-woman-wears-headphones-while-attending-meeting-with-co-workers-gm1350649369-426670965" TargetMode="External"/><Relationship Id="rId592" Type="http://schemas.openxmlformats.org/officeDocument/2006/relationships/hyperlink" Target="https://looma.website/game?id=62f69fd3d9a42b5fcc6b885f&amp;class=undefined&amp;subject=undefined&amp;ch_id=null&amp;type=undefined" TargetMode="External"/><Relationship Id="rId606" Type="http://schemas.openxmlformats.org/officeDocument/2006/relationships/hyperlink" Target="https://looma.website/game?id=62f6a289d9a42b5fcc6b887d&amp;class=undefined&amp;subject=undefined&amp;ch_id=null&amp;type=undefined" TargetMode="External"/><Relationship Id="rId245" Type="http://schemas.openxmlformats.org/officeDocument/2006/relationships/hyperlink" Target="https://looma.website/video?fn=Difference_between_So_and_Because.mp4&amp;fp=..%2Fcontent%2Fvideos%2F&amp;dn=Difference%20between%20So%20and%20Because" TargetMode="External"/><Relationship Id="rId287" Type="http://schemas.openxmlformats.org/officeDocument/2006/relationships/hyperlink" Target="https://drive.google.com/file/d/1Shg-ZoTOFNIDJayNik5jktuT5JftiKAs/view?usp=drive_link" TargetMode="External"/><Relationship Id="rId410" Type="http://schemas.openxmlformats.org/officeDocument/2006/relationships/hyperlink" Target="https://www.youtube.com/watch?v=HEcPR8eskUA" TargetMode="External"/><Relationship Id="rId452" Type="http://schemas.openxmlformats.org/officeDocument/2006/relationships/hyperlink" Target="https://looma.website/epaath?epversion=2022&amp;ole=scifes01&amp;lang=en&amp;grade=1" TargetMode="External"/><Relationship Id="rId494" Type="http://schemas.openxmlformats.org/officeDocument/2006/relationships/hyperlink" Target="https://looma.website/video?fn=Letter_A_Alphabet_Song.mp4&amp;fp=..%2Fcontent%2Fphonics%2F&amp;dn=Letter%20A%20Alphabet%20Song" TargetMode="External"/><Relationship Id="rId508" Type="http://schemas.openxmlformats.org/officeDocument/2006/relationships/hyperlink" Target="https://looma.website/game?id=62a2b925825e2c5f5a365105&amp;class=undefined&amp;subject=undefined&amp;ch_id=null&amp;type=undefined" TargetMode="External"/><Relationship Id="rId715" Type="http://schemas.openxmlformats.org/officeDocument/2006/relationships/hyperlink" Target="https://looma.website/lesson?id=62941a4f1b6c0334a9eb91de&amp;db=looma&amp;lang=en" TargetMode="External"/><Relationship Id="rId105" Type="http://schemas.openxmlformats.org/officeDocument/2006/relationships/hyperlink" Target="https://looma.website/video?fn=What_Is_Percent.mp4&amp;fp=..%2Fcontent%2Fvideos%2F&amp;dn=What%20Is%20Percent%3F" TargetMode="External"/><Relationship Id="rId147" Type="http://schemas.openxmlformats.org/officeDocument/2006/relationships/hyperlink" Target="https://looma.website/pdf?fn=en_hcwb_2000_09.pdf&amp;fp=..%2Fcontent%2Fhealth%2FHesperian%20Health%20Guides%2Fhcwb%2Fen_hcwb%2F&amp;lang=en&amp;zoom=2.3&amp;len=100&amp;page=1" TargetMode="External"/><Relationship Id="rId312" Type="http://schemas.openxmlformats.org/officeDocument/2006/relationships/hyperlink" Target="https://looma.website/image?fn=thief.jpg&amp;fp=..%2Fcontent%2Fdictionary%20images%2F" TargetMode="External"/><Relationship Id="rId354" Type="http://schemas.openxmlformats.org/officeDocument/2006/relationships/hyperlink" Target="https://images.stockcake.com/public/e/6/5/e65a8e6d-789e-4174-bc2d-7253c4025897/scout-leader-teaching-stockcake.jpg" TargetMode="External"/><Relationship Id="rId51" Type="http://schemas.openxmlformats.org/officeDocument/2006/relationships/hyperlink" Target="https://looma.website/image?fn=Guitar.jpg&amp;fp=..%2Fcontent%2Fpictures%2FInstruments%2F" TargetMode="External"/><Relationship Id="rId93" Type="http://schemas.openxmlformats.org/officeDocument/2006/relationships/hyperlink" Target="https://looma.website/video?fn=NM8qTo361ic.mp4&amp;fp=..%2Fcontent%2FKhan%2Fmath%2Farithmetic%2Fvideos%2F&amp;dn=Converting%20fractions%20to%20decimals%20(ex1)" TargetMode="External"/><Relationship Id="rId189" Type="http://schemas.openxmlformats.org/officeDocument/2006/relationships/hyperlink" Target="https://looma.website/video?fn=What_Alcohol_Does.mp4&amp;fp=..%2Fcontent%2Fvideos%2F&amp;dn=What%20Alcohol%20Does" TargetMode="External"/><Relationship Id="rId396" Type="http://schemas.openxmlformats.org/officeDocument/2006/relationships/hyperlink" Target="https://www.youtube.com/watch?v=uORyDydtDKM" TargetMode="External"/><Relationship Id="rId561" Type="http://schemas.openxmlformats.org/officeDocument/2006/relationships/hyperlink" Target="https://looma.website/video?fn=Learn_The_Letter_K.mp4&amp;fp=..%2Fcontent%2Fphonics%2F&amp;dn=Letter%20K%20Alphabet%20Song" TargetMode="External"/><Relationship Id="rId617" Type="http://schemas.openxmlformats.org/officeDocument/2006/relationships/hyperlink" Target="https://looma.website/game?id=62f9301190e95c753b11d2d8&amp;class=undefined&amp;subject=undefined&amp;ch_id=null&amp;type=undefined" TargetMode="External"/><Relationship Id="rId659" Type="http://schemas.openxmlformats.org/officeDocument/2006/relationships/hyperlink" Target="https://looma.website/pdf?fn=A_Foxs_Wedding.pdf&amp;fp=..%2Fcontent%2FChildrens%20Stories%2FLets%20Read%20Stories%2FA%20Fox%20Wedding%2F&amp;lang=en&amp;zoom=1.5&amp;len=100&amp;page=1" TargetMode="External"/><Relationship Id="rId214" Type="http://schemas.openxmlformats.org/officeDocument/2006/relationships/hyperlink" Target="https://looma.website/video?fn=Pronouns_Part_1_Subject.mp4&amp;fp=..%2Fcontent%2Fvideos%2F&amp;dn=Pronouns%20Part%201%20Subject%20Pronoun" TargetMode="External"/><Relationship Id="rId256" Type="http://schemas.openxmlformats.org/officeDocument/2006/relationships/hyperlink" Target="https://www.youtube.com/watch?v=GgrnhHMqZDY" TargetMode="External"/><Relationship Id="rId298" Type="http://schemas.openxmlformats.org/officeDocument/2006/relationships/hyperlink" Target="https://looma.website/image?fn=Girls_Playing_Soccer.jpg&amp;fp=..%2Fcontent%2Fpictures%2F" TargetMode="External"/><Relationship Id="rId421" Type="http://schemas.openxmlformats.org/officeDocument/2006/relationships/hyperlink" Target="https://looma.website/pdf?fn=number_play_html_guide.pdf&amp;fp=..%2Fcontent%2FPhET%2F&amp;lang=en&amp;zoom=2.3&amp;len=100&amp;page=1" TargetMode="External"/><Relationship Id="rId463" Type="http://schemas.openxmlformats.org/officeDocument/2006/relationships/hyperlink" Target="https://looma.website/epaath?epversion=2022&amp;ole=scifad01&amp;lang=en&amp;grade=2" TargetMode="External"/><Relationship Id="rId519" Type="http://schemas.openxmlformats.org/officeDocument/2006/relationships/hyperlink" Target="https://looma.website/game?id=62f69332d9a42b5fcc6b87f2&amp;class=undefined&amp;subject=undefined&amp;ch_id=null&amp;type=undefined" TargetMode="External"/><Relationship Id="rId670" Type="http://schemas.openxmlformats.org/officeDocument/2006/relationships/hyperlink" Target="https://looma.website/image?fn=Friends_2.jpg&amp;fp=..%2Fcontent%2Fpictures%2F" TargetMode="External"/><Relationship Id="rId116" Type="http://schemas.openxmlformats.org/officeDocument/2006/relationships/hyperlink" Target="https://looma.website/video?fn=tHYis-DP0oU.mp4&amp;fp=..%2Fcontent%2FKhan%2Fmath%2Falgebra%2Fvideos%2F&amp;dn=What%20is%20a%20variable%3F" TargetMode="External"/><Relationship Id="rId158" Type="http://schemas.openxmlformats.org/officeDocument/2006/relationships/hyperlink" Target="https://looma.website/video?fn=Exercise_2.mov&amp;fp=..%2Fcontent%2Fvideos%2F&amp;dn=Exercise%20Video%202" TargetMode="External"/><Relationship Id="rId323" Type="http://schemas.openxmlformats.org/officeDocument/2006/relationships/hyperlink" Target="https://looma.website/image?fn=Construction_site.jpg&amp;fp=..%2Fcontent%2Fpictures%2F" TargetMode="External"/><Relationship Id="rId530" Type="http://schemas.openxmlformats.org/officeDocument/2006/relationships/hyperlink" Target="https://looma.website/game?id=62f1b2cc06a83f8b9b472715&amp;class=undefined&amp;subject=undefined&amp;ch_id=null&amp;type=undefined" TargetMode="External"/><Relationship Id="rId726" Type="http://schemas.openxmlformats.org/officeDocument/2006/relationships/vmlDrawing" Target="../drawings/vmlDrawing1.vml"/><Relationship Id="rId20" Type="http://schemas.openxmlformats.org/officeDocument/2006/relationships/hyperlink" Target="https://looma.website/epaath?epversion=2019&amp;ole=scihal01&amp;lang=en&amp;grade=2" TargetMode="External"/><Relationship Id="rId62" Type="http://schemas.openxmlformats.org/officeDocument/2006/relationships/hyperlink" Target="https://looma.website/image?fn=Solar%20System%20Diagram.png&amp;fp=..%2Fcontent%2Fastronomy%2FSolar%20System%2F" TargetMode="External"/><Relationship Id="rId365" Type="http://schemas.openxmlformats.org/officeDocument/2006/relationships/hyperlink" Target="https://commons.wikimedia.org/wiki/File:Sindhuli_Fort_01.jpg" TargetMode="External"/><Relationship Id="rId572" Type="http://schemas.openxmlformats.org/officeDocument/2006/relationships/hyperlink" Target="https://looma.website/game?id=62f69c31d9a42b5fcc6b8839&amp;class=undefined&amp;subject=undefined&amp;ch_id=null&amp;type=undefined" TargetMode="External"/><Relationship Id="rId628" Type="http://schemas.openxmlformats.org/officeDocument/2006/relationships/hyperlink" Target="https://looma.website/game?id=62f9324290e95c753b11d2f0&amp;class=undefined&amp;subject=undefined&amp;ch_id=null&amp;type=undefined" TargetMode="External"/><Relationship Id="rId225" Type="http://schemas.openxmlformats.org/officeDocument/2006/relationships/hyperlink" Target="https://looma.website/video?fn=Use_A_and_An.mp4&amp;fp=..%2Fcontent%2Fvideos%2F&amp;dn=Use%20A%20and%20An" TargetMode="External"/><Relationship Id="rId267" Type="http://schemas.openxmlformats.org/officeDocument/2006/relationships/hyperlink" Target="https://commons.wikimedia.org/wiki/File:Sukkasana.jpg" TargetMode="External"/><Relationship Id="rId432" Type="http://schemas.openxmlformats.org/officeDocument/2006/relationships/hyperlink" Target="https://looma.website/epaath?epversion=2019&amp;ole=matpvl01&amp;lang=en&amp;grade=2" TargetMode="External"/><Relationship Id="rId474" Type="http://schemas.openxmlformats.org/officeDocument/2006/relationships/hyperlink" Target="https://looma.website/epaath?epversion=2022&amp;ole=scimed01&amp;lang=en&amp;grade=3" TargetMode="External"/><Relationship Id="rId127" Type="http://schemas.openxmlformats.org/officeDocument/2006/relationships/hyperlink" Target="https://looma.website/video?fn=Biodegradable_And_Non_Biodegradable_Waste_Science_Grade_3_4_Tutway.mp4&amp;fp=..%2Fcontent%2Fvideos%2F&amp;dn=Biodegradable%20%26%20Non-Biodegradable%20Waste" TargetMode="External"/><Relationship Id="rId681" Type="http://schemas.openxmlformats.org/officeDocument/2006/relationships/hyperlink" Target="https://looma.website/image?fn=My_Village_6.jpg&amp;fp=..%2Fcontent%2Fpictures%2F" TargetMode="External"/><Relationship Id="rId31" Type="http://schemas.openxmlformats.org/officeDocument/2006/relationships/hyperlink" Target="https://looma.website/image?fn=Seahorse.jpg&amp;fp=..%2Fcontent%2Fpictures%2F" TargetMode="External"/><Relationship Id="rId73" Type="http://schemas.openxmlformats.org/officeDocument/2006/relationships/hyperlink" Target="https://looma.website/video?fn=Protractor.mp4&amp;fp=..%2Fcontent%2Fvideos%2Fmathlessons%2F&amp;dn=Protractor" TargetMode="External"/><Relationship Id="rId169" Type="http://schemas.openxmlformats.org/officeDocument/2006/relationships/hyperlink" Target="https://looma.website/video?fn=Easy_Exercises_For_Kids.mp4&amp;fp=..%2Fcontent%2Fvideos%2F&amp;dn=Easy%20Exercises%20For%20Kids" TargetMode="External"/><Relationship Id="rId334" Type="http://schemas.openxmlformats.org/officeDocument/2006/relationships/hyperlink" Target="https://looma.website/image?fn=Balkrishna_Sama.jpg&amp;fp=..%2Fcontent%2Fpictures%2F" TargetMode="External"/><Relationship Id="rId376" Type="http://schemas.openxmlformats.org/officeDocument/2006/relationships/hyperlink" Target="https://drive.google.com/file/d/1acmQI87bkoFE3xp0iPLlJKAT-HxAf_b9/view?usp=share_link" TargetMode="External"/><Relationship Id="rId541" Type="http://schemas.openxmlformats.org/officeDocument/2006/relationships/hyperlink" Target="https://looma.website/game?id=62f1add67bbfd7238507a92a&amp;class=undefined&amp;subject=undefined&amp;ch_id=null&amp;type=undefined" TargetMode="External"/><Relationship Id="rId583" Type="http://schemas.openxmlformats.org/officeDocument/2006/relationships/hyperlink" Target="https://looma.website/game?id=60f73e685026d530159c6ca6&amp;class=undefined&amp;subject=undefined&amp;ch_id=null&amp;type=undefined" TargetMode="External"/><Relationship Id="rId639" Type="http://schemas.openxmlformats.org/officeDocument/2006/relationships/hyperlink" Target="https://looma.website/game?id=62f9484e90e95c753b11d33e&amp;class=undefined&amp;subject=undefined&amp;ch_id=null&amp;type=undefined" TargetMode="External"/><Relationship Id="rId4" Type="http://schemas.openxmlformats.org/officeDocument/2006/relationships/hyperlink" Target="https://looma.website/image?fn=Balancing%20Scale.jpg&amp;fp=..%2Fcontent%2Fpictures%2F" TargetMode="External"/><Relationship Id="rId180" Type="http://schemas.openxmlformats.org/officeDocument/2006/relationships/hyperlink" Target="https://looma.website/video?fn=Primary_Colors_Red_Blue_Yellow.mp4&amp;fp=..%2Fcontent%2Fvideos%2F&amp;dn=How%20To%20Mix%20Primary%20Colors" TargetMode="External"/><Relationship Id="rId236" Type="http://schemas.openxmlformats.org/officeDocument/2006/relationships/hyperlink" Target="https://looma.website/epaath?epversion=2019&amp;ole=enggid01&amp;lang=en&amp;grade=4" TargetMode="External"/><Relationship Id="rId278" Type="http://schemas.openxmlformats.org/officeDocument/2006/relationships/hyperlink" Target="https://vimeo.com/485644550" TargetMode="External"/><Relationship Id="rId401" Type="http://schemas.openxmlformats.org/officeDocument/2006/relationships/hyperlink" Target="https://www.youtube.com/watch?v=7o2GFpXFWgU" TargetMode="External"/><Relationship Id="rId443" Type="http://schemas.openxmlformats.org/officeDocument/2006/relationships/hyperlink" Target="https://looma.website/epaath?epversion=2022&amp;ole=scinkp01&amp;lang=en&amp;grade=1" TargetMode="External"/><Relationship Id="rId650" Type="http://schemas.openxmlformats.org/officeDocument/2006/relationships/hyperlink" Target="https://looma.website/video?fn=The_English_Alphabet.mp4&amp;fp=..%2Fcontent%2Fphonics%2F&amp;dn=The%20English%20Alphabet" TargetMode="External"/><Relationship Id="rId303" Type="http://schemas.openxmlformats.org/officeDocument/2006/relationships/hyperlink" Target="https://looma.website/image?fn=Bhimsen_Thapa_sitting.jpg&amp;fp=..%2Fcontent%2Fpictures%2F" TargetMode="External"/><Relationship Id="rId485" Type="http://schemas.openxmlformats.org/officeDocument/2006/relationships/hyperlink" Target="https://looma.website/video?fn=The_Human_Alphabet.mp4&amp;fp=..%2Fcontent%2Fvideos%2F&amp;dn=The%20Human%20Alphabet" TargetMode="External"/><Relationship Id="rId692" Type="http://schemas.openxmlformats.org/officeDocument/2006/relationships/hyperlink" Target="https://looma.website/image?fn=Kaaba_Pilgrims.jpg&amp;fp=..%2Fcontent%2Fpictures%2F" TargetMode="External"/><Relationship Id="rId706" Type="http://schemas.openxmlformats.org/officeDocument/2006/relationships/hyperlink" Target="https://looma.website/lesson?id=5d28d4e45c9304f25c3110bf&amp;db=looma&amp;lang=en" TargetMode="External"/><Relationship Id="rId42" Type="http://schemas.openxmlformats.org/officeDocument/2006/relationships/hyperlink" Target="https://looma.website/epaath?epversion=2019&amp;ole=scilgt01&amp;lang=en&amp;grade=6" TargetMode="External"/><Relationship Id="rId84" Type="http://schemas.openxmlformats.org/officeDocument/2006/relationships/hyperlink" Target="https://looma.website/video?fn=Q_CljEweGOE.mp4&amp;fp=..%2Fcontent%2FKhan%2Fmath%2Farithmetic%2Fvideos%2F&amp;dn=Introduction%20to%20fractions" TargetMode="External"/><Relationship Id="rId138" Type="http://schemas.openxmlformats.org/officeDocument/2006/relationships/hyperlink" Target="https://looma.website/image?fn=bakery.jpg&amp;fp=..%2Fcontent%2Fdictionary%20images%2F" TargetMode="External"/><Relationship Id="rId345" Type="http://schemas.openxmlformats.org/officeDocument/2006/relationships/hyperlink" Target="https://commons.wikimedia.org/wiki/File:Cultural_Dress_in_Nepal.jpg" TargetMode="External"/><Relationship Id="rId387" Type="http://schemas.openxmlformats.org/officeDocument/2006/relationships/hyperlink" Target="https://drive.google.com/file/d/1a7TzCNP5SS4pCS88dy0swsWPvERDxv7q/view?usp=drive_link" TargetMode="External"/><Relationship Id="rId510" Type="http://schemas.openxmlformats.org/officeDocument/2006/relationships/hyperlink" Target="https://looma.website/video?fn=A_Cartoon_Cat.mp4&amp;fp=..%2Fcontent%2Fvideos%2F&amp;dn=A%20Cartoon%20Cat" TargetMode="External"/><Relationship Id="rId552" Type="http://schemas.openxmlformats.org/officeDocument/2006/relationships/hyperlink" Target="https://looma.website/game?id=62f69907d9a42b5fcc6b881b&amp;class=undefined&amp;subject=undefined&amp;ch_id=null&amp;type=undefined" TargetMode="External"/><Relationship Id="rId594" Type="http://schemas.openxmlformats.org/officeDocument/2006/relationships/hyperlink" Target="https://looma.website/video?fn=Learn_The_Letter_Q.mp4&amp;fp=..%2Fcontent%2Fphonics%2F&amp;dn=Letter%20Q%20Alphabet%20Song" TargetMode="External"/><Relationship Id="rId608" Type="http://schemas.openxmlformats.org/officeDocument/2006/relationships/hyperlink" Target="https://looma.website/video?fn=Learn_The_Letter_T.mp4&amp;fp=..%2Fcontent%2Fphonics%2F&amp;dn=Letter%20T%20Alphabet%20Song" TargetMode="External"/><Relationship Id="rId191" Type="http://schemas.openxmlformats.org/officeDocument/2006/relationships/hyperlink" Target="https://looma.website/pdf?fn=HPA_Alcohol_Short_Term_Body_Effects_Graphic_Poster_AL1063.pdf&amp;fp=..%2Fcontent%2Fpdfs%2F&amp;lang=en&amp;zoom=2.3&amp;len=100&amp;page=1" TargetMode="External"/><Relationship Id="rId205" Type="http://schemas.openxmlformats.org/officeDocument/2006/relationships/hyperlink" Target="https://looma.website/html?fp=..%2Fcontent%2FW4S2013%2Fwp%2Fa%2F&amp;fn=Actor.htm" TargetMode="External"/><Relationship Id="rId247" Type="http://schemas.openxmlformats.org/officeDocument/2006/relationships/hyperlink" Target="https://looma.website/epaath?epversion=2019&amp;ole=engcon01&amp;lang=en&amp;grade=4" TargetMode="External"/><Relationship Id="rId412" Type="http://schemas.openxmlformats.org/officeDocument/2006/relationships/hyperlink" Target="https://looma.website/epaath?epversion=2019&amp;ole=englac01&amp;lang=en&amp;grade=1" TargetMode="External"/><Relationship Id="rId107" Type="http://schemas.openxmlformats.org/officeDocument/2006/relationships/hyperlink" Target="https://looma.website/video?fn=Calculate_Percent.mp4&amp;fp=..%2Fcontent%2Fvideos%2F&amp;dn=Calculate%20Percent" TargetMode="External"/><Relationship Id="rId289" Type="http://schemas.openxmlformats.org/officeDocument/2006/relationships/hyperlink" Target="https://drive.google.com/file/d/13SRA2dLpHqaoX5WrwrsCVR7sT1hUEqm2/view?usp=drive_link" TargetMode="External"/><Relationship Id="rId454" Type="http://schemas.openxmlformats.org/officeDocument/2006/relationships/hyperlink" Target="https://looma.website/epaath?epversion=2022&amp;ole=scitsp01&amp;lang=en&amp;grade=1" TargetMode="External"/><Relationship Id="rId496" Type="http://schemas.openxmlformats.org/officeDocument/2006/relationships/hyperlink" Target="https://looma.website/game?id=60f73e215026d530159c6ca5&amp;class=undefined&amp;subject=undefined&amp;ch_id=null&amp;type=undefined" TargetMode="External"/><Relationship Id="rId661" Type="http://schemas.openxmlformats.org/officeDocument/2006/relationships/hyperlink" Target="https://looma.website/video?fn=What_is_Religious_Studies.mp4&amp;fp=..%2Fcontent%2Fvideos%2F&amp;dn=What%20is%20Religious%20Studies" TargetMode="External"/><Relationship Id="rId717" Type="http://schemas.openxmlformats.org/officeDocument/2006/relationships/hyperlink" Target="https://looma.website/lesson?id=5d2e09245c9304f25c311248&amp;db=looma&amp;lang=en" TargetMode="External"/><Relationship Id="rId11" Type="http://schemas.openxmlformats.org/officeDocument/2006/relationships/hyperlink" Target="https://looma.website/image?fn=phone.jpg&amp;fp=..%2Fcontent%2Fdictionary%20images%2F" TargetMode="External"/><Relationship Id="rId53" Type="http://schemas.openxmlformats.org/officeDocument/2006/relationships/hyperlink" Target="https://looma.website/image?fn=Venus.png&amp;fp=..%2Fcontent%2Fastronomy%2FSolar%20System%2F" TargetMode="External"/><Relationship Id="rId149" Type="http://schemas.openxmlformats.org/officeDocument/2006/relationships/hyperlink" Target="https://looma.website/video?fn=School_Safety_ABCs.mp4&amp;fp=../content/videos/&amp;dn=School%20Safety%20ABCs" TargetMode="External"/><Relationship Id="rId314" Type="http://schemas.openxmlformats.org/officeDocument/2006/relationships/hyperlink" Target="https://looma.website/image?fn=No_Drugs.png&amp;fp=..%2Fcontent%2Fpictures%2F" TargetMode="External"/><Relationship Id="rId356" Type="http://schemas.openxmlformats.org/officeDocument/2006/relationships/hyperlink" Target="https://upload.wikimedia.org/wikipedia/commons/thumb/3/39/Rato_Machindranath.jpg/762px-Rato_Machindranath.jpg?20140518092533" TargetMode="External"/><Relationship Id="rId398" Type="http://schemas.openxmlformats.org/officeDocument/2006/relationships/hyperlink" Target="https://www.youtube.com/watch?v=vZBO9szN4Ko" TargetMode="External"/><Relationship Id="rId521" Type="http://schemas.openxmlformats.org/officeDocument/2006/relationships/hyperlink" Target="https://looma.website/epaath?epversion=2019&amp;ole=engsvs01&amp;lang=en&amp;grade=1" TargetMode="External"/><Relationship Id="rId563" Type="http://schemas.openxmlformats.org/officeDocument/2006/relationships/hyperlink" Target="https://looma.website/game?id=62f69abfd9a42b5fcc6b882a&amp;class=undefined&amp;subject=undefined&amp;ch_id=null&amp;type=undefined" TargetMode="External"/><Relationship Id="rId619" Type="http://schemas.openxmlformats.org/officeDocument/2006/relationships/hyperlink" Target="https://looma.website/game?id=62f9309990e95c753b11d2de&amp;class=undefined&amp;subject=undefined&amp;ch_id=null&amp;type=undefined" TargetMode="External"/><Relationship Id="rId95" Type="http://schemas.openxmlformats.org/officeDocument/2006/relationships/hyperlink" Target="https://looma.website/video?fn=Eq4mVCd-yyo.mp4&amp;fp=..%2Fcontent%2FKhan%2Fmath%2Farithmetic%2Fvideos%2F&amp;dn=Subtracting%20Decimals" TargetMode="External"/><Relationship Id="rId160" Type="http://schemas.openxmlformats.org/officeDocument/2006/relationships/hyperlink" Target="https://looma.website/video?fn=Stand%20At%20Ease.mov&amp;fp=../content/videos/&amp;dn=Stand%20At%20Ease" TargetMode="External"/><Relationship Id="rId216" Type="http://schemas.openxmlformats.org/officeDocument/2006/relationships/hyperlink" Target="https://looma.website/audio?fn=5EN04_Audio.m4a&amp;fp=../content/audio/&amp;dn=Pronunciation%20Activity%20Audio" TargetMode="External"/><Relationship Id="rId423" Type="http://schemas.openxmlformats.org/officeDocument/2006/relationships/hyperlink" Target="https://looma.website/epaath?epversion=2019&amp;ole=matadt01&amp;lang=en&amp;grade=1" TargetMode="External"/><Relationship Id="rId258" Type="http://schemas.openxmlformats.org/officeDocument/2006/relationships/hyperlink" Target="https://vimeo.com/138752540" TargetMode="External"/><Relationship Id="rId465" Type="http://schemas.openxmlformats.org/officeDocument/2006/relationships/hyperlink" Target="https://looma.website/epaath?epversion=2022&amp;ole=scioht01&amp;lang=en&amp;grade=2" TargetMode="External"/><Relationship Id="rId630" Type="http://schemas.openxmlformats.org/officeDocument/2006/relationships/hyperlink" Target="https://looma.website/video?fn=Learn_The_Letter_X.mp4&amp;fp=..%2Fcontent%2Fphonics%2F&amp;dn=Letter%20X%20Alphabet%20Song" TargetMode="External"/><Relationship Id="rId672" Type="http://schemas.openxmlformats.org/officeDocument/2006/relationships/hyperlink" Target="https://looma.website/image?fn=My_Village_5.jpg&amp;fp=..%2Fcontent%2Fpictures%2F" TargetMode="External"/><Relationship Id="rId728" Type="http://schemas.microsoft.com/office/2017/10/relationships/threadedComment" Target="../threadedComments/threadedComment1.xml"/><Relationship Id="rId22" Type="http://schemas.openxmlformats.org/officeDocument/2006/relationships/hyperlink" Target="https://looma.website/epaath?epversion=2019&amp;ole=scisoh01&amp;lang=en&amp;grade=6" TargetMode="External"/><Relationship Id="rId64" Type="http://schemas.openxmlformats.org/officeDocument/2006/relationships/hyperlink" Target="https://looma.website/epaath?epversion=2019&amp;ole=sciert01&amp;lang=en&amp;grade=7" TargetMode="External"/><Relationship Id="rId118" Type="http://schemas.openxmlformats.org/officeDocument/2006/relationships/hyperlink" Target="https://looma.website/looma-clock-singleclock.php?" TargetMode="External"/><Relationship Id="rId325" Type="http://schemas.openxmlformats.org/officeDocument/2006/relationships/hyperlink" Target="https://looma.website/image?fn=Patan%20Durbar%201.jpg&amp;fp=..%2Fcontent%2Fpictures%2FNepalese%20People%2F" TargetMode="External"/><Relationship Id="rId367" Type="http://schemas.openxmlformats.org/officeDocument/2006/relationships/hyperlink" Target="https://drive.google.com/file/d/1tuVaXctMfvJicuTIFPmZy2xx82Wr5mCY/view?usp=share_link" TargetMode="External"/><Relationship Id="rId532" Type="http://schemas.openxmlformats.org/officeDocument/2006/relationships/hyperlink" Target="https://looma.website/game?id=62f694e1d9a42b5fcc6b87fe&amp;class=undefined&amp;subject=undefined&amp;ch_id=null&amp;type=undefined" TargetMode="External"/><Relationship Id="rId574" Type="http://schemas.openxmlformats.org/officeDocument/2006/relationships/hyperlink" Target="https://looma.website/game?id=62f69ca4d9a42b5fcc6b883f&amp;class=undefined&amp;subject=undefined&amp;ch_id=null&amp;type=undefined" TargetMode="External"/><Relationship Id="rId171" Type="http://schemas.openxmlformats.org/officeDocument/2006/relationships/hyperlink" Target="https://looma.website/image?fn=football.jpg&amp;fp=..%2Fcontent%2Fdictionary%20images%2F" TargetMode="External"/><Relationship Id="rId227" Type="http://schemas.openxmlformats.org/officeDocument/2006/relationships/hyperlink" Target="https://looma.website/epaath?epversion=2019&amp;ole=englr201&amp;lang=en&amp;grade=4" TargetMode="External"/><Relationship Id="rId269" Type="http://schemas.openxmlformats.org/officeDocument/2006/relationships/hyperlink" Target="https://commons.wikimedia.org/wiki/File:PancheBaaja.jpg" TargetMode="External"/><Relationship Id="rId434" Type="http://schemas.openxmlformats.org/officeDocument/2006/relationships/hyperlink" Target="https://looma.website/epaath?epversion=2022&amp;ole=matlen01&amp;lang=en&amp;grade=2" TargetMode="External"/><Relationship Id="rId476" Type="http://schemas.openxmlformats.org/officeDocument/2006/relationships/hyperlink" Target="https://looma.website/epaath?epversion=2022&amp;ole=scifch01&amp;lang=en&amp;grade=3" TargetMode="External"/><Relationship Id="rId641" Type="http://schemas.openxmlformats.org/officeDocument/2006/relationships/hyperlink" Target="https://looma.website/game?id=62f689ead9a42b5fcc6b87cb&amp;class=undefined&amp;subject=undefined&amp;ch_id=null&amp;type=undefined" TargetMode="External"/><Relationship Id="rId683" Type="http://schemas.openxmlformats.org/officeDocument/2006/relationships/hyperlink" Target="https://looma.website/image?fn=Hamlet_on_hill.jpg&amp;fp=..%2Fcontent%2Fpictures%2F" TargetMode="External"/><Relationship Id="rId33" Type="http://schemas.openxmlformats.org/officeDocument/2006/relationships/hyperlink" Target="https://looma.website/video?fn=BIRDS_can_DANCE.mp4&amp;fp=..%2Fcontent%2Fvideos%2F&amp;dn=Birds%20Can%20Dance" TargetMode="External"/><Relationship Id="rId129" Type="http://schemas.openxmlformats.org/officeDocument/2006/relationships/hyperlink" Target="https://looma.website/epaath?epversion=2019&amp;ole=scintf01&amp;lang=en&amp;grade=4" TargetMode="External"/><Relationship Id="rId280" Type="http://schemas.openxmlformats.org/officeDocument/2006/relationships/hyperlink" Target="https://www.youtube.com/watch?v=dVNJhu6D7WY" TargetMode="External"/><Relationship Id="rId336" Type="http://schemas.openxmlformats.org/officeDocument/2006/relationships/hyperlink" Target="https://upload.wikimedia.org/wikipedia/commons/thumb/5/52/Nagarkot_-3009_03.jpg/640px-Nagarkot_-3009_03.jpg" TargetMode="External"/><Relationship Id="rId501" Type="http://schemas.openxmlformats.org/officeDocument/2006/relationships/hyperlink" Target="https://looma.website/game?id=60eb773a0fce0528126ba691&amp;class=undefined&amp;subject=undefined&amp;ch_id=null&amp;type=undefined" TargetMode="External"/><Relationship Id="rId543" Type="http://schemas.openxmlformats.org/officeDocument/2006/relationships/hyperlink" Target="https://looma.website/game?id=62f696efd9a42b5fcc6b8812&amp;class=undefined&amp;subject=undefined&amp;ch_id=null&amp;type=undefined" TargetMode="External"/><Relationship Id="rId75" Type="http://schemas.openxmlformats.org/officeDocument/2006/relationships/hyperlink" Target="https://looma.website/epaath?epversion=2019&amp;ole=matcub01&amp;lang=en&amp;grade=4" TargetMode="External"/><Relationship Id="rId140" Type="http://schemas.openxmlformats.org/officeDocument/2006/relationships/hyperlink" Target="https://looma.website/pdf?fn=Meena_Prevents_Worms.pdf&amp;fp=..%2Fcontent%2FChildrens%20Stories%2FMeena%2F&amp;lang=null&amp;zoom=2.3&amp;len=999&amp;page=1" TargetMode="External"/><Relationship Id="rId182" Type="http://schemas.openxmlformats.org/officeDocument/2006/relationships/hyperlink" Target="https://looma.website/video?fn=Landfillharmonic.mp4&amp;fp=..%2Fcontent%2Fvideos%2F&amp;dn=Landfill%20Harmonic" TargetMode="External"/><Relationship Id="rId378" Type="http://schemas.openxmlformats.org/officeDocument/2006/relationships/hyperlink" Target="https://drive.google.com/file/d/1Qj5TTSQYr1HvmRsFg0KAwN9-cK4VBl9b/view?usp=drive_link" TargetMode="External"/><Relationship Id="rId403" Type="http://schemas.openxmlformats.org/officeDocument/2006/relationships/hyperlink" Target="https://www.youtube.com/watch?v=Hmo2kHCB0nY" TargetMode="External"/><Relationship Id="rId585" Type="http://schemas.openxmlformats.org/officeDocument/2006/relationships/hyperlink" Target="https://looma.website/game?id=62f69e05d9a42b5fcc6b884e&amp;class=undefined&amp;subject=undefined&amp;ch_id=null&amp;type=undefined" TargetMode="External"/><Relationship Id="rId6" Type="http://schemas.openxmlformats.org/officeDocument/2006/relationships/hyperlink" Target="https://looma.website/video?fn=Scientific_Method_for_Kids.mp4&amp;fp=..%2Fcontent%2Fvideos%2F&amp;dn=Scientific%20Method" TargetMode="External"/><Relationship Id="rId238" Type="http://schemas.openxmlformats.org/officeDocument/2006/relationships/hyperlink" Target="https://looma.website/image?fn=No_phone.jpg&amp;fp=..%2Fcontent%2Fpictures%2F" TargetMode="External"/><Relationship Id="rId445" Type="http://schemas.openxmlformats.org/officeDocument/2006/relationships/hyperlink" Target="https://looma.website/epaath?epversion=2022&amp;ole=scipra01&amp;lang=en&amp;grade=1" TargetMode="External"/><Relationship Id="rId487" Type="http://schemas.openxmlformats.org/officeDocument/2006/relationships/hyperlink" Target="https://looma.website/video?fn=EnglishVV1C.mp4&amp;fp=..%2Fcontent%2Fvideos%2F&amp;dn=English%20vocabulary%201C" TargetMode="External"/><Relationship Id="rId610" Type="http://schemas.openxmlformats.org/officeDocument/2006/relationships/hyperlink" Target="https://looma.website/game?id=62f92f5390e95c753b11d2d3&amp;class=undefined&amp;subject=undefined&amp;ch_id=null&amp;type=undefined" TargetMode="External"/><Relationship Id="rId652" Type="http://schemas.openxmlformats.org/officeDocument/2006/relationships/hyperlink" Target="https://looma.website/epaath?epversion=2019&amp;ole=engwih01&amp;lang=en&amp;grade=2" TargetMode="External"/><Relationship Id="rId694" Type="http://schemas.openxmlformats.org/officeDocument/2006/relationships/hyperlink" Target="https://looma.website/lesson?id=5d03f3335c9304f25c30e22d&amp;db=looma&amp;lang=en" TargetMode="External"/><Relationship Id="rId708" Type="http://schemas.openxmlformats.org/officeDocument/2006/relationships/hyperlink" Target="https://looma.website/lesson?id=5d27a8f25c9304f25c310fea&amp;db=looma&amp;lang=en" TargetMode="External"/><Relationship Id="rId291" Type="http://schemas.openxmlformats.org/officeDocument/2006/relationships/hyperlink" Target="https://drive.google.com/file/d/1GketVhZEAAiW8n_6YgKCU1m9l08NYWjH/view?usp=share_link" TargetMode="External"/><Relationship Id="rId305" Type="http://schemas.openxmlformats.org/officeDocument/2006/relationships/hyperlink" Target="https://looma.website/image?fn=Pasang_Lhamu_Sherpa.jpg&amp;fp=..%2Fcontent%2Fpictures%2F" TargetMode="External"/><Relationship Id="rId347" Type="http://schemas.openxmlformats.org/officeDocument/2006/relationships/hyperlink" Target="https://www.youtube.com/watch?v=mOoV71B1DIg" TargetMode="External"/><Relationship Id="rId512" Type="http://schemas.openxmlformats.org/officeDocument/2006/relationships/hyperlink" Target="https://looma.website/game?id=62f59cc9725c622a975003b9&amp;class=undefined&amp;subject=undefined&amp;ch_id=null&amp;type=undefined" TargetMode="External"/><Relationship Id="rId44" Type="http://schemas.openxmlformats.org/officeDocument/2006/relationships/hyperlink" Target="https://looma.website/epaath?epversion=2019&amp;ole=sciel301&amp;lang=en&amp;grade=6" TargetMode="External"/><Relationship Id="rId86" Type="http://schemas.openxmlformats.org/officeDocument/2006/relationships/hyperlink" Target="https://looma.website/html?fp=..%2Fcontent%2FPhET%2F&amp;fn=fractions_intro.html" TargetMode="External"/><Relationship Id="rId151" Type="http://schemas.openxmlformats.org/officeDocument/2006/relationships/hyperlink" Target="https://looma.website/image?fn=First_Aid_Kit.jpg&amp;fp=../content/pictures/" TargetMode="External"/><Relationship Id="rId389" Type="http://schemas.openxmlformats.org/officeDocument/2006/relationships/hyperlink" Target="https://commons.wikimedia.org/wiki/File:Family_picnic,_Himeji_Castle_grounds,_Himeji,_2016.jpg" TargetMode="External"/><Relationship Id="rId554" Type="http://schemas.openxmlformats.org/officeDocument/2006/relationships/hyperlink" Target="https://looma.website/video?fn=Learn_The_Letter_J.mp4&amp;fp=..%2Fcontent%2Fphonics%2F&amp;dn=Letter%20J%20Alphabet%20Song" TargetMode="External"/><Relationship Id="rId596" Type="http://schemas.openxmlformats.org/officeDocument/2006/relationships/hyperlink" Target="https://looma.website/game?id=62f6a06bd9a42b5fcc6b8865&amp;class=undefined&amp;subject=undefined&amp;ch_id=null&amp;type=undefined" TargetMode="External"/><Relationship Id="rId193" Type="http://schemas.openxmlformats.org/officeDocument/2006/relationships/hyperlink" Target="https://looma.website/pdf?fn=en_wtnd_2017_10.pdf&amp;fp=..%2Fcontent%2Fhealth%2FHesperian%20Health%20Guides%2Fwtnd%2Fen_wtnd%2F&amp;lang=en&amp;zoom=2.3&amp;len=100&amp;page=1" TargetMode="External"/><Relationship Id="rId207" Type="http://schemas.openxmlformats.org/officeDocument/2006/relationships/hyperlink" Target="https://looma.website/epaath?epversion=2019&amp;ole=engsgs01&amp;lang=en&amp;grade=1" TargetMode="External"/><Relationship Id="rId249" Type="http://schemas.openxmlformats.org/officeDocument/2006/relationships/hyperlink" Target="https://upload.wikimedia.org/wikipedia/commons/thumb/7/71/Term%C3%B4metros_-_merc%C3%BArio_e_infravervelho_%28thermometers%29.jpg/640px-Term%C3%B4metros_-_merc%C3%BArio_e_infravervelho_%28thermometers%29.jpg" TargetMode="External"/><Relationship Id="rId414" Type="http://schemas.openxmlformats.org/officeDocument/2006/relationships/hyperlink" Target="https://looma.website/video?fn=Count_Numbers_1_to_5.mp4&amp;fp=..%2Fcontent%2Fvideos%2F&amp;dn=Count%20Numbers%201%20to%205" TargetMode="External"/><Relationship Id="rId456" Type="http://schemas.openxmlformats.org/officeDocument/2006/relationships/hyperlink" Target="https://looma.website/epaath?epversion=2022&amp;ole=scigdh01&amp;lang=en&amp;grade=2" TargetMode="External"/><Relationship Id="rId498" Type="http://schemas.openxmlformats.org/officeDocument/2006/relationships/hyperlink" Target="https://looma.website/epaath?epversion=2019&amp;ole=engsvs01&amp;lang=en&amp;grade=1" TargetMode="External"/><Relationship Id="rId621" Type="http://schemas.openxmlformats.org/officeDocument/2006/relationships/hyperlink" Target="https://looma.website/video?fn=Learn_The_Letter_V.mp4&amp;fp=..%2Fcontent%2Fphonics%2F&amp;dn=Letter%20V%20Alphabet%20Song" TargetMode="External"/><Relationship Id="rId663" Type="http://schemas.openxmlformats.org/officeDocument/2006/relationships/hyperlink" Target="https://looma.website/epaath?epversion=2022&amp;ole=engaiv01&amp;lang=en&amp;grade=3" TargetMode="External"/><Relationship Id="rId13" Type="http://schemas.openxmlformats.org/officeDocument/2006/relationships/hyperlink" Target="https://looma.website/image?fn=Book_Clubs.jpg&amp;fp=..%2Fcontent%2Fpictures%2F" TargetMode="External"/><Relationship Id="rId109" Type="http://schemas.openxmlformats.org/officeDocument/2006/relationships/hyperlink" Target="https://looma.website/html?fp=..%2Fcontent%2FPhET%2F&amp;fn=area_builder.html" TargetMode="External"/><Relationship Id="rId260" Type="http://schemas.openxmlformats.org/officeDocument/2006/relationships/hyperlink" Target="https://pixabay.com/illustrations/woman-stomach-ache-food-hunger-6121897/" TargetMode="External"/><Relationship Id="rId316" Type="http://schemas.openxmlformats.org/officeDocument/2006/relationships/hyperlink" Target="https://looma.website/image?fn=Parma_In_Nepal.png&amp;fp=..%2Fcontent%2Fpictures%2F" TargetMode="External"/><Relationship Id="rId523" Type="http://schemas.openxmlformats.org/officeDocument/2006/relationships/hyperlink" Target="https://looma.website/game?id=60f734f45026d530159c6c9c&amp;class=undefined&amp;subject=undefined&amp;ch_id=null&amp;type=undefined" TargetMode="External"/><Relationship Id="rId719" Type="http://schemas.openxmlformats.org/officeDocument/2006/relationships/hyperlink" Target="https://looma.website/lesson?id=6043ccd85c9304f25c314202&amp;db=looma&amp;lang=en" TargetMode="External"/><Relationship Id="rId55" Type="http://schemas.openxmlformats.org/officeDocument/2006/relationships/hyperlink" Target="https://looma.website/image?fn=Neptune.png&amp;fp=..%2Fcontent%2Fastronomy%2FSolar%20System%2F" TargetMode="External"/><Relationship Id="rId97" Type="http://schemas.openxmlformats.org/officeDocument/2006/relationships/hyperlink" Target="https://looma.website/video?fn=oLh_sIESQnY.mp4&amp;fp=..%2Fcontent%2FKhan%2Fmath%2Farithmetic%2Fvideos%2F&amp;dn=Adding%20decimals%20example%201" TargetMode="External"/><Relationship Id="rId120" Type="http://schemas.openxmlformats.org/officeDocument/2006/relationships/hyperlink" Target="https://looma.website/pdf?fn=Meena_Health.pdf&amp;fp=..%2Fcontent%2FChildrens%20Stories%2FMeena%2F&amp;lang=null&amp;zoom=2.3&amp;len=999&amp;page=1" TargetMode="External"/><Relationship Id="rId358" Type="http://schemas.openxmlformats.org/officeDocument/2006/relationships/hyperlink" Target="https://images.pexels.com/photos/7640438/pexels-photo-7640438.jpeg?auto=compress&amp;cs=tinysrgb&amp;w=1260&amp;h=750&amp;dpr=2" TargetMode="External"/><Relationship Id="rId565" Type="http://schemas.openxmlformats.org/officeDocument/2006/relationships/hyperlink" Target="https://looma.website/game?id=62f9463690e95c753b11d326&amp;class=undefined&amp;subject=undefined&amp;ch_id=null&amp;type=undefined" TargetMode="External"/><Relationship Id="rId162" Type="http://schemas.openxmlformats.org/officeDocument/2006/relationships/hyperlink" Target="https://looma.website/video?fn=Marching.mov&amp;fp=../content/videos/&amp;dn=Marching" TargetMode="External"/><Relationship Id="rId218" Type="http://schemas.openxmlformats.org/officeDocument/2006/relationships/hyperlink" Target="https://looma.website/video?fn=Intro_to_Punctuation_for_Kids.mp4&amp;fp=..%2Fcontent%2Fvideos%2F&amp;dn=Intro%20to%20Punctuation" TargetMode="External"/><Relationship Id="rId425" Type="http://schemas.openxmlformats.org/officeDocument/2006/relationships/hyperlink" Target="https://looma.website/video?fn=Numbers_11_To_20.mp4&amp;fp=..%2Fcontent%2Fvideos%2F&amp;dn=Numbers%2011%20to%2020" TargetMode="External"/><Relationship Id="rId467" Type="http://schemas.openxmlformats.org/officeDocument/2006/relationships/hyperlink" Target="https://looma.website/epaath?epversion=2022&amp;ole=scioen01&amp;lang=en&amp;grade=2" TargetMode="External"/><Relationship Id="rId632" Type="http://schemas.openxmlformats.org/officeDocument/2006/relationships/hyperlink" Target="https://looma.website/game?id=62f9332f90e95c753b11d2fc&amp;class=undefined&amp;subject=undefined&amp;ch_id=null&amp;type=undefined" TargetMode="External"/><Relationship Id="rId271" Type="http://schemas.openxmlformats.org/officeDocument/2006/relationships/hyperlink" Target="https://vimeo.com/924696046" TargetMode="External"/><Relationship Id="rId674" Type="http://schemas.openxmlformats.org/officeDocument/2006/relationships/hyperlink" Target="https://looma.website/image?fn=My_Village_3.jpg&amp;fp=..%2Fcontent%2Fpictures%2F" TargetMode="External"/><Relationship Id="rId24" Type="http://schemas.openxmlformats.org/officeDocument/2006/relationships/hyperlink" Target="https://looma.website/epaath?epversion=2019&amp;ole=sciclv01&amp;lang=en&amp;grade=5" TargetMode="External"/><Relationship Id="rId66" Type="http://schemas.openxmlformats.org/officeDocument/2006/relationships/hyperlink" Target="https://looma.website/epaath?epversion=2019&amp;ole=matmoa01&amp;lang=en&amp;grade=5" TargetMode="External"/><Relationship Id="rId131" Type="http://schemas.openxmlformats.org/officeDocument/2006/relationships/hyperlink" Target="https://looma.website/image?fn=food%20security.jpg&amp;fp=..%2Fcontent%2Fdictionary%20images%2F" TargetMode="External"/><Relationship Id="rId327" Type="http://schemas.openxmlformats.org/officeDocument/2006/relationships/hyperlink" Target="https://looma.website/image?fn=Swayambu%20prayer%20flags.jpg&amp;fp=..%2Fcontent%2Fpictures%2FNepalese%20People%2F" TargetMode="External"/><Relationship Id="rId369" Type="http://schemas.openxmlformats.org/officeDocument/2006/relationships/hyperlink" Target="https://drive.google.com/file/d/1qDcK1-HCc4P9SCggAlKVAPaBVWZBN4a0/view?usp=drive_link" TargetMode="External"/><Relationship Id="rId534" Type="http://schemas.openxmlformats.org/officeDocument/2006/relationships/hyperlink" Target="https://looma.website/video?fn=Learn_The_Letter_G.mp4&amp;fp=..%2Fcontent%2Fphonics%2F&amp;dn=Letter%20G%20Alphabet%20Song" TargetMode="External"/><Relationship Id="rId576" Type="http://schemas.openxmlformats.org/officeDocument/2006/relationships/hyperlink" Target="https://looma.website/video?fn=Learn_The_Letter_N.mp4&amp;fp=..%2Fcontent%2Fphonics%2F&amp;dn=Letter%20N%20Alphabet%20Song" TargetMode="External"/><Relationship Id="rId173" Type="http://schemas.openxmlformats.org/officeDocument/2006/relationships/hyperlink" Target="https://looma.website/video?fn=An_Introduction_To_Nepali_Games.mp4&amp;fp=..%2Fcontent%2Fvideos%2F&amp;dn=Introduction%20to%20Local%20Games%20in%20Nepal" TargetMode="External"/><Relationship Id="rId229" Type="http://schemas.openxmlformats.org/officeDocument/2006/relationships/hyperlink" Target="https://looma.website/video?fn=Comparative_and_Superlative_Adjectives.mp4&amp;fp=../content/videos/&amp;dn=Comparative%20and%20Superlative%20adjectives" TargetMode="External"/><Relationship Id="rId380" Type="http://schemas.openxmlformats.org/officeDocument/2006/relationships/hyperlink" Target="https://drive.google.com/file/d/1-Zy5SuHatvzwx08P9MBzxedeCBxXn5a-/view?usp=drive_link" TargetMode="External"/><Relationship Id="rId436" Type="http://schemas.openxmlformats.org/officeDocument/2006/relationships/hyperlink" Target="https://looma.website/epaath?epversion=2022&amp;ole=matmni01&amp;lang=en&amp;grade=2" TargetMode="External"/><Relationship Id="rId601" Type="http://schemas.openxmlformats.org/officeDocument/2006/relationships/hyperlink" Target="https://looma.website/game?id=62f6a19ed9a42b5fcc6b8871&amp;class=undefined&amp;subject=undefined&amp;ch_id=null&amp;type=undefined" TargetMode="External"/><Relationship Id="rId643" Type="http://schemas.openxmlformats.org/officeDocument/2006/relationships/hyperlink" Target="https://looma.website/game?id=62f934b790e95c753b11d311&amp;class=undefined&amp;subject=undefined&amp;ch_id=null&amp;type=undefined" TargetMode="External"/><Relationship Id="rId240" Type="http://schemas.openxmlformats.org/officeDocument/2006/relationships/hyperlink" Target="https://looma.website/image?fn=No_smoking.jpg&amp;fp=..%2Fcontent%2Fpictures%2F" TargetMode="External"/><Relationship Id="rId478" Type="http://schemas.openxmlformats.org/officeDocument/2006/relationships/hyperlink" Target="https://looma.website/epaath?epversion=2022&amp;ole=scienp01&amp;lang=en&amp;grade=3" TargetMode="External"/><Relationship Id="rId685" Type="http://schemas.openxmlformats.org/officeDocument/2006/relationships/hyperlink" Target="https://looma.website/image?fn=friendly_neighbors.jpg&amp;fp=..%2Fcontent%2Fpictures%2F" TargetMode="External"/><Relationship Id="rId35" Type="http://schemas.openxmlformats.org/officeDocument/2006/relationships/hyperlink" Target="https://looma.website/epaath?epversion=2019&amp;ole=sciafl01&amp;lang=en&amp;grade=4" TargetMode="External"/><Relationship Id="rId77" Type="http://schemas.openxmlformats.org/officeDocument/2006/relationships/hyperlink" Target="https://looma.website/video?fn=What_Is_Place_Value.mp4&amp;fp=..%2Fcontent%2Fvideos%2F&amp;dn=What%20Is%20Place%20Value%3F" TargetMode="External"/><Relationship Id="rId100" Type="http://schemas.openxmlformats.org/officeDocument/2006/relationships/hyperlink" Target="https://looma.website/video?fn=sCVyvfOLI6U.mp4&amp;fp=..%2Fcontent%2FKhan%2Fmath%2Farithmetic%2Fvideos%2F&amp;dn=Converting%20fractions%20to%20decimals%20(ex2)" TargetMode="External"/><Relationship Id="rId282" Type="http://schemas.openxmlformats.org/officeDocument/2006/relationships/hyperlink" Target="https://looma.website/epaath?epversion=2022&amp;ole=scidnw01&amp;lang=en&amp;grade=3" TargetMode="External"/><Relationship Id="rId338" Type="http://schemas.openxmlformats.org/officeDocument/2006/relationships/hyperlink" Target="https://upload.wikimedia.org/wikipedia/commons/thumb/d/d1/A_kid_drawing_his_school_bus.jpg/640px-A_kid_drawing_his_school_bus.jpg" TargetMode="External"/><Relationship Id="rId503" Type="http://schemas.openxmlformats.org/officeDocument/2006/relationships/hyperlink" Target="https://looma.website/video?fn=Learn_The_Letter_B.mp4&amp;fp=..%2Fcontent%2Fphonics%2F&amp;dn=Letter%20B%20Alphabet%20Song" TargetMode="External"/><Relationship Id="rId545" Type="http://schemas.openxmlformats.org/officeDocument/2006/relationships/hyperlink" Target="https://looma.website/game?id=60f1eca96b590a2cc6ade4db&amp;class=undefined&amp;subject=undefined&amp;ch_id=null&amp;type=undefined" TargetMode="External"/><Relationship Id="rId587" Type="http://schemas.openxmlformats.org/officeDocument/2006/relationships/hyperlink" Target="https://looma.website/game?id=62f69e73d9a42b5fcc6b8854&amp;class=undefined&amp;subject=undefined&amp;ch_id=null&amp;type=undefined" TargetMode="External"/><Relationship Id="rId710" Type="http://schemas.openxmlformats.org/officeDocument/2006/relationships/hyperlink" Target="https://looma.website/lesson?id=5d28c24f5c9304f25c311061&amp;db=looma&amp;lang=en" TargetMode="External"/><Relationship Id="rId8" Type="http://schemas.openxmlformats.org/officeDocument/2006/relationships/hyperlink" Target="https://looma.website/epaath?epversion=2019&amp;ole=sciiac01&amp;lang=en&amp;grade=5" TargetMode="External"/><Relationship Id="rId142" Type="http://schemas.openxmlformats.org/officeDocument/2006/relationships/hyperlink" Target="https://looma.website/video?fn=the_story_of_cholera_lap_nep.mp4&amp;fp=..%2Fcontent%2Fvideos%2F&amp;dn=The%20story%20of%20cholera" TargetMode="External"/><Relationship Id="rId184" Type="http://schemas.openxmlformats.org/officeDocument/2006/relationships/hyperlink" Target="https://looma.website/video?fn=SafaPani_Nepal.mp4&amp;fp=..%2Fcontent%2Fvideos%2F&amp;dn=SafaPani%20Nepal" TargetMode="External"/><Relationship Id="rId391" Type="http://schemas.openxmlformats.org/officeDocument/2006/relationships/hyperlink" Target="https://www.youtube.com/watch?v=DKAMdQ-zVm4" TargetMode="External"/><Relationship Id="rId405" Type="http://schemas.openxmlformats.org/officeDocument/2006/relationships/hyperlink" Target="https://www.youtube.com/watch?v=vwSx4UJ0ljI" TargetMode="External"/><Relationship Id="rId447" Type="http://schemas.openxmlformats.org/officeDocument/2006/relationships/hyperlink" Target="https://looma.website/epaath?epversion=2022&amp;ole=scilnl01&amp;lang=en&amp;grade=1" TargetMode="External"/><Relationship Id="rId612" Type="http://schemas.openxmlformats.org/officeDocument/2006/relationships/hyperlink" Target="https://looma.website/epaath?epversion=2019&amp;ole=engilt01&amp;lang=en&amp;grade=1" TargetMode="External"/><Relationship Id="rId251" Type="http://schemas.openxmlformats.org/officeDocument/2006/relationships/hyperlink" Target="https://drive.google.com/file/d/1BXcdPHRDQYtBghjXEthqYSY-TA_SqlDy/view?usp=drive_link" TargetMode="External"/><Relationship Id="rId489" Type="http://schemas.openxmlformats.org/officeDocument/2006/relationships/hyperlink" Target="https://looma.website/video?fn=Alphabet_Of_Nations.mp4&amp;fp=..%2Fcontent%2Fvideos%2F&amp;dn=Alphabet%20Of%20Nations" TargetMode="External"/><Relationship Id="rId654" Type="http://schemas.openxmlformats.org/officeDocument/2006/relationships/hyperlink" Target="https://looma.website/epaath?epversion=2022&amp;ole=engesf01&amp;lang=en&amp;grade=3" TargetMode="External"/><Relationship Id="rId696" Type="http://schemas.openxmlformats.org/officeDocument/2006/relationships/hyperlink" Target="https://looma.website/lesson?id=5c9f05a76293f7be62b29971&amp;db=looma&amp;lang=en" TargetMode="External"/><Relationship Id="rId46" Type="http://schemas.openxmlformats.org/officeDocument/2006/relationships/hyperlink" Target="https://looma.website/image?fn=speaker.jpg&amp;fp=..%2Fcontent%2Fdictionary%20images%2F" TargetMode="External"/><Relationship Id="rId293" Type="http://schemas.openxmlformats.org/officeDocument/2006/relationships/hyperlink" Target="https://drive.google.com/file/d/1ATjpHRCAbTGv-nT9Z0WfXcmthjjAE4pY/view?usp=share_link" TargetMode="External"/><Relationship Id="rId307" Type="http://schemas.openxmlformats.org/officeDocument/2006/relationships/hyperlink" Target="https://looma.website/video?fn=Caste_System_In_Nepal_Discrimination_Free_Society_Fully_Explained.mp4&amp;fp=..%2Fcontent%2Fvideos%2F&amp;dn=The%20Caste%20System%20in%20Nepal" TargetMode="External"/><Relationship Id="rId349" Type="http://schemas.openxmlformats.org/officeDocument/2006/relationships/hyperlink" Target="https://images.pexels.com/photos/3205737/pexels-photo-3205737.jpeg?auto=compress&amp;cs=tinysrgb&amp;w=1260&amp;h=750&amp;dpr=2" TargetMode="External"/><Relationship Id="rId514" Type="http://schemas.openxmlformats.org/officeDocument/2006/relationships/hyperlink" Target="https://looma.website/game?id=62f6907fd9a42b5fcc6b87e6&amp;class=undefined&amp;subject=undefined&amp;ch_id=null&amp;type=undefined" TargetMode="External"/><Relationship Id="rId556" Type="http://schemas.openxmlformats.org/officeDocument/2006/relationships/hyperlink" Target="https://looma.website/game?id=62f699d1d9a42b5fcc6b8821&amp;class=undefined&amp;subject=undefined&amp;ch_id=null&amp;type=undefined" TargetMode="External"/><Relationship Id="rId721" Type="http://schemas.openxmlformats.org/officeDocument/2006/relationships/hyperlink" Target="https://looma.website/lesson?id=5d1cfd455c9304f25c30f214&amp;db=looma&amp;lang=en" TargetMode="External"/><Relationship Id="rId88" Type="http://schemas.openxmlformats.org/officeDocument/2006/relationships/hyperlink" Target="https://looma.website/video?fn=q19UnHEofOA.mp4&amp;fp=..%2Fcontent%2FKhan%2Fmath%2Farithmetic%2Fvideos%2F&amp;dn=Adding%20and%20Subtracting%20Mixed%20Numbers%200.5%20(ex%202)" TargetMode="External"/><Relationship Id="rId111" Type="http://schemas.openxmlformats.org/officeDocument/2006/relationships/hyperlink" Target="https://looma.website/video?fn=Rate_charts_and_Bills.mp4&amp;fp=..%2Fcontent%2Fvideos%2F&amp;dn=Rate%20charts%20and%20Bills" TargetMode="External"/><Relationship Id="rId153" Type="http://schemas.openxmlformats.org/officeDocument/2006/relationships/hyperlink" Target="https://looma.website/video?fn=Japanese_Marching_Kids.mp4&amp;fp=..%2Fcontent%2Fvideos%2F&amp;dn=Japanese%20Marching%20Kids" TargetMode="External"/><Relationship Id="rId195" Type="http://schemas.openxmlformats.org/officeDocument/2006/relationships/hyperlink" Target="https://looma.website/video?fn=Kids_Exercise.mp4&amp;fp=..%2Fcontent%2Fvideos%2F&amp;dn=Kids%20Exercise" TargetMode="External"/><Relationship Id="rId209" Type="http://schemas.openxmlformats.org/officeDocument/2006/relationships/hyperlink" Target="https://looma.website/video?fn=CS_Introducing_Self_Reena_Siraj.mp4&amp;fp=..%2Fcontent%2FTeacher%20Tools%2FStudent%20Skills%2FConversation%20Skills%2F&amp;dn=CS%20Introducing%20Self" TargetMode="External"/><Relationship Id="rId360" Type="http://schemas.openxmlformats.org/officeDocument/2006/relationships/hyperlink" Target="https://images.pexels.com/photos/6936403/pexels-photo-6936403.jpeg" TargetMode="External"/><Relationship Id="rId416" Type="http://schemas.openxmlformats.org/officeDocument/2006/relationships/hyperlink" Target="https://looma.website/epaath?epversion=2019&amp;ole=matnmb01&amp;lang=en&amp;grade=1" TargetMode="External"/><Relationship Id="rId598" Type="http://schemas.openxmlformats.org/officeDocument/2006/relationships/hyperlink" Target="https://looma.website/game?id=62f6a0d3d9a42b5fcc6b886b&amp;class=undefined&amp;subject=undefined&amp;ch_id=null&amp;type=undefined" TargetMode="External"/><Relationship Id="rId220" Type="http://schemas.openxmlformats.org/officeDocument/2006/relationships/hyperlink" Target="https://looma.website/video?fn=Verb_TO_BE_Positive_and_Negative.mp4&amp;fp=..%2Fcontent%2Fvideos%2F&amp;dn=Verb%20to%20be%20-%20Positive%20%26%20Negative" TargetMode="External"/><Relationship Id="rId458" Type="http://schemas.openxmlformats.org/officeDocument/2006/relationships/hyperlink" Target="https://looma.website/epaath?epversion=2022&amp;ole=sciocc01&amp;lang=en&amp;grade=2" TargetMode="External"/><Relationship Id="rId623" Type="http://schemas.openxmlformats.org/officeDocument/2006/relationships/hyperlink" Target="https://looma.website/game?id=62f9318090e95c753b11d2e7&amp;class=undefined&amp;subject=undefined&amp;ch_id=null&amp;type=undefined" TargetMode="External"/><Relationship Id="rId665" Type="http://schemas.openxmlformats.org/officeDocument/2006/relationships/hyperlink" Target="https://looma.website/epaath?epversion=2022&amp;ole=engrab01&amp;lang=en&amp;grade=2" TargetMode="External"/><Relationship Id="rId15" Type="http://schemas.openxmlformats.org/officeDocument/2006/relationships/hyperlink" Target="https://looma.website/image?fn=Charcoal.jpg&amp;fp=..%2Fcontent%2Fpictures%2F" TargetMode="External"/><Relationship Id="rId57" Type="http://schemas.openxmlformats.org/officeDocument/2006/relationships/hyperlink" Target="https://looma.website/image?fn=Mercury.png&amp;fp=..%2Fcontent%2Fastronomy%2FSolar%20System%2F" TargetMode="External"/><Relationship Id="rId262" Type="http://schemas.openxmlformats.org/officeDocument/2006/relationships/hyperlink" Target="https://commons.wikimedia.org/wiki/File:Jaundice_eye_new.jpg" TargetMode="External"/><Relationship Id="rId318" Type="http://schemas.openxmlformats.org/officeDocument/2006/relationships/hyperlink" Target="https://looma.website/image?fn=Old%20Nepal%2000003.JPG&amp;fp=..%2Fcontent%2FNepalese%20Traditions%2F" TargetMode="External"/><Relationship Id="rId525" Type="http://schemas.openxmlformats.org/officeDocument/2006/relationships/hyperlink" Target="https://looma.website/game?id=60f741235026d530159c6cac&amp;class=undefined&amp;subject=undefined&amp;ch_id=null&amp;type=undefined" TargetMode="External"/><Relationship Id="rId567" Type="http://schemas.openxmlformats.org/officeDocument/2006/relationships/hyperlink" Target="https://looma.website/game?id=62f69b5fd9a42b5fcc6b8830&amp;class=undefined&amp;subject=undefined&amp;ch_id=null&amp;type=undefined" TargetMode="External"/><Relationship Id="rId99" Type="http://schemas.openxmlformats.org/officeDocument/2006/relationships/hyperlink" Target="https://looma.website/video?fn=Gn2pdkvdbGQ.mp4&amp;fp=..%2Fcontent%2FKhan%2Fmath%2Farithmetic%2Fvideos%2F&amp;dn=Converting%20fractions%20to%20decimals" TargetMode="External"/><Relationship Id="rId122" Type="http://schemas.openxmlformats.org/officeDocument/2006/relationships/hyperlink" Target="https://looma.website/epaath?epversion=2019&amp;ole=sciphy01&amp;lang=en&amp;grade=5" TargetMode="External"/><Relationship Id="rId164" Type="http://schemas.openxmlformats.org/officeDocument/2006/relationships/hyperlink" Target="https://looma.website/video?fn=Jumping_Techniques_For_Your_Students_To_Learn_Whole_Class_Activity_Stations_Bonus_Challenges.mp4&amp;fp=..%2Fcontent%2Fvideos%2F&amp;dn=Jumping%20Techniques" TargetMode="External"/><Relationship Id="rId371" Type="http://schemas.openxmlformats.org/officeDocument/2006/relationships/hyperlink" Target="https://drive.google.com/file/d/1XpvD7Hun64kPYllefQ71lvSoq_LQ4bb1/view?usp=drive_link" TargetMode="External"/><Relationship Id="rId427" Type="http://schemas.openxmlformats.org/officeDocument/2006/relationships/hyperlink" Target="https://looma.website/epaath?epversion=2022&amp;ole=matone01&amp;lang=en&amp;grade=1" TargetMode="External"/><Relationship Id="rId469" Type="http://schemas.openxmlformats.org/officeDocument/2006/relationships/hyperlink" Target="https://looma.website/epaath?epversion=2022&amp;ole=scicom01&amp;lang=en&amp;grade=2" TargetMode="External"/><Relationship Id="rId634" Type="http://schemas.openxmlformats.org/officeDocument/2006/relationships/hyperlink" Target="https://looma.website/game?id=62f9481490e95c753b11d33b&amp;class=undefined&amp;subject=undefined&amp;ch_id=null&amp;type=undefined" TargetMode="External"/><Relationship Id="rId676" Type="http://schemas.openxmlformats.org/officeDocument/2006/relationships/hyperlink" Target="https://looma.website/image?fn=Vendors.jpg&amp;fp=..%2Fcontent%2Fpictures%2F" TargetMode="External"/><Relationship Id="rId26" Type="http://schemas.openxmlformats.org/officeDocument/2006/relationships/hyperlink" Target="https://looma.website/video?fn=New%20Forest%20Deer%20-%20550D%20T2i%20Kiss%20X4%20%40%20300mm%20Wildlife%20Short.mp4&amp;fp=..%2Fcontent%2Fvideos%2F&amp;dn=Forest%20Deer" TargetMode="External"/><Relationship Id="rId231" Type="http://schemas.openxmlformats.org/officeDocument/2006/relationships/hyperlink" Target="https://looma.website/epaath?epversion=2019&amp;ole=engsnc01&amp;lang=en&amp;grade=6" TargetMode="External"/><Relationship Id="rId273" Type="http://schemas.openxmlformats.org/officeDocument/2006/relationships/hyperlink" Target="https://pixabay.com/vectors/heart-pain-illness-health-disease-7036015/" TargetMode="External"/><Relationship Id="rId329" Type="http://schemas.openxmlformats.org/officeDocument/2006/relationships/hyperlink" Target="https://looma.website/html?fp=..%2Fcontent%2FPhET%2F&amp;fn=fractions_mixed_numbers.html" TargetMode="External"/><Relationship Id="rId480" Type="http://schemas.openxmlformats.org/officeDocument/2006/relationships/hyperlink" Target="https://looma.website/epaath?epversion=2022&amp;ole=scisav01&amp;lang=en&amp;grade=3" TargetMode="External"/><Relationship Id="rId536" Type="http://schemas.openxmlformats.org/officeDocument/2006/relationships/hyperlink" Target="https://looma.website/game?id=62f69563d9a42b5fcc6b8801&amp;class=undefined&amp;subject=undefined&amp;ch_id=null&amp;type=undefined" TargetMode="External"/><Relationship Id="rId701" Type="http://schemas.openxmlformats.org/officeDocument/2006/relationships/hyperlink" Target="https://looma.website/lesson?id=5d1ba1605c9304f25c30f10b&amp;db=looma&amp;lang=en" TargetMode="External"/><Relationship Id="rId68" Type="http://schemas.openxmlformats.org/officeDocument/2006/relationships/hyperlink" Target="https://looma.website/video?fn=ALhv3Rlydig.mp4&amp;fp=..%2Fcontent%2FKhan%2Fmath%2Fgeometry%2Fvideos%2F&amp;dn=Acute%20right%20and%20obtuse%20angles" TargetMode="External"/><Relationship Id="rId133" Type="http://schemas.openxmlformats.org/officeDocument/2006/relationships/hyperlink" Target="https://looma.website/image?fn=Four_Eggs.jpg&amp;fp=..%2Fcontent%2Fpictures%2F" TargetMode="External"/><Relationship Id="rId175" Type="http://schemas.openxmlformats.org/officeDocument/2006/relationships/hyperlink" Target="https://looma.website/video?fn=5_minute_yoga.mp4&amp;fp=..%2Fcontent%2Fvideos%2F&amp;dn=5%20minute%20yoga" TargetMode="External"/><Relationship Id="rId340" Type="http://schemas.openxmlformats.org/officeDocument/2006/relationships/hyperlink" Target="https://images.pexels.com/photos/5303504/pexels-photo-5303504.jpeg?auto=compress&amp;cs=tinysrgb&amp;w=1260&amp;h=750&amp;dpr=2" TargetMode="External"/><Relationship Id="rId578" Type="http://schemas.openxmlformats.org/officeDocument/2006/relationships/hyperlink" Target="https://looma.website/game?id=62f69d98d9a42b5fcc6b884b&amp;class=undefined&amp;subject=undefined&amp;ch_id=null&amp;type=undefined" TargetMode="External"/><Relationship Id="rId200" Type="http://schemas.openxmlformats.org/officeDocument/2006/relationships/hyperlink" Target="https://looma.website/video?fn=Create_a_Collage.mp4&amp;fp=..%2Fcontent%2Fvideos%2F&amp;dn=Create%20a%20Collage" TargetMode="External"/><Relationship Id="rId382" Type="http://schemas.openxmlformats.org/officeDocument/2006/relationships/hyperlink" Target="https://unsplash.com/photos/vintage-radio-and-cassette-player-on-yellow-background-flat-lay-top-view-retro-technology-JjH9KDvl27E" TargetMode="External"/><Relationship Id="rId438" Type="http://schemas.openxmlformats.org/officeDocument/2006/relationships/hyperlink" Target="https://looma.website/epaath?epversion=2022&amp;ole=scioid01&amp;lang=en&amp;grade=1" TargetMode="External"/><Relationship Id="rId603" Type="http://schemas.openxmlformats.org/officeDocument/2006/relationships/hyperlink" Target="https://looma.website/video?fn=Learn_The_Letter_S.mp4&amp;fp=..%2Fcontent%2Fphonics%2F&amp;dn=Letter%20S%20Alphabet%20Song" TargetMode="External"/><Relationship Id="rId645" Type="http://schemas.openxmlformats.org/officeDocument/2006/relationships/hyperlink" Target="https://looma.website/video?fn=EnglishVV1A.mp4&amp;fp=..%2Fcontent%2Fvideos%2F&amp;dn=English%20vocabulary%201A" TargetMode="External"/><Relationship Id="rId687" Type="http://schemas.openxmlformats.org/officeDocument/2006/relationships/hyperlink" Target="https://looma.website/html?fp=..%2Fcontent%2FW4S2013%2Fwp%2Fd%2F&amp;fn=Diwali.htm" TargetMode="External"/><Relationship Id="rId242" Type="http://schemas.openxmlformats.org/officeDocument/2006/relationships/hyperlink" Target="https://looma.website/video?fn=The_Complicated_History_Of_Surfing.mp4&amp;fp=..%2Fcontent%2FTED%2F&amp;dn=The%20History%20of%20Surfing" TargetMode="External"/><Relationship Id="rId284" Type="http://schemas.openxmlformats.org/officeDocument/2006/relationships/hyperlink" Target="https://looma.website/epaath?epversion=2022&amp;ole=scidis01&amp;lang=en&amp;grade=2" TargetMode="External"/><Relationship Id="rId491" Type="http://schemas.openxmlformats.org/officeDocument/2006/relationships/hyperlink" Target="https://looma.website/epaath?epversion=2019&amp;ole=engmkw01&amp;lang=en&amp;grade=1" TargetMode="External"/><Relationship Id="rId505" Type="http://schemas.openxmlformats.org/officeDocument/2006/relationships/hyperlink" Target="https://looma.website/game?id=61de153dc630ce4e154e8fc2&amp;class=undefined&amp;subject=undefined&amp;ch_id=null&amp;type=undefined" TargetMode="External"/><Relationship Id="rId712" Type="http://schemas.openxmlformats.org/officeDocument/2006/relationships/hyperlink" Target="https://looma.website/lesson?id=5d017c5e5c9304f25c30e048&amp;db=looma&amp;lang=en" TargetMode="External"/><Relationship Id="rId37" Type="http://schemas.openxmlformats.org/officeDocument/2006/relationships/hyperlink" Target="https://looma.website/epaath?epversion=2019&amp;ole=scilps01&amp;lang=en&amp;grade=7" TargetMode="External"/><Relationship Id="rId79" Type="http://schemas.openxmlformats.org/officeDocument/2006/relationships/hyperlink" Target="https://looma.website/video?fn=Rounding_Whole_Numbers.mp4&amp;fp=..%2Fcontent%2Fvideos%2F&amp;dn=Rounding%20Whole%20Numbers" TargetMode="External"/><Relationship Id="rId102" Type="http://schemas.openxmlformats.org/officeDocument/2006/relationships/hyperlink" Target="https://looma.website/video?fn=x-Dqe5U1TXA.mp4&amp;fp=..%2Fcontent%2FKhan%2Fmath%2Farithmetic%2Fvideos%2F&amp;dn=Decimal%20Place%20Value" TargetMode="External"/><Relationship Id="rId144" Type="http://schemas.openxmlformats.org/officeDocument/2006/relationships/hyperlink" Target="https://looma.website/video?fn=ABCs_Of_Disease.mp4&amp;fp=../content/videos/&amp;dn=ABCs%20Of%20Disease" TargetMode="External"/><Relationship Id="rId547" Type="http://schemas.openxmlformats.org/officeDocument/2006/relationships/hyperlink" Target="https://looma.website/game?id=60f740025026d530159c6ca9&amp;class=undefined&amp;subject=undefined&amp;ch_id=null&amp;type=undefined" TargetMode="External"/><Relationship Id="rId589" Type="http://schemas.openxmlformats.org/officeDocument/2006/relationships/hyperlink" Target="https://looma.website/video?fn=Learn_The_Letter_P.mp4&amp;fp=..%2Fcontent%2Fphonics%2F&amp;dn=Letter%20P%20Alphabet%20Song" TargetMode="External"/><Relationship Id="rId90" Type="http://schemas.openxmlformats.org/officeDocument/2006/relationships/hyperlink" Target="https://looma.website/epaath?epversion=2019&amp;ole=matfrc01&amp;lang=en&amp;grade=5" TargetMode="External"/><Relationship Id="rId186" Type="http://schemas.openxmlformats.org/officeDocument/2006/relationships/hyperlink" Target="https://looma.website/video?fn=Mexico_Citys_Pollution.mp4&amp;fp=..%2Fcontent%2Fvideos%2F&amp;dn=Mexico%20City%27s%20Pollution" TargetMode="External"/><Relationship Id="rId351" Type="http://schemas.openxmlformats.org/officeDocument/2006/relationships/hyperlink" Target="https://cdn.pixabay.com/photo/2022/06/05/20/26/cigarette-7244843_1280.png" TargetMode="External"/><Relationship Id="rId393" Type="http://schemas.openxmlformats.org/officeDocument/2006/relationships/hyperlink" Target="https://www.youtube.com/watch?v=mGLFz9ISaXQ" TargetMode="External"/><Relationship Id="rId407" Type="http://schemas.openxmlformats.org/officeDocument/2006/relationships/hyperlink" Target="https://www.youtube.com/watch?v=jQ0lg0LknJk" TargetMode="External"/><Relationship Id="rId449" Type="http://schemas.openxmlformats.org/officeDocument/2006/relationships/hyperlink" Target="https://looma.website/epaath?epversion=2022&amp;ole=scitao01&amp;lang=en&amp;grade=1" TargetMode="External"/><Relationship Id="rId614" Type="http://schemas.openxmlformats.org/officeDocument/2006/relationships/hyperlink" Target="https://looma.website/game?id=60f1ece86b590a2cc6ade4dd&amp;class=undefined&amp;subject=undefined&amp;ch_id=null&amp;type=undefined" TargetMode="External"/><Relationship Id="rId656" Type="http://schemas.openxmlformats.org/officeDocument/2006/relationships/hyperlink" Target="https://looma.website/pdf?fn=Samir_is_Hungry_Nepali.pdf&amp;fp=..%2Fcontent%2FChildrens%20Stories%2FLets%20Read%20Stories%2FSamir%20is%20Hungry%2F&amp;lang=ne&amp;zoom=1.5&amp;len=100&amp;page=1" TargetMode="External"/><Relationship Id="rId211" Type="http://schemas.openxmlformats.org/officeDocument/2006/relationships/hyperlink" Target="https://looma.website/audio?fn=Grade_4_UNIT%202.mp3&amp;fp=../content/audio/Grade%204%20Listening%20Texts/&amp;dn=Grade%204%20UNIT%202%20Listening%20Text" TargetMode="External"/><Relationship Id="rId253" Type="http://schemas.openxmlformats.org/officeDocument/2006/relationships/hyperlink" Target="https://www.istockphoto.com/photo/greenhouse-in-garden-summer-gm614033988-106116345" TargetMode="External"/><Relationship Id="rId295" Type="http://schemas.openxmlformats.org/officeDocument/2006/relationships/hyperlink" Target="https://drive.google.com/file/d/1jWWFPORGvCfB9UEaS4eXjMaQDyK_gCl7/view?usp=share_link" TargetMode="External"/><Relationship Id="rId309" Type="http://schemas.openxmlformats.org/officeDocument/2006/relationships/hyperlink" Target="https://looma.website/image?fn=Helping_elders.jpg&amp;fp=..%2Fcontent%2Fpictures%2F" TargetMode="External"/><Relationship Id="rId460" Type="http://schemas.openxmlformats.org/officeDocument/2006/relationships/hyperlink" Target="https://looma.website/epaath?epversion=2022&amp;ole=scidis01&amp;lang=en&amp;grade=2" TargetMode="External"/><Relationship Id="rId516" Type="http://schemas.openxmlformats.org/officeDocument/2006/relationships/hyperlink" Target="https://looma.website/video?fn=Learn_The_Letter_D.mp4&amp;fp=..%2Fcontent%2Fphonics%2F&amp;dn=Letter%20D%20Alphabet%20Song" TargetMode="External"/><Relationship Id="rId698" Type="http://schemas.openxmlformats.org/officeDocument/2006/relationships/hyperlink" Target="https://looma.website/lesson?id=5d16513b5c9304f25c30ef26&amp;db=looma&amp;lang=en" TargetMode="External"/><Relationship Id="rId48" Type="http://schemas.openxmlformats.org/officeDocument/2006/relationships/hyperlink" Target="https://looma.website/image?fn=glass.jpg&amp;fp=..%2Fcontent%2Fdictionary%20images%2F" TargetMode="External"/><Relationship Id="rId113" Type="http://schemas.openxmlformats.org/officeDocument/2006/relationships/hyperlink" Target="https://looma.website/video?fn=Reading_bar_graphs.mp4&amp;fp=..%2Fcontent%2Fvideos%2F&amp;dn=Reading%20bar%20graph%20examples" TargetMode="External"/><Relationship Id="rId320" Type="http://schemas.openxmlformats.org/officeDocument/2006/relationships/hyperlink" Target="https://looma.website/image?fn=Goats%2C%20Mountains%2C%20Clouds_9172530058_l.jpg&amp;fp=..%2Fcontent%2Fpictures%2FPictures%20of%20Nepal%2F" TargetMode="External"/><Relationship Id="rId558" Type="http://schemas.openxmlformats.org/officeDocument/2006/relationships/hyperlink" Target="https://looma.website/game?id=62f9460490e95c753b11d323&amp;class=undefined&amp;subject=undefined&amp;ch_id=null&amp;type=undefined" TargetMode="External"/><Relationship Id="rId723" Type="http://schemas.openxmlformats.org/officeDocument/2006/relationships/hyperlink" Target="https://looma.website/lesson?id=5d2cd2c55c9304f25c311175&amp;db=looma&amp;lang=en" TargetMode="External"/><Relationship Id="rId155" Type="http://schemas.openxmlformats.org/officeDocument/2006/relationships/hyperlink" Target="https://looma.website/video?fn=Quick_March.MOV&amp;fp=..%2Fcontent%2Fvideos%2F&amp;dn=Quick%20March%20Demonstration" TargetMode="External"/><Relationship Id="rId197" Type="http://schemas.openxmlformats.org/officeDocument/2006/relationships/hyperlink" Target="https://looma.website/video?fn=Increase_Your_Long_Jump.mp4&amp;fp=..%2Fcontent%2Fvideos%2F&amp;dn=Increase%20Your%20Long%20Jump" TargetMode="External"/><Relationship Id="rId362" Type="http://schemas.openxmlformats.org/officeDocument/2006/relationships/hyperlink" Target="https://images.pexels.com/photos/20033282/pexels-photo-20033282/free-photo-of-backpacker-street-in-hanoi.jpeg?auto=compress&amp;cs=tinysrgb&amp;w=1260&amp;h=750&amp;dpr=2" TargetMode="External"/><Relationship Id="rId418" Type="http://schemas.openxmlformats.org/officeDocument/2006/relationships/hyperlink" Target="https://looma.website/epaath?epversion=2019&amp;ole=engrms01&amp;lang=en&amp;grade=1" TargetMode="External"/><Relationship Id="rId625" Type="http://schemas.openxmlformats.org/officeDocument/2006/relationships/hyperlink" Target="https://looma.website/game?id=62f947b090e95c753b11d338&amp;class=undefined&amp;subject=undefined&amp;ch_id=null&amp;type=undefined" TargetMode="External"/><Relationship Id="rId222" Type="http://schemas.openxmlformats.org/officeDocument/2006/relationships/hyperlink" Target="https://looma.website/pdf?fn=Past_Tense_Puzzle.pdf&amp;fp=..%2Fcontent%2Fpdfs%2F&amp;lang=en&amp;zoom=1.5&amp;len=100&amp;page=1" TargetMode="External"/><Relationship Id="rId264" Type="http://schemas.openxmlformats.org/officeDocument/2006/relationships/hyperlink" Target="https://commons.wikimedia.org/wiki/File:Dodgeball.jpg" TargetMode="External"/><Relationship Id="rId471" Type="http://schemas.openxmlformats.org/officeDocument/2006/relationships/hyperlink" Target="https://looma.website/epaath?epversion=2022&amp;ole=scisaf01&amp;lang=en&amp;grade=3" TargetMode="External"/><Relationship Id="rId667" Type="http://schemas.openxmlformats.org/officeDocument/2006/relationships/hyperlink" Target="https://looma.website/image?fn=Koshidekha%20lane.JPG&amp;fp=..%2Fcontent%2Fpictures%2FNepal%20Scenes%2F" TargetMode="External"/><Relationship Id="rId17" Type="http://schemas.openxmlformats.org/officeDocument/2006/relationships/hyperlink" Target="https://looma.website/video?fn=Americas_Energy_Sources.mp4&amp;fp=..%2Fcontent%2Fvideos%2F&amp;dn=America%27s%20Energy%20Sources" TargetMode="External"/><Relationship Id="rId59" Type="http://schemas.openxmlformats.org/officeDocument/2006/relationships/hyperlink" Target="https://looma.website/image?fn=Jupiter.png&amp;fp=..%2Fcontent%2Fastronomy%2FSolar%20System%2F" TargetMode="External"/><Relationship Id="rId124" Type="http://schemas.openxmlformats.org/officeDocument/2006/relationships/hyperlink" Target="https://looma.website/epaath?epversion=2019&amp;ole=sciclb01&amp;lang=en&amp;grade=3" TargetMode="External"/><Relationship Id="rId527" Type="http://schemas.openxmlformats.org/officeDocument/2006/relationships/hyperlink" Target="https://looma.website/game?id=62f69408d9a42b5fcc6b87f8&amp;class=undefined&amp;subject=undefined&amp;ch_id=null&amp;type=undefined" TargetMode="External"/><Relationship Id="rId569" Type="http://schemas.openxmlformats.org/officeDocument/2006/relationships/hyperlink" Target="https://looma.website/game?id=62f69bc1d9a42b5fcc6b8836&amp;class=undefined&amp;subject=undefined&amp;ch_id=null&amp;type=undefined" TargetMode="External"/><Relationship Id="rId70" Type="http://schemas.openxmlformats.org/officeDocument/2006/relationships/hyperlink" Target="https://looma.website/video?fn=Perpendicular_Lines.mp4&amp;fp=..%2Fcontent%2Fvideos%2Fmathlessons%2F&amp;dn=Perpendicular%20Lines" TargetMode="External"/><Relationship Id="rId166" Type="http://schemas.openxmlformats.org/officeDocument/2006/relationships/hyperlink" Target="https://looma.website/video?fn=Quad_Stretch.mp4&amp;fp=..%2Fcontent%2Fvideos%2F&amp;dn=Quad%20Stretch" TargetMode="External"/><Relationship Id="rId331" Type="http://schemas.openxmlformats.org/officeDocument/2006/relationships/hyperlink" Target="https://looma.website/image?fn=internet.jpg&amp;fp=..%2Fcontent%2Fdictionary%20images%2F" TargetMode="External"/><Relationship Id="rId373" Type="http://schemas.openxmlformats.org/officeDocument/2006/relationships/hyperlink" Target="https://drive.google.com/file/d/1TY1z4bL2uj_arqUdRn1IskhmdCkSPEsc/view?usp=drive_link" TargetMode="External"/><Relationship Id="rId429" Type="http://schemas.openxmlformats.org/officeDocument/2006/relationships/hyperlink" Target="https://looma.website/epaath?epversion=2022&amp;ole=matnhd01&amp;lang=en&amp;grade=1" TargetMode="External"/><Relationship Id="rId580" Type="http://schemas.openxmlformats.org/officeDocument/2006/relationships/hyperlink" Target="https://looma.website/video?fn=Learn_The_Letter_O.mp4&amp;fp=..%2Fcontent%2Fphonics%2F&amp;dn=Letter%20O%20Alphabet%20Song" TargetMode="External"/><Relationship Id="rId636" Type="http://schemas.openxmlformats.org/officeDocument/2006/relationships/hyperlink" Target="https://looma.website/game?id=62f9339e90e95c753b11d302&amp;class=undefined&amp;subject=undefined&amp;ch_id=null&amp;type=undefined" TargetMode="External"/><Relationship Id="rId1" Type="http://schemas.openxmlformats.org/officeDocument/2006/relationships/hyperlink" Target="https://looma.website/image?fn=bunsen_burner_3112358_1280.jpg&amp;fp=..%2Fcontent%2Fpictures%2F" TargetMode="External"/><Relationship Id="rId233" Type="http://schemas.openxmlformats.org/officeDocument/2006/relationships/hyperlink" Target="https://looma.website/video?fn=How20to20Use20Prepositions-16x9-mp4-1200k_qZlnPsm.mp4&amp;fp=..%2Fcontent%2Fvideos%2F&amp;dn=How%20to%20Use%20Prepositions" TargetMode="External"/><Relationship Id="rId440" Type="http://schemas.openxmlformats.org/officeDocument/2006/relationships/hyperlink" Target="https://looma.website/epaath?epversion=2022&amp;ole=scisud01&amp;lang=en&amp;grade=1" TargetMode="External"/><Relationship Id="rId678" Type="http://schemas.openxmlformats.org/officeDocument/2006/relationships/hyperlink" Target="https://looma.website/image?fn=My_Village_9.jpg&amp;fp=..%2Fcontent%2Fpictures%2F" TargetMode="External"/><Relationship Id="rId28" Type="http://schemas.openxmlformats.org/officeDocument/2006/relationships/hyperlink" Target="https://looma.website/epaath?epversion=2019&amp;ole=scipof01&amp;lang=en&amp;grade=5" TargetMode="External"/><Relationship Id="rId275" Type="http://schemas.openxmlformats.org/officeDocument/2006/relationships/hyperlink" Target="https://vimeo.com/689009152" TargetMode="External"/><Relationship Id="rId300" Type="http://schemas.openxmlformats.org/officeDocument/2006/relationships/hyperlink" Target="https://looma.website/image?fn=singer.jpg&amp;fp=..%2Fcontent%2Fdictionary%20images%2F" TargetMode="External"/><Relationship Id="rId482" Type="http://schemas.openxmlformats.org/officeDocument/2006/relationships/hyperlink" Target="https://looma.website/epaath?epversion=2022&amp;ole=sciwtr01&amp;lang=en&amp;grade=3" TargetMode="External"/><Relationship Id="rId538" Type="http://schemas.openxmlformats.org/officeDocument/2006/relationships/hyperlink" Target="https://looma.website/game?id=63422a86443a898e4b825f6d&amp;class=undefined&amp;subject=undefined&amp;ch_id=null&amp;type=undefined" TargetMode="External"/><Relationship Id="rId703" Type="http://schemas.openxmlformats.org/officeDocument/2006/relationships/hyperlink" Target="https://looma.website/lesson?id=5d150e345c9304f25c30ecdc&amp;db=looma&amp;lang=en" TargetMode="External"/><Relationship Id="rId81" Type="http://schemas.openxmlformats.org/officeDocument/2006/relationships/hyperlink" Target="https://looma.website/epaath?epversion=2022&amp;ole=matpvs01&amp;lang=en&amp;grade=3" TargetMode="External"/><Relationship Id="rId135" Type="http://schemas.openxmlformats.org/officeDocument/2006/relationships/hyperlink" Target="https://looma.website/image?fn=Glass_Of_Milk.png&amp;fp=..%2Fcontent%2Fpictures%2F" TargetMode="External"/><Relationship Id="rId177" Type="http://schemas.openxmlformats.org/officeDocument/2006/relationships/hyperlink" Target="https://looma.website/video?fn=What_yoga_does_to_your_body_and_brain.mp4&amp;fp=..%2Fcontent%2FTED%2F&amp;dn=What%20yoga%20does%20to%20your%20body%20and%20brain" TargetMode="External"/><Relationship Id="rId342" Type="http://schemas.openxmlformats.org/officeDocument/2006/relationships/hyperlink" Target="https://images.pexels.com/photos/7520939/pexels-photo-7520939.jpeg?auto=compress&amp;cs=tinysrgb&amp;w=1260&amp;h=750&amp;dpr=2" TargetMode="External"/><Relationship Id="rId384" Type="http://schemas.openxmlformats.org/officeDocument/2006/relationships/hyperlink" Target="https://pixabay.com/illustrations/education-online-learning-5578742/" TargetMode="External"/><Relationship Id="rId591" Type="http://schemas.openxmlformats.org/officeDocument/2006/relationships/hyperlink" Target="https://looma.website/game?id=62f69f7ed9a42b5fcc6b885c&amp;class=undefined&amp;subject=undefined&amp;ch_id=null&amp;type=undefined" TargetMode="External"/><Relationship Id="rId605" Type="http://schemas.openxmlformats.org/officeDocument/2006/relationships/hyperlink" Target="https://looma.website/game?id=62f6a23dd9a42b5fcc6b887a&amp;class=undefined&amp;subject=undefined&amp;ch_id=null&amp;type=undefined" TargetMode="External"/><Relationship Id="rId202" Type="http://schemas.openxmlformats.org/officeDocument/2006/relationships/hyperlink" Target="https://looma.website/video?fn=Different_Beats_Being_a_Female_Tabla_Player.mp4&amp;fp=..%2Fcontent%2Fvideos%2F&amp;dn=Being%20a%20Female%20Tabla%20Player" TargetMode="External"/><Relationship Id="rId244" Type="http://schemas.openxmlformats.org/officeDocument/2006/relationships/hyperlink" Target="https://looma.website/epaath?epversion=2019&amp;ole=engden01&amp;lang=en&amp;grade=4" TargetMode="External"/><Relationship Id="rId647" Type="http://schemas.openxmlformats.org/officeDocument/2006/relationships/hyperlink" Target="https://looma.website/video?fn=EnglishVV1C.mp4&amp;fp=..%2Fcontent%2Fvideos%2F&amp;dn=English%20vocabulary%201C" TargetMode="External"/><Relationship Id="rId689" Type="http://schemas.openxmlformats.org/officeDocument/2006/relationships/hyperlink" Target="https://looma.website/image?fn=Diwali.jpg&amp;fp=..%2Fcontent%2Fpictures%2F" TargetMode="External"/><Relationship Id="rId39" Type="http://schemas.openxmlformats.org/officeDocument/2006/relationships/hyperlink" Target="https://looma.website/epaath?epversion=2019&amp;ole=scimat01&amp;lang=en&amp;grade=4" TargetMode="External"/><Relationship Id="rId286" Type="http://schemas.openxmlformats.org/officeDocument/2006/relationships/hyperlink" Target="https://drive.google.com/file/d/1Nogk_a1CbUXIs-9I34R45tt_MRdHlKgr/view?usp=drive_link" TargetMode="External"/><Relationship Id="rId451" Type="http://schemas.openxmlformats.org/officeDocument/2006/relationships/hyperlink" Target="https://looma.website/epaath?epversion=2022&amp;ole=scicln01&amp;lang=en&amp;grade=1" TargetMode="External"/><Relationship Id="rId493" Type="http://schemas.openxmlformats.org/officeDocument/2006/relationships/hyperlink" Target="https://looma.website/video?fn=See_it_Say_it_Sign_it_The_Letter_A.mp4&amp;fp=..%2Fcontent%2Fvideos%2F&amp;dn=See%20it%20Say%20it%20Sign%20it%20The%20Letter%20A" TargetMode="External"/><Relationship Id="rId507" Type="http://schemas.openxmlformats.org/officeDocument/2006/relationships/hyperlink" Target="https://looma.website/video?fn=Baa%20Baa%20Black%20Sheep.mp4&amp;fp=..%2Fcontent%2Fvideos%2F&amp;dn=Baa%20Baa%20Black%20Sheep" TargetMode="External"/><Relationship Id="rId549" Type="http://schemas.openxmlformats.org/officeDocument/2006/relationships/hyperlink" Target="https://looma.website/game?id=62ae5f196920ff29066855d6&amp;class=undefined&amp;subject=undefined&amp;ch_id=null&amp;type=undefined" TargetMode="External"/><Relationship Id="rId714" Type="http://schemas.openxmlformats.org/officeDocument/2006/relationships/hyperlink" Target="https://looma.website/lesson?id=5d1cec705c9304f25c30f1c2&amp;db=looma&amp;lang=en" TargetMode="External"/><Relationship Id="rId50" Type="http://schemas.openxmlformats.org/officeDocument/2006/relationships/hyperlink" Target="https://looma.website/image?fn=sun.jpg&amp;fp=..%2Fcontent%2Fdictionary%20images%2F" TargetMode="External"/><Relationship Id="rId104" Type="http://schemas.openxmlformats.org/officeDocument/2006/relationships/hyperlink" Target="https://looma.website/video?fn=Representing_Numbers.mp4&amp;fp=..%2Fcontent%2Fvideos%2F&amp;dn=Representing%20Numbers" TargetMode="External"/><Relationship Id="rId146" Type="http://schemas.openxmlformats.org/officeDocument/2006/relationships/hyperlink" Target="https://looma.website/video?fn=The_Story_of_Coronavirus_(full_version).mp4&amp;fp=../content/videos/&amp;dn=The%20Story%20of%20Coronavirus" TargetMode="External"/><Relationship Id="rId188" Type="http://schemas.openxmlformats.org/officeDocument/2006/relationships/hyperlink" Target="https://looma.website/image?fn=Balanced_Meal.jpg&amp;fp=..%2Fcontent%2Fpictures%2F" TargetMode="External"/><Relationship Id="rId311" Type="http://schemas.openxmlformats.org/officeDocument/2006/relationships/hyperlink" Target="https://looma.website/image?fn=Helping_differently_abled_2.jpg&amp;fp=..%2Fcontent%2Fpictures%2F" TargetMode="External"/><Relationship Id="rId353" Type="http://schemas.openxmlformats.org/officeDocument/2006/relationships/hyperlink" Target="https://upload.wikimedia.org/wikipedia/commons/5/54/A_doctor_with_a_stethoscope_rejecting_the_offer_of_a_Wellcome_L0042090.jpg" TargetMode="External"/><Relationship Id="rId395" Type="http://schemas.openxmlformats.org/officeDocument/2006/relationships/hyperlink" Target="https://www.youtube.com/watch?v=MHyR25jK2JI" TargetMode="External"/><Relationship Id="rId409" Type="http://schemas.openxmlformats.org/officeDocument/2006/relationships/hyperlink" Target="https://www.youtube.com/watch?v=sSLcq7KvUuY" TargetMode="External"/><Relationship Id="rId560" Type="http://schemas.openxmlformats.org/officeDocument/2006/relationships/hyperlink" Target="https://looma.website/epaath?epversion=2019&amp;ole=engils01&amp;lang=en&amp;grade=1" TargetMode="External"/><Relationship Id="rId92" Type="http://schemas.openxmlformats.org/officeDocument/2006/relationships/hyperlink" Target="https://looma.website/video?fn=Fractions_Decimals_Percents.mp4&amp;fp=..%2Fcontent%2Fvideos%2F&amp;dn=Fractions%20Decimals%20Percents" TargetMode="External"/><Relationship Id="rId213" Type="http://schemas.openxmlformats.org/officeDocument/2006/relationships/hyperlink" Target="https://looma.website/video?fn=The_Animal_Sounds_Song.mp4&amp;fp=..%2Fcontent%2Fvideos%2F&amp;dn=The%20Animal%20Sounds%20Song" TargetMode="External"/><Relationship Id="rId420" Type="http://schemas.openxmlformats.org/officeDocument/2006/relationships/hyperlink" Target="https://looma.website/html?fp=..%2Fcontent%2FPhET%2F&amp;fn=number_play.html" TargetMode="External"/><Relationship Id="rId616" Type="http://schemas.openxmlformats.org/officeDocument/2006/relationships/hyperlink" Target="https://looma.website/game?id=60f740475026d530159c6caa&amp;class=undefined&amp;subject=undefined&amp;ch_id=null&amp;type=undefined" TargetMode="External"/><Relationship Id="rId658" Type="http://schemas.openxmlformats.org/officeDocument/2006/relationships/hyperlink" Target="https://looma.website/epaath?epversion=2022&amp;ole=engpms01&amp;lang=en&amp;grade=3" TargetMode="External"/><Relationship Id="rId255" Type="http://schemas.openxmlformats.org/officeDocument/2006/relationships/hyperlink" Target="https://www.youtube.com/watch?v=xEF8shaU_34" TargetMode="External"/><Relationship Id="rId297" Type="http://schemas.openxmlformats.org/officeDocument/2006/relationships/hyperlink" Target="https://drive.google.com/file/d/1MZjwis0Bj1U-6MKKaSoZiep9ei5kWgAp/view?usp=share_link" TargetMode="External"/><Relationship Id="rId462" Type="http://schemas.openxmlformats.org/officeDocument/2006/relationships/hyperlink" Target="https://looma.website/epaath?epversion=2022&amp;ole=scimag01&amp;lang=en&amp;grade=2" TargetMode="External"/><Relationship Id="rId518" Type="http://schemas.openxmlformats.org/officeDocument/2006/relationships/hyperlink" Target="https://looma.website/game?id=62f69276d9a42b5fcc6b87ec&amp;class=undefined&amp;subject=undefined&amp;ch_id=null&amp;type=undefined" TargetMode="External"/><Relationship Id="rId725" Type="http://schemas.openxmlformats.org/officeDocument/2006/relationships/hyperlink" Target="https://looma.website/lesson?id=5d2e35f65c9304f25c311345&amp;db=looma&amp;lang=en" TargetMode="External"/><Relationship Id="rId115" Type="http://schemas.openxmlformats.org/officeDocument/2006/relationships/hyperlink" Target="https://looma.website/video?fn=1DgDt6gCUKs.mp4&amp;fp=..%2Fcontent%2FKhan%2Fmath%2Falgebra%2Fvideos%2F&amp;dn=Combining%20Like%20Terms%202" TargetMode="External"/><Relationship Id="rId157" Type="http://schemas.openxmlformats.org/officeDocument/2006/relationships/hyperlink" Target="https://looma.website/video?fn=Exercise_1.mov&amp;fp=..%2Fcontent%2Fvideos%2F&amp;dn=Exercise%20Video%201" TargetMode="External"/><Relationship Id="rId322" Type="http://schemas.openxmlformats.org/officeDocument/2006/relationships/hyperlink" Target="https://looma.website/image?fn=Old%20Nepal%2000258.jpg&amp;fp=..%2Fcontent%2FNepalese%20Traditions%2F" TargetMode="External"/><Relationship Id="rId364" Type="http://schemas.openxmlformats.org/officeDocument/2006/relationships/hyperlink" Target="https://upload.wikimedia.org/wikipedia/commons/thumb/f/f9/Sydney_%28AU%29%2C_Hornby_Cannon_--_2019_--_2298.jpg/640px-Sydney_%28AU%29%2C_Hornby_Cannon_--_2019_--_2298.jpg" TargetMode="External"/><Relationship Id="rId61" Type="http://schemas.openxmlformats.org/officeDocument/2006/relationships/hyperlink" Target="https://looma.website/epaath?epversion=2019&amp;ole=scisos01&amp;lang=en&amp;grade=4" TargetMode="External"/><Relationship Id="rId199" Type="http://schemas.openxmlformats.org/officeDocument/2006/relationships/hyperlink" Target="https://looma.website/video?fn=Blue_Star_MOSAIC.mp4&amp;fp=..%2Fcontent%2Fvideos%2F&amp;dn=Blue%20Star%20Mosaic" TargetMode="External"/><Relationship Id="rId571" Type="http://schemas.openxmlformats.org/officeDocument/2006/relationships/hyperlink" Target="https://looma.website/video?fn=Learn_The_Letter_M.mp4&amp;fp=..%2Fcontent%2Fphonics%2F&amp;dn=Letter%20M%20Alphabet%20Song" TargetMode="External"/><Relationship Id="rId627" Type="http://schemas.openxmlformats.org/officeDocument/2006/relationships/hyperlink" Target="https://looma.website/game?id=62f9320190e95c753b11d2ed&amp;class=undefined&amp;subject=undefined&amp;ch_id=null&amp;type=undefined" TargetMode="External"/><Relationship Id="rId669" Type="http://schemas.openxmlformats.org/officeDocument/2006/relationships/hyperlink" Target="https://looma.website/image?fn=Cityroad2.jpg&amp;fp=..%2Fcontent%2Fpictures%2F" TargetMode="External"/><Relationship Id="rId19" Type="http://schemas.openxmlformats.org/officeDocument/2006/relationships/hyperlink" Target="https://looma.website/video?fn=Nepal_Hydropower_For_Villages_Global_Ideas.mp4&amp;fp=..%2Fcontent%2Fvideos%2F&amp;dn=Hydropower%20for%20Villages%20in%20Nepal" TargetMode="External"/><Relationship Id="rId224" Type="http://schemas.openxmlformats.org/officeDocument/2006/relationships/hyperlink" Target="https://looma.website/video?fn=Introduction_to_singular_and_plural_nouns.mp4&amp;fp=..%2Fcontent%2Fvideos%2F&amp;dn=Introduction%20to%20singular%20and%20plural%20nouns" TargetMode="External"/><Relationship Id="rId266" Type="http://schemas.openxmlformats.org/officeDocument/2006/relationships/hyperlink" Target="https://www.youtube.com/watch?v=p_pE8o2BAX8" TargetMode="External"/><Relationship Id="rId431" Type="http://schemas.openxmlformats.org/officeDocument/2006/relationships/hyperlink" Target="https://looma.website/epaath?epversion=2022&amp;ole=mattme01&amp;lang=en&amp;grade=1" TargetMode="External"/><Relationship Id="rId473" Type="http://schemas.openxmlformats.org/officeDocument/2006/relationships/hyperlink" Target="https://looma.website/epaath?epversion=2022&amp;ole=sciort01&amp;lang=en&amp;grade=3" TargetMode="External"/><Relationship Id="rId529" Type="http://schemas.openxmlformats.org/officeDocument/2006/relationships/hyperlink" Target="https://looma.website/video?fn=Learn_The_Letter_F.mp4&amp;fp=..%2Fcontent%2Fphonics%2F&amp;dn=Letter%20F%20Alphabet%20Song" TargetMode="External"/><Relationship Id="rId680" Type="http://schemas.openxmlformats.org/officeDocument/2006/relationships/hyperlink" Target="https://looma.website/image?fn=My_Village_4.jpg&amp;fp=..%2Fcontent%2Fpictures%2F" TargetMode="External"/><Relationship Id="rId30" Type="http://schemas.openxmlformats.org/officeDocument/2006/relationships/hyperlink" Target="https://looma.website/image?fn=alan-emery-121150.jpg&amp;fp=..%2Fcontent%2Fpictures%2FAnimals%20and%20Geography%2FSea%20creatures%2F" TargetMode="External"/><Relationship Id="rId126" Type="http://schemas.openxmlformats.org/officeDocument/2006/relationships/hyperlink" Target="https://looma.website/image?fn=Trash_Disposal_Hotels_Dispose_Garbage_On_Roads.jpg&amp;fp=..%2Fcontent%2Fpictures%2F" TargetMode="External"/><Relationship Id="rId168" Type="http://schemas.openxmlformats.org/officeDocument/2006/relationships/hyperlink" Target="https://looma.website/video?fn=Teaching_Kids_The_Forward_Roll.mp4&amp;fp=..%2Fcontent%2Fvideos%2F&amp;dn=Learning%20the%20Forward%20Roll" TargetMode="External"/><Relationship Id="rId333" Type="http://schemas.openxmlformats.org/officeDocument/2006/relationships/hyperlink" Target="https://looma.website/image?fn=Anuradha_Koirala.jpg&amp;fp=..%2Fcontent%2Fpictures%2F" TargetMode="External"/><Relationship Id="rId540" Type="http://schemas.openxmlformats.org/officeDocument/2006/relationships/hyperlink" Target="https://looma.website/video?fn=Learn_The_Letter_H.mp4&amp;fp=..%2Fcontent%2Fphonics%2F&amp;dn=Letter%20H%20Alphabet%20Song" TargetMode="External"/><Relationship Id="rId72" Type="http://schemas.openxmlformats.org/officeDocument/2006/relationships/hyperlink" Target="https://looma.website/game?id=5f1b7faf7de77e7d34b20f04&amp;class=class5&amp;subject=math&amp;type=matching" TargetMode="External"/><Relationship Id="rId375" Type="http://schemas.openxmlformats.org/officeDocument/2006/relationships/hyperlink" Target="https://drive.google.com/file/d/1Vp3M0B7fzMMHVKmypE-6SjOLHLOUewp9/view?usp=share_link" TargetMode="External"/><Relationship Id="rId582" Type="http://schemas.openxmlformats.org/officeDocument/2006/relationships/hyperlink" Target="https://looma.website/game?id=60f7351b5026d530159c6c9d&amp;class=undefined&amp;subject=undefined&amp;ch_id=null&amp;type=undefined" TargetMode="External"/><Relationship Id="rId638" Type="http://schemas.openxmlformats.org/officeDocument/2006/relationships/hyperlink" Target="https://looma.website/game?id=62f9340e90e95c753b11d308&amp;class=undefined&amp;subject=undefined&amp;ch_id=null&amp;type=undefined" TargetMode="External"/><Relationship Id="rId3" Type="http://schemas.openxmlformats.org/officeDocument/2006/relationships/hyperlink" Target="https://looma.website/epaath?epversion=2019&amp;ole=scimmt01&amp;lang=en&amp;grade=6" TargetMode="External"/><Relationship Id="rId235" Type="http://schemas.openxmlformats.org/officeDocument/2006/relationships/hyperlink" Target="https://looma.website/video?fn=Prepositions_Taught_by_Cute_Animals.mp4&amp;fp=..%2Fcontent%2Fvideos%2F&amp;dn=Animals%20Teach%20Prepositions" TargetMode="External"/><Relationship Id="rId277" Type="http://schemas.openxmlformats.org/officeDocument/2006/relationships/hyperlink" Target="https://www.pexels.com/photo/woman-meditating-on-rock-2597205/" TargetMode="External"/><Relationship Id="rId400" Type="http://schemas.openxmlformats.org/officeDocument/2006/relationships/hyperlink" Target="https://www.youtube.com/watch?v=9ecd-2F5-F8" TargetMode="External"/><Relationship Id="rId442" Type="http://schemas.openxmlformats.org/officeDocument/2006/relationships/hyperlink" Target="https://looma.website/epaath?epversion=2022&amp;ole=nslbpt01&amp;lang=np&amp;grade=1" TargetMode="External"/><Relationship Id="rId484" Type="http://schemas.openxmlformats.org/officeDocument/2006/relationships/hyperlink" Target="https://looma.website/epaath?epversion=2022&amp;ole=engsaw01&amp;lang=en&amp;grade=1" TargetMode="External"/><Relationship Id="rId705" Type="http://schemas.openxmlformats.org/officeDocument/2006/relationships/hyperlink" Target="https://looma.website/lesson?id=5d1bb9d05c9304f25c30f13a&amp;db=looma&amp;lang=en" TargetMode="External"/><Relationship Id="rId137" Type="http://schemas.openxmlformats.org/officeDocument/2006/relationships/hyperlink" Target="https://looma.website/image?fn=cookin.JPG&amp;fp=..%2Fcontent%2Fpictures%2FNepal%20Scenes%2F" TargetMode="External"/><Relationship Id="rId302" Type="http://schemas.openxmlformats.org/officeDocument/2006/relationships/hyperlink" Target="https://looma.website/image?fn=Old%20Nepal%2000177.jpg&amp;fp=..%2Fcontent%2FNepalese%20Traditions%2F" TargetMode="External"/><Relationship Id="rId344" Type="http://schemas.openxmlformats.org/officeDocument/2006/relationships/hyperlink" Target="https://cdn.pixabay.com/photo/2020/02/11/09/37/religious-4838911_1280.jpg" TargetMode="External"/><Relationship Id="rId691" Type="http://schemas.openxmlformats.org/officeDocument/2006/relationships/hyperlink" Target="https://looma.website/image?fn=Hanukkah.jpg&amp;fp=..%2Fcontent%2Fpictures%2F" TargetMode="External"/><Relationship Id="rId41" Type="http://schemas.openxmlformats.org/officeDocument/2006/relationships/hyperlink" Target="https://looma.website/video?fn=What_is_the_Internet.mp4&amp;fp=..%2Fcontent%2Fvideos%2F&amp;dn=What%20is%20the%20Internet%3F" TargetMode="External"/><Relationship Id="rId83" Type="http://schemas.openxmlformats.org/officeDocument/2006/relationships/hyperlink" Target="https://looma.website/video?fn=ClYdw4d4OmA.mp4&amp;fp=..%2Fcontent%2FKhan%2Fmath%2Farithmetic%2Fvideos%2F&amp;dn=Introduction%20to%20Order%20of%20Operations" TargetMode="External"/><Relationship Id="rId179" Type="http://schemas.openxmlformats.org/officeDocument/2006/relationships/hyperlink" Target="https://looma.website/video?fn=Three_Primary_Colors.mp4&amp;fp=..%2Fcontent%2Fvideos%2F&amp;dn=Three%20Primary%20Colors" TargetMode="External"/><Relationship Id="rId386" Type="http://schemas.openxmlformats.org/officeDocument/2006/relationships/hyperlink" Target="https://pixabay.com/illustrations/fraud-hacker-phishing-scam-7065116/" TargetMode="External"/><Relationship Id="rId551" Type="http://schemas.openxmlformats.org/officeDocument/2006/relationships/hyperlink" Target="https://looma.website/game?id=62f6979ed9a42b5fcc6b8818&amp;class=undefined&amp;subject=undefined&amp;ch_id=null&amp;type=undefined" TargetMode="External"/><Relationship Id="rId593" Type="http://schemas.openxmlformats.org/officeDocument/2006/relationships/hyperlink" Target="https://looma.website/game?id=62f9472990e95c753b11d332&amp;class=undefined&amp;subject=undefined&amp;ch_id=null&amp;type=undefined" TargetMode="External"/><Relationship Id="rId607" Type="http://schemas.openxmlformats.org/officeDocument/2006/relationships/hyperlink" Target="https://looma.website/game?id=62f6a300d9a42b5fcc6b8880&amp;class=undefined&amp;subject=undefined&amp;ch_id=null&amp;type=undefined" TargetMode="External"/><Relationship Id="rId649" Type="http://schemas.openxmlformats.org/officeDocument/2006/relationships/hyperlink" Target="https://looma.website/epaath?epversion=2019&amp;ole=engbs301&amp;lang=en&amp;grade=1" TargetMode="External"/><Relationship Id="rId190" Type="http://schemas.openxmlformats.org/officeDocument/2006/relationships/hyperlink" Target="https://looma.website/video?fn=Noncommunicable_Diseases_And_Their_Risk_Factors_Animated_Video.mp4&amp;fp=..%2Fcontent%2Fvideos%2F&amp;dn=Risk%20Factors%20Non-Communicable%20Diseases" TargetMode="External"/><Relationship Id="rId204" Type="http://schemas.openxmlformats.org/officeDocument/2006/relationships/hyperlink" Target="https://looma.website/video?fn=Sound_Of_Music_Belgium.mp4&amp;fp=..%2Fcontent%2Fvideos%2F&amp;dn=Sound%20Of%20Music%20Belgium" TargetMode="External"/><Relationship Id="rId246" Type="http://schemas.openxmlformats.org/officeDocument/2006/relationships/hyperlink" Target="https://looma.website/video?fn=The_Thing_About_Dogs.mp4&amp;fp=..%2Fcontent%2Fvideos%2F&amp;dn=The%20Thing%20About%20Dogs" TargetMode="External"/><Relationship Id="rId288" Type="http://schemas.openxmlformats.org/officeDocument/2006/relationships/hyperlink" Target="https://drive.google.com/file/d/1Vt7b1CiYJ0sniDcFtq8wV_mezjE6xrhn/view?usp=drive_link" TargetMode="External"/><Relationship Id="rId411" Type="http://schemas.openxmlformats.org/officeDocument/2006/relationships/hyperlink" Target="https://www.youtube.com/watch?v=dt7zuriejcI" TargetMode="External"/><Relationship Id="rId453" Type="http://schemas.openxmlformats.org/officeDocument/2006/relationships/hyperlink" Target="https://looma.website/epaath?epversion=2022&amp;ole=sciwte01&amp;lang=en&amp;grade=1" TargetMode="External"/><Relationship Id="rId509" Type="http://schemas.openxmlformats.org/officeDocument/2006/relationships/hyperlink" Target="https://looma.website/game?id=61de1489c630ce4e154e8fc0&amp;class=undefined&amp;subject=undefined&amp;ch_id=null&amp;type=undefined" TargetMode="External"/><Relationship Id="rId660" Type="http://schemas.openxmlformats.org/officeDocument/2006/relationships/hyperlink" Target="https://looma.website/pdf?fn=A_Foxs_Wedding_Nepali.pdf&amp;fp=..%2Fcontent%2FChildrens%20Stories%2FLets%20Read%20Stories%2FA%20Fox%20Wedding%2F&amp;lang=ne&amp;zoom=1.5&amp;len=100&amp;page=1" TargetMode="External"/><Relationship Id="rId106" Type="http://schemas.openxmlformats.org/officeDocument/2006/relationships/hyperlink" Target="https://looma.website/video?fn=Percent_From_Fraction_Models.mp4&amp;fp=..%2Fcontent%2Fvideos%2F&amp;dn=Percents%20from%20Fraction%20Models" TargetMode="External"/><Relationship Id="rId313" Type="http://schemas.openxmlformats.org/officeDocument/2006/relationships/hyperlink" Target="https://looma.website/image?fn=tobacco.jpg&amp;fp=..%2Fcontent%2Fdictionary%20images%2F" TargetMode="External"/><Relationship Id="rId495" Type="http://schemas.openxmlformats.org/officeDocument/2006/relationships/hyperlink" Target="https://looma.website/game?id=60eb76f80fce0528126ba68f&amp;class=undefined&amp;subject=undefined&amp;ch_id=null&amp;type=undefined" TargetMode="External"/><Relationship Id="rId716" Type="http://schemas.openxmlformats.org/officeDocument/2006/relationships/hyperlink" Target="https://looma.website/lesson?id=5d2ced485c9304f25c3111db&amp;db=looma&amp;lang=en" TargetMode="External"/><Relationship Id="rId10" Type="http://schemas.openxmlformats.org/officeDocument/2006/relationships/hyperlink" Target="https://looma.website/image?fn=radio.jpg&amp;fp=..%2Fcontent%2Fdictionary%20images%2F" TargetMode="External"/><Relationship Id="rId52" Type="http://schemas.openxmlformats.org/officeDocument/2006/relationships/hyperlink" Target="https://looma.website/image?fn=Phases_Of_The_Moon.jpg&amp;fp=..%2Fcontent%2Fpictures%2F" TargetMode="External"/><Relationship Id="rId94" Type="http://schemas.openxmlformats.org/officeDocument/2006/relationships/hyperlink" Target="https://looma.website/video?fn=ErHFQUhZ94I.mp4&amp;fp=..%2Fcontent%2FKhan%2Fmath%2Farithmetic%2Fvideos%2F&amp;dn=Adding%20decimals%20example%202" TargetMode="External"/><Relationship Id="rId148" Type="http://schemas.openxmlformats.org/officeDocument/2006/relationships/hyperlink" Target="https://looma.website/pdf?fn=en_dvc_2018_28.pdf&amp;fp=..%2Fcontent%2Fhealth%2FHesperian%20Health%20Guides%2Fdvc%2Fen_dvc%2F&amp;lang=en&amp;zoom=2.3&amp;len=100&amp;page=1" TargetMode="External"/><Relationship Id="rId355" Type="http://schemas.openxmlformats.org/officeDocument/2006/relationships/hyperlink" Target="https://www.istockphoto.com/en/photo/teacher-teaching-on-classroom-at-school-gm1899827041-554238258" TargetMode="External"/><Relationship Id="rId397" Type="http://schemas.openxmlformats.org/officeDocument/2006/relationships/hyperlink" Target="https://www.youtube.com/watch?v=s0Uwlx0Cq1U" TargetMode="External"/><Relationship Id="rId520" Type="http://schemas.openxmlformats.org/officeDocument/2006/relationships/hyperlink" Target="https://looma.website/game?id=62f944cc90e95c753b11d317&amp;class=undefined&amp;subject=undefined&amp;ch_id=null&amp;type=undefined" TargetMode="External"/><Relationship Id="rId562" Type="http://schemas.openxmlformats.org/officeDocument/2006/relationships/hyperlink" Target="https://looma.website/game?id=62f69a8bd9a42b5fcc6b8827&amp;class=undefined&amp;subject=undefined&amp;ch_id=null&amp;type=undefined" TargetMode="External"/><Relationship Id="rId618" Type="http://schemas.openxmlformats.org/officeDocument/2006/relationships/hyperlink" Target="https://looma.website/game?id=62f9305990e95c753b11d2db&amp;class=undefined&amp;subject=undefined&amp;ch_id=null&amp;type=undefined" TargetMode="External"/><Relationship Id="rId215" Type="http://schemas.openxmlformats.org/officeDocument/2006/relationships/hyperlink" Target="https://looma.website/epaath?epversion=2019&amp;ole=engrtt01&amp;lang=en&amp;grade=4" TargetMode="External"/><Relationship Id="rId257" Type="http://schemas.openxmlformats.org/officeDocument/2006/relationships/hyperlink" Target="https://www.youtube.com/watch?v=TKaDJ0Kf0NU" TargetMode="External"/><Relationship Id="rId422" Type="http://schemas.openxmlformats.org/officeDocument/2006/relationships/hyperlink" Target="https://looma.website/video?fn=Intro_To_Addition.mp4&amp;fp=..%2Fcontent%2Fvideos%2F&amp;dn=Intro%20To%20Addition" TargetMode="External"/><Relationship Id="rId464" Type="http://schemas.openxmlformats.org/officeDocument/2006/relationships/hyperlink" Target="https://looma.website/epaath?epversion=2022&amp;ole=scinsb01&amp;lang=en&amp;grade=2" TargetMode="External"/><Relationship Id="rId299" Type="http://schemas.openxmlformats.org/officeDocument/2006/relationships/hyperlink" Target="https://looma.website/image?fn=Craig_Hughes_Cricket.jpg&amp;fp=..%2Fcontent%2Fpictures%2F" TargetMode="External"/><Relationship Id="rId727" Type="http://schemas.openxmlformats.org/officeDocument/2006/relationships/comments" Target="../comments1.xml"/><Relationship Id="rId63" Type="http://schemas.openxmlformats.org/officeDocument/2006/relationships/hyperlink" Target="https://looma.website/video?fn=Phases_Of_The_Moon_Video.mp4&amp;fp=..%2Fcontent%2Fvideos%2F&amp;dn=Phases%20Of%20The%20Moon%20Video" TargetMode="External"/><Relationship Id="rId159" Type="http://schemas.openxmlformats.org/officeDocument/2006/relationships/hyperlink" Target="https://looma.website/video?fn=Youth_Sports_Drills.mp4&amp;fp=../content/videos/&amp;dn=Youth%20Sports%20Drills" TargetMode="External"/><Relationship Id="rId366" Type="http://schemas.openxmlformats.org/officeDocument/2006/relationships/hyperlink" Target="https://drive.google.com/file/d/1Q_HAr4PtGIgLP8LDWPgslslrLXLcz6N7/view?usp=share_link" TargetMode="External"/><Relationship Id="rId573" Type="http://schemas.openxmlformats.org/officeDocument/2006/relationships/hyperlink" Target="https://looma.website/game?id=62f69c6ad9a42b5fcc6b883c&amp;class=undefined&amp;subject=undefined&amp;ch_id=null&amp;type=undefined" TargetMode="External"/><Relationship Id="rId226" Type="http://schemas.openxmlformats.org/officeDocument/2006/relationships/hyperlink" Target="https://looma.website/video?fn=Countable_and_Uncountable_nouns.mp4&amp;fp=..%2Fcontent%2Fvideos%2F&amp;dn=Countable%20and%20Uncountable%20nouns" TargetMode="External"/><Relationship Id="rId433" Type="http://schemas.openxmlformats.org/officeDocument/2006/relationships/hyperlink" Target="https://looma.website/epaath?epversion=2022&amp;ole=matwop01&amp;lang=en&amp;grade=2" TargetMode="External"/><Relationship Id="rId640" Type="http://schemas.openxmlformats.org/officeDocument/2006/relationships/hyperlink" Target="https://looma.website/video?fn=Learn_The_Letter_Z.mp4&amp;fp=..%2Fcontent%2Fphonics%2F&amp;dn=Letter%20Z%20Alphabet%20Song" TargetMode="External"/><Relationship Id="rId74" Type="http://schemas.openxmlformats.org/officeDocument/2006/relationships/hyperlink" Target="https://looma.website/image?fn=Solid_Objects.jpg&amp;fp=..%2Fcontent%2Fpictures%2F" TargetMode="External"/><Relationship Id="rId377" Type="http://schemas.openxmlformats.org/officeDocument/2006/relationships/hyperlink" Target="https://drive.google.com/file/d/17eZ-W_822YDZq1FZOTNANn0xZZYPwaJf/view?usp=drive_link" TargetMode="External"/><Relationship Id="rId500" Type="http://schemas.openxmlformats.org/officeDocument/2006/relationships/hyperlink" Target="https://looma.website/game?id=60edebcd272722239d29469d&amp;class=undefined&amp;subject=undefined&amp;ch_id=null&amp;type=undefined" TargetMode="External"/><Relationship Id="rId584" Type="http://schemas.openxmlformats.org/officeDocument/2006/relationships/hyperlink" Target="https://looma.website/game?id=62a930c56920ff29066855be&amp;class=undefined&amp;subject=undefined&amp;ch_id=null&amp;type=undefined" TargetMode="External"/><Relationship Id="rId5" Type="http://schemas.openxmlformats.org/officeDocument/2006/relationships/hyperlink" Target="https://looma.website/image?fn=Measurement_Instruments.png&amp;fp=..%2Fcontent%2Fpictures%2F" TargetMode="External"/><Relationship Id="rId237" Type="http://schemas.openxmlformats.org/officeDocument/2006/relationships/hyperlink" Target="https://looma.website/audio?fn=5EN10_Conversation_Audio.m4a&amp;fp=../content/audio/&amp;dn=Peter%20and%20Dorje%20Conversation%20Audio" TargetMode="External"/><Relationship Id="rId444" Type="http://schemas.openxmlformats.org/officeDocument/2006/relationships/hyperlink" Target="https://looma.website/epaath?epversion=2022&amp;ole=scivci01&amp;lang=en&amp;grade=1" TargetMode="External"/><Relationship Id="rId651" Type="http://schemas.openxmlformats.org/officeDocument/2006/relationships/hyperlink" Target="https://looma.website/epaath?epversion=2019&amp;ole=engdtw01&amp;lang=en&amp;grade=2" TargetMode="External"/><Relationship Id="rId290" Type="http://schemas.openxmlformats.org/officeDocument/2006/relationships/hyperlink" Target="https://drive.google.com/file/d/1ICKzoVQ2F0LERIrWXRKSsVmLNwgcaZfu/view?usp=share_link" TargetMode="External"/><Relationship Id="rId304" Type="http://schemas.openxmlformats.org/officeDocument/2006/relationships/hyperlink" Target="https://looma.website/video?fn=Bhanubhakta_Acharya.mp4&amp;fp=..%2Fcontent%2Fvideos%2F&amp;dn=Bhanubhakta%20Acharya" TargetMode="External"/><Relationship Id="rId388" Type="http://schemas.openxmlformats.org/officeDocument/2006/relationships/hyperlink" Target="https://commons.wikimedia.org/wiki/File:PHOTO_DU_JOUR_DU_DIMANCHE_26_JANVIER_2020.jpg" TargetMode="External"/><Relationship Id="rId511" Type="http://schemas.openxmlformats.org/officeDocument/2006/relationships/hyperlink" Target="https://looma.website/video?fn=Learn_The_Letter_C.mp4&amp;fp=..%2Fcontent%2Fphonics%2F&amp;dn=Letter%20C%20Alphabet%20Song" TargetMode="External"/><Relationship Id="rId609" Type="http://schemas.openxmlformats.org/officeDocument/2006/relationships/hyperlink" Target="https://looma.website/game?id=62f7ec55a0a03a52d55cca1e&amp;class=undefined&amp;subject=undefined&amp;ch_id=null&amp;type=undefined" TargetMode="External"/><Relationship Id="rId85" Type="http://schemas.openxmlformats.org/officeDocument/2006/relationships/hyperlink" Target="https://looma.website/html?fp=..%2Fcontent%2FPhET%2F&amp;fn=build_a_fraction.html" TargetMode="External"/><Relationship Id="rId150" Type="http://schemas.openxmlformats.org/officeDocument/2006/relationships/hyperlink" Target="https://looma.website/video?fn=Be_Careful.mp4&amp;fp=../content/videos/&amp;dn=Be%20Careful" TargetMode="External"/><Relationship Id="rId595" Type="http://schemas.openxmlformats.org/officeDocument/2006/relationships/hyperlink" Target="https://looma.website/game?id=62f6a036d9a42b5fcc6b8862&amp;class=undefined&amp;subject=undefined&amp;ch_id=null&amp;type=undefined" TargetMode="External"/><Relationship Id="rId248" Type="http://schemas.openxmlformats.org/officeDocument/2006/relationships/hyperlink" Target="https://drive.google.com/file/d/1B9VKq3MkdmD-_sPvRxvhFDJHUbkh0ckB/view?usp=share_link" TargetMode="External"/><Relationship Id="rId455" Type="http://schemas.openxmlformats.org/officeDocument/2006/relationships/hyperlink" Target="https://looma.website/epaath?epversion=2022&amp;ole=scicmn01&amp;lang=en&amp;grade=1" TargetMode="External"/><Relationship Id="rId662" Type="http://schemas.openxmlformats.org/officeDocument/2006/relationships/hyperlink" Target="https://looma.website/epaath?epversion=2022&amp;ole=engfrf01&amp;lang=en&amp;grade=3" TargetMode="External"/><Relationship Id="rId12" Type="http://schemas.openxmlformats.org/officeDocument/2006/relationships/hyperlink" Target="https://looma.website/image?fn=Computers.jpg&amp;fp=..%2Fcontent%2Fpictures%2FTechnology%2F" TargetMode="External"/><Relationship Id="rId108" Type="http://schemas.openxmlformats.org/officeDocument/2006/relationships/hyperlink" Target="https://looma.website/video?fn=Time_Conversion_Hours_Minutes_Seconds_Math_Tutway.mp4&amp;fp=..%2Fcontent%2Fvideos%2F&amp;dn=" TargetMode="External"/><Relationship Id="rId315" Type="http://schemas.openxmlformats.org/officeDocument/2006/relationships/hyperlink" Target="https://looma.website/image?fn=What_Business_Can_Learn_From_The_Red_Cross_Bread_Line.jpg&amp;fp=..%2Fcontent%2Fpictures%2F" TargetMode="External"/><Relationship Id="rId522" Type="http://schemas.openxmlformats.org/officeDocument/2006/relationships/hyperlink" Target="https://looma.website/video?fn=Learn_The_Letter_E.mp4&amp;fp=..%2Fcontent%2Fphonics%2F&amp;dn=Letter%20E%20Alphabet%20Song" TargetMode="External"/><Relationship Id="rId96" Type="http://schemas.openxmlformats.org/officeDocument/2006/relationships/hyperlink" Target="https://looma.website/video?fn=c4fUaD4g4mc.mp4&amp;fp=..%2Fcontent%2FKhan%2Fmath%2Farithmetic%2Fvideos%2F&amp;dn=Adding%20decimals%20word%20problem" TargetMode="External"/><Relationship Id="rId161" Type="http://schemas.openxmlformats.org/officeDocument/2006/relationships/hyperlink" Target="https://looma.website/video?fn=Relax.mov&amp;fp=../content/videos/&amp;dn=Relax" TargetMode="External"/><Relationship Id="rId399" Type="http://schemas.openxmlformats.org/officeDocument/2006/relationships/hyperlink" Target="https://www.youtube.com/watch?v=sH3pLWk3rtY" TargetMode="External"/><Relationship Id="rId259" Type="http://schemas.openxmlformats.org/officeDocument/2006/relationships/hyperlink" Target="https://commons.wikimedia.org/wiki/File:Grocery_store_shelves_of_junk_food.jpg" TargetMode="External"/><Relationship Id="rId466" Type="http://schemas.openxmlformats.org/officeDocument/2006/relationships/hyperlink" Target="https://looma.website/epaath?epversion=2022&amp;ole=sciawm01&amp;lang=en&amp;grade=2" TargetMode="External"/><Relationship Id="rId673" Type="http://schemas.openxmlformats.org/officeDocument/2006/relationships/hyperlink" Target="https://looma.website/image?fn=My_Village_8.jpg&amp;fp=..%2Fcontent%2Fpictures%2F" TargetMode="External"/><Relationship Id="rId23" Type="http://schemas.openxmlformats.org/officeDocument/2006/relationships/hyperlink" Target="https://looma.website/epaath?epversion=2019&amp;ole=scipnt01&amp;lang=en&amp;grade=7" TargetMode="External"/><Relationship Id="rId119" Type="http://schemas.openxmlformats.org/officeDocument/2006/relationships/hyperlink" Target="https://looma.website/looma-clock-doubleclock.php?" TargetMode="External"/><Relationship Id="rId326" Type="http://schemas.openxmlformats.org/officeDocument/2006/relationships/hyperlink" Target="https://looma.website/image?fn=Old%20Nepal%2000155.jpg&amp;fp=..%2Fcontent%2FNepalese%20Traditions%2F" TargetMode="External"/><Relationship Id="rId533" Type="http://schemas.openxmlformats.org/officeDocument/2006/relationships/hyperlink" Target="https://looma.website/game?id=62f9450b90e95c753b11d31a&amp;class=undefined&amp;subject=undefined&amp;ch_id=null&amp;type=undefined" TargetMode="External"/><Relationship Id="rId172" Type="http://schemas.openxmlformats.org/officeDocument/2006/relationships/hyperlink" Target="https://looma.website/looma-bagh-chal.php" TargetMode="External"/><Relationship Id="rId477" Type="http://schemas.openxmlformats.org/officeDocument/2006/relationships/hyperlink" Target="https://looma.website/epaath?epversion=2022&amp;ole=scidnw01&amp;lang=en&amp;grade=3" TargetMode="External"/><Relationship Id="rId600" Type="http://schemas.openxmlformats.org/officeDocument/2006/relationships/hyperlink" Target="https://looma.website/game?id=62f6a16fd9a42b5fcc6b886e&amp;class=undefined&amp;subject=undefined&amp;ch_id=null&amp;type=undefined" TargetMode="External"/><Relationship Id="rId684" Type="http://schemas.openxmlformats.org/officeDocument/2006/relationships/hyperlink" Target="https://looma.website/image?fn=Friends_1.jpg&amp;fp=..%2Fcontent%2Fpictures%2F" TargetMode="External"/><Relationship Id="rId337" Type="http://schemas.openxmlformats.org/officeDocument/2006/relationships/hyperlink" Target="https://images.pexels.com/photos/8088443/pexels-photo-8088443.jpeg?auto=compress&amp;cs=tinysrgb&amp;w=1260&amp;h=750&amp;dpr=2" TargetMode="External"/><Relationship Id="rId34" Type="http://schemas.openxmlformats.org/officeDocument/2006/relationships/hyperlink" Target="https://looma.website/epaath?epversion=2019&amp;ole=scilpp01&amp;lang=en&amp;grade=5" TargetMode="External"/><Relationship Id="rId544" Type="http://schemas.openxmlformats.org/officeDocument/2006/relationships/hyperlink" Target="https://looma.website/video?fn=Learn_The_Letter_I.mp4&amp;fp=..%2Fcontent%2Fphonics%2F&amp;dn=Letter%20I%20Alphabet%20Song" TargetMode="External"/><Relationship Id="rId183" Type="http://schemas.openxmlformats.org/officeDocument/2006/relationships/hyperlink" Target="https://looma.website/image?fn=Effects_Of_Sleep_Deprivation.jpg&amp;fp=..%2Fcontent%2Fpictures%2F" TargetMode="External"/><Relationship Id="rId390" Type="http://schemas.openxmlformats.org/officeDocument/2006/relationships/hyperlink" Target="https://www.youtube.com/watch?v=wJazPXuj-8g" TargetMode="External"/><Relationship Id="rId404" Type="http://schemas.openxmlformats.org/officeDocument/2006/relationships/hyperlink" Target="https://www.youtube.com/watch?v=1Wa0SoHXYw4" TargetMode="External"/><Relationship Id="rId611" Type="http://schemas.openxmlformats.org/officeDocument/2006/relationships/hyperlink" Target="https://looma.website/game?id=62f9476790e95c753b11d335&amp;class=undefined&amp;subject=undefined&amp;ch_id=null&amp;type=undefined" TargetMode="External"/><Relationship Id="rId250" Type="http://schemas.openxmlformats.org/officeDocument/2006/relationships/hyperlink" Target="https://www.youtube.com/watch?v=WDhfreJFEnM" TargetMode="External"/><Relationship Id="rId488" Type="http://schemas.openxmlformats.org/officeDocument/2006/relationships/hyperlink" Target="https://looma.website/epaath?epversion=2019&amp;ole=engapz01&amp;lang=en&amp;grade=2" TargetMode="External"/><Relationship Id="rId695" Type="http://schemas.openxmlformats.org/officeDocument/2006/relationships/hyperlink" Target="https://looma.website/lesson?id=5c9efdfb6293f7be62b29969&amp;db=looma&amp;lang=en" TargetMode="External"/><Relationship Id="rId709" Type="http://schemas.openxmlformats.org/officeDocument/2006/relationships/hyperlink" Target="https://looma.website/lesson?id=5d24dc645c9304f25c30f3b9&amp;db=looma&amp;lang=en" TargetMode="External"/><Relationship Id="rId45" Type="http://schemas.openxmlformats.org/officeDocument/2006/relationships/hyperlink" Target="https://looma.website/image?fn=rainbow.jpg&amp;fp=..%2Fcontent%2Fdictionary%20images%2F" TargetMode="External"/><Relationship Id="rId110" Type="http://schemas.openxmlformats.org/officeDocument/2006/relationships/hyperlink" Target="https://looma.website/game?id=60a036bfb2af6b6845eececf&amp;class=undefined&amp;subject=undefined&amp;ch_id=null&amp;type=undefined" TargetMode="External"/><Relationship Id="rId348" Type="http://schemas.openxmlformats.org/officeDocument/2006/relationships/hyperlink" Target="https://images.pexels.com/photos/7715089/pexels-photo-7715089.jpeg?auto=compress&amp;cs=tinysrgb&amp;w=1260&amp;h=750&amp;dpr=2" TargetMode="External"/><Relationship Id="rId555" Type="http://schemas.openxmlformats.org/officeDocument/2006/relationships/hyperlink" Target="https://looma.website/game?id=62f1b4f906a83f8b9b472723&amp;class=undefined&amp;subject=undefined&amp;ch_id=null&amp;type=undefined" TargetMode="External"/><Relationship Id="rId194" Type="http://schemas.openxmlformats.org/officeDocument/2006/relationships/hyperlink" Target="https://looma.website/video?fn=Be_SAFE_Around_Strange_Dogs.mp4&amp;fp=..%2Fcontent%2Fvideos%2F&amp;dn=Be%20SAFE%20Around%20Strange%20Dogs" TargetMode="External"/><Relationship Id="rId208" Type="http://schemas.openxmlformats.org/officeDocument/2006/relationships/hyperlink" Target="https://looma.website/video?fn=CS_Greeting_Amay_David.mp4&amp;fp=..%2Fcontent%2FTeacher%20Tools%2FStudent%20Skills%2FConversation%20Skills%2F&amp;dn=CS%20Greeting" TargetMode="External"/><Relationship Id="rId415" Type="http://schemas.openxmlformats.org/officeDocument/2006/relationships/hyperlink" Target="https://looma.website/epaath?epversion=2019&amp;ole=engnum01&amp;lang=en&amp;grade=1" TargetMode="External"/><Relationship Id="rId622" Type="http://schemas.openxmlformats.org/officeDocument/2006/relationships/hyperlink" Target="https://looma.website/game?id=62f9313290e95c753b11d2e4&amp;class=undefined&amp;subject=undefined&amp;ch_id=null&amp;type=undefined" TargetMode="External"/><Relationship Id="rId261" Type="http://schemas.openxmlformats.org/officeDocument/2006/relationships/hyperlink" Target="https://www.istockphoto.com/photo/sick-little-boy-lies-on-his-side-on-hospital-bed-with-red-rash-all-over-his-body-gm1443513506-482466051" TargetMode="External"/><Relationship Id="rId499" Type="http://schemas.openxmlformats.org/officeDocument/2006/relationships/hyperlink" Target="https://looma.website/game?id=60edebad272722239d29469c&amp;class=undefined&amp;subject=undefined&amp;ch_id=null&amp;type=undefined" TargetMode="External"/><Relationship Id="rId56" Type="http://schemas.openxmlformats.org/officeDocument/2006/relationships/hyperlink" Target="https://looma.website/image?fn=Saturn.png&amp;fp=..%2Fcontent%2Fastronomy%2FSolar%20System%2F" TargetMode="External"/><Relationship Id="rId359" Type="http://schemas.openxmlformats.org/officeDocument/2006/relationships/hyperlink" Target="https://images.pexels.com/photos/6936471/pexels-photo-6936471.jpeg?auto=compress&amp;cs=tinysrgb&amp;w=1260&amp;h=750&amp;dpr=2" TargetMode="External"/><Relationship Id="rId566" Type="http://schemas.openxmlformats.org/officeDocument/2006/relationships/hyperlink" Target="https://looma.website/video?fn=Learn_The_Letter_L.mp4&amp;fp=..%2Fcontent%2Fphonics%2F&amp;dn=Letter%20L%20Alphabet%20Song" TargetMode="External"/><Relationship Id="rId121" Type="http://schemas.openxmlformats.org/officeDocument/2006/relationships/hyperlink" Target="https://looma.website/epaath?epversion=2019&amp;ole=scittt01&amp;lang=en&amp;grade=4" TargetMode="External"/><Relationship Id="rId219" Type="http://schemas.openxmlformats.org/officeDocument/2006/relationships/hyperlink" Target="https://looma.website/epaath?epversion=2019&amp;ole=engpns01&amp;lang=en&amp;grade=3" TargetMode="External"/><Relationship Id="rId426" Type="http://schemas.openxmlformats.org/officeDocument/2006/relationships/hyperlink" Target="https://looma.website/video?fn=The_Number_10.mp4&amp;fp=..%2Fcontent%2Fvideos%2F&amp;dn=The%20Number%2010" TargetMode="External"/><Relationship Id="rId633" Type="http://schemas.openxmlformats.org/officeDocument/2006/relationships/hyperlink" Target="https://looma.website/game?id=62f9335990e95c753b11d2ff&amp;class=undefined&amp;subject=undefined&amp;ch_id=null&amp;type=undefined" TargetMode="External"/><Relationship Id="rId67" Type="http://schemas.openxmlformats.org/officeDocument/2006/relationships/hyperlink" Target="https://looma.website/video?fn=dw41PMWek6U.mp4&amp;fp=..%2Fcontent%2FKhan%2Fmath%2Fgeometry%2Fvideos%2F&amp;dn=Using%20a%20protractor" TargetMode="External"/><Relationship Id="rId272" Type="http://schemas.openxmlformats.org/officeDocument/2006/relationships/hyperlink" Target="https://pixabay.com/vectors/fat-woman-big-belly-waist-8079191/" TargetMode="External"/><Relationship Id="rId577" Type="http://schemas.openxmlformats.org/officeDocument/2006/relationships/hyperlink" Target="https://looma.website/game?id=62f69d2cd9a42b5fcc6b8845&amp;class=undefined&amp;subject=undefined&amp;ch_id=null&amp;type=undefined" TargetMode="External"/><Relationship Id="rId700" Type="http://schemas.openxmlformats.org/officeDocument/2006/relationships/hyperlink" Target="https://looma.website/lesson?id=5d1b991c5c9304f25c30f0dc&amp;db=looma&amp;lang=en" TargetMode="External"/><Relationship Id="rId132" Type="http://schemas.openxmlformats.org/officeDocument/2006/relationships/hyperlink" Target="https://looma.website/image?fn=luke-michael-27050.jpg&amp;fp=..%2Fcontent%2Fpictures%2FFruits%20and%20Vegetables%2F" TargetMode="External"/><Relationship Id="rId437" Type="http://schemas.openxmlformats.org/officeDocument/2006/relationships/hyperlink" Target="https://looma.website/epaath?epversion=2019&amp;ole=matdvi01&amp;lang=en&amp;grade=3" TargetMode="External"/><Relationship Id="rId644" Type="http://schemas.openxmlformats.org/officeDocument/2006/relationships/hyperlink" Target="https://looma.website/game?id=62f9488090e95c753b11d341&amp;class=undefined&amp;subject=undefined&amp;ch_id=null&amp;type=undefined" TargetMode="External"/><Relationship Id="rId283" Type="http://schemas.openxmlformats.org/officeDocument/2006/relationships/hyperlink" Target="https://looma.website/epaath?epversion=2022&amp;ole=scisad01&amp;lang=en&amp;grade=3" TargetMode="External"/><Relationship Id="rId490" Type="http://schemas.openxmlformats.org/officeDocument/2006/relationships/hyperlink" Target="https://looma.website/video?fn=Refraction_Alphabet.mp4&amp;fp=..%2Fcontent%2Fvideos%2F&amp;dn=Refraction%20Alphabet" TargetMode="External"/><Relationship Id="rId504" Type="http://schemas.openxmlformats.org/officeDocument/2006/relationships/hyperlink" Target="https://looma.website/game?id=61de0fa1c630ce4e154e8fba&amp;class=undefined&amp;subject=undefined&amp;ch_id=null&amp;type=undefined" TargetMode="External"/><Relationship Id="rId711" Type="http://schemas.openxmlformats.org/officeDocument/2006/relationships/hyperlink" Target="https://looma.website/lesson?id=5d30d7605c9304f25c3115ca&amp;db=looma&amp;lang=en" TargetMode="External"/><Relationship Id="rId78" Type="http://schemas.openxmlformats.org/officeDocument/2006/relationships/hyperlink" Target="https://looma.website/video?fn=Khan_Place_Value.mp4&amp;fp=..%2Fcontent%2Fvideos%2F&amp;dn=Khan%20Place%20Value" TargetMode="External"/><Relationship Id="rId143" Type="http://schemas.openxmlformats.org/officeDocument/2006/relationships/hyperlink" Target="https://looma.website/image?fn=smoker.jpg&amp;fp=../content/dictionary%20images/" TargetMode="External"/><Relationship Id="rId350" Type="http://schemas.openxmlformats.org/officeDocument/2006/relationships/hyperlink" Target="https://cdn2.picryl.com/photo/2017/10/17/an-agent-with-coast-guard-investigative-services-checks-6ce339-1024.jpg" TargetMode="External"/><Relationship Id="rId588" Type="http://schemas.openxmlformats.org/officeDocument/2006/relationships/hyperlink" Target="https://looma.website/game?id=62f946f290e95c753b11d32f&amp;class=undefined&amp;subject=undefined&amp;ch_id=null&amp;type=undefined" TargetMode="External"/><Relationship Id="rId9" Type="http://schemas.openxmlformats.org/officeDocument/2006/relationships/hyperlink" Target="https://looma.website/html?fp=..%2Fcontent%2FW4S2013%2Fwp%2Fc%2F&amp;fn=Charles_Babbage.htm" TargetMode="External"/><Relationship Id="rId210" Type="http://schemas.openxmlformats.org/officeDocument/2006/relationships/hyperlink" Target="https://looma.website/video?fn=English_Prepositions_In_Inside_Into_Within.mp4&amp;fp=..%2Fcontent%2Fvideos%2F&amp;dn=In%20Inside%20Into%20Within" TargetMode="External"/><Relationship Id="rId448" Type="http://schemas.openxmlformats.org/officeDocument/2006/relationships/hyperlink" Target="https://looma.website/epaath?epversion=2022&amp;ole=nsljrb01&amp;lang=np&amp;grade=1" TargetMode="External"/><Relationship Id="rId655" Type="http://schemas.openxmlformats.org/officeDocument/2006/relationships/hyperlink" Target="https://looma.website/pdf?fn=Samir_is_Hungry.pdf&amp;fp=..%2Fcontent%2FChildrens%20Stories%2FLets%20Read%20Stories%2FSamir%20is%20Hungry%2F&amp;lang=en&amp;zoom=1.5&amp;len=100&amp;page=1" TargetMode="External"/><Relationship Id="rId294" Type="http://schemas.openxmlformats.org/officeDocument/2006/relationships/hyperlink" Target="https://drive.google.com/file/d/1FUNN8CPpcPoxocJLE2WUDJQDlCYAHuve/view?usp=drive_link" TargetMode="External"/><Relationship Id="rId308" Type="http://schemas.openxmlformats.org/officeDocument/2006/relationships/hyperlink" Target="https://looma.website/image?fn=hands-2847508_640.jpg&amp;fp=..%2Fcontent%2Fpictures%2F" TargetMode="External"/><Relationship Id="rId515" Type="http://schemas.openxmlformats.org/officeDocument/2006/relationships/hyperlink" Target="https://looma.website/game?id=62f9446a90e95c753b11d314&amp;class=undefined&amp;subject=undefined&amp;ch_id=null&amp;type=undefined" TargetMode="External"/><Relationship Id="rId722" Type="http://schemas.openxmlformats.org/officeDocument/2006/relationships/hyperlink" Target="https://looma.website/lesson?id=5d2f59fd5c9304f25c3113b6&amp;db=looma&amp;lang=en" TargetMode="External"/><Relationship Id="rId89" Type="http://schemas.openxmlformats.org/officeDocument/2006/relationships/hyperlink" Target="https://looma.website/video?fn=EJjnEau6aeI.mp4&amp;fp=..%2Fcontent%2FKhan%2Fmath%2Farithmetic%2Fvideos%2F&amp;dn=Fractions%20with%20Like%20Denominators" TargetMode="External"/><Relationship Id="rId154" Type="http://schemas.openxmlformats.org/officeDocument/2006/relationships/hyperlink" Target="https://looma.website/video?fn=Halt.MOV&amp;fp=..%2Fcontent%2Fvideos%2F&amp;dn=Halt%20Demonstration" TargetMode="External"/><Relationship Id="rId361" Type="http://schemas.openxmlformats.org/officeDocument/2006/relationships/hyperlink" Target="https://upload.wikimedia.org/wikipedia/commons/thumb/f/f2/Mustang-Ghami_Guest_House-06-2015-gje.jpg/640px-Mustang-Ghami_Guest_House-06-2015-gje.jpg" TargetMode="External"/><Relationship Id="rId599" Type="http://schemas.openxmlformats.org/officeDocument/2006/relationships/hyperlink" Target="https://looma.website/video?fn=Learn_The_Letter_R.mp4&amp;fp=..%2Fcontent%2Fphonics%2F&amp;dn=Letter%20R%20Alphabet%20Song" TargetMode="External"/><Relationship Id="rId459" Type="http://schemas.openxmlformats.org/officeDocument/2006/relationships/hyperlink" Target="https://looma.website/epaath?epversion=2022&amp;ole=scisma01&amp;lang=en&amp;grade=2" TargetMode="External"/><Relationship Id="rId666" Type="http://schemas.openxmlformats.org/officeDocument/2006/relationships/hyperlink" Target="https://looma.website/image?fn=Khosidekha.JPG&amp;fp=..%2Fcontent%2Fpictures%2FNepal%20Scenes%2F" TargetMode="External"/><Relationship Id="rId16" Type="http://schemas.openxmlformats.org/officeDocument/2006/relationships/hyperlink" Target="https://looma.website/video?fn=Renewable_vs_Non_R_Energy.mp4&amp;fp=..%2Fcontent%2Fvideos%2F&amp;dn=Renewable%20vs%20Nonrenew-able%20Energy" TargetMode="External"/><Relationship Id="rId221" Type="http://schemas.openxmlformats.org/officeDocument/2006/relationships/hyperlink" Target="https://looma.website/pdf?fn=Past_Tense_Survey.pdf&amp;fp=..%2Fcontent%2Fpdfs%2F&amp;lang=en&amp;zoom=2.3&amp;len=100&amp;page=1" TargetMode="External"/><Relationship Id="rId319" Type="http://schemas.openxmlformats.org/officeDocument/2006/relationships/hyperlink" Target="https://looma.website/image?fn=fishermen-2983615_1280.jpg&amp;fp=..%2Fcontent%2Fpictures%2F" TargetMode="External"/><Relationship Id="rId526" Type="http://schemas.openxmlformats.org/officeDocument/2006/relationships/hyperlink" Target="https://looma.website/game?id=62f69393d9a42b5fcc6b87f5&amp;class=undefined&amp;subject=undefined&amp;ch_id=null&amp;type=undefined" TargetMode="External"/><Relationship Id="rId165" Type="http://schemas.openxmlformats.org/officeDocument/2006/relationships/hyperlink" Target="https://looma.website/video?fn=How_to_correct_running_form.mp4&amp;fp=..%2Fcontent%2Fvideos%2F&amp;dn=Correct%20Running%20Form" TargetMode="External"/><Relationship Id="rId372" Type="http://schemas.openxmlformats.org/officeDocument/2006/relationships/hyperlink" Target="https://drive.google.com/file/d/1kVZbsU9Xlizu5sujYWwLqrjncDLLA_s7/view?usp=drive_link" TargetMode="External"/><Relationship Id="rId677" Type="http://schemas.openxmlformats.org/officeDocument/2006/relationships/hyperlink" Target="https://looma.website/image?fn=My_Village_7.jpg&amp;fp=..%2Fcontent%2Fpictures%2F" TargetMode="External"/><Relationship Id="rId232" Type="http://schemas.openxmlformats.org/officeDocument/2006/relationships/hyperlink" Target="https://looma.website/video?fn=Prepositions_of_Location.mp4&amp;fp=..%2Fcontent%2Fvideos%2F&amp;dn=Prepositions%20of%20Location" TargetMode="External"/><Relationship Id="rId27" Type="http://schemas.openxmlformats.org/officeDocument/2006/relationships/hyperlink" Target="https://looma.website/epaath?epversion=2019&amp;ole=scipop01&amp;lang=en&amp;grade=5" TargetMode="External"/><Relationship Id="rId537" Type="http://schemas.openxmlformats.org/officeDocument/2006/relationships/hyperlink" Target="https://looma.website/game?id=63422910443a898e4b825f67&amp;class=undefined&amp;subject=undefined&amp;ch_id=null&amp;type=undefined" TargetMode="External"/><Relationship Id="rId80" Type="http://schemas.openxmlformats.org/officeDocument/2006/relationships/hyperlink" Target="https://looma.website/epaath?epversion=2019&amp;ole=matron01&amp;lang=en&amp;grade=4" TargetMode="External"/><Relationship Id="rId176" Type="http://schemas.openxmlformats.org/officeDocument/2006/relationships/hyperlink" Target="https://looma.website/epaath?epversion=2019&amp;ole=scibgc01&amp;lang=en&amp;grade=3" TargetMode="External"/><Relationship Id="rId383" Type="http://schemas.openxmlformats.org/officeDocument/2006/relationships/hyperlink" Target="https://www.istockphoto.com/photo/newspapers-gm2152935950-573903060?utm_source=pixabay&amp;utm_medium=affiliate&amp;utm_campaign=SRP_image_sponsored&amp;utm_content=https%3A%2F%2Fpixabay.com%2Fimages%2Fsearch%2Fnewspaper%2F&amp;utm_term=newspaper" TargetMode="External"/><Relationship Id="rId590" Type="http://schemas.openxmlformats.org/officeDocument/2006/relationships/hyperlink" Target="https://looma.website/game?id=62f69f44d9a42b5fcc6b8859&amp;class=undefined&amp;subject=undefined&amp;ch_id=null&amp;type=undefined" TargetMode="External"/><Relationship Id="rId604" Type="http://schemas.openxmlformats.org/officeDocument/2006/relationships/hyperlink" Target="https://looma.website/game?id=62f6a20cd9a42b5fcc6b8877&amp;class=undefined&amp;subject=undefined&amp;ch_id=null&amp;type=undefined" TargetMode="External"/><Relationship Id="rId243" Type="http://schemas.openxmlformats.org/officeDocument/2006/relationships/hyperlink" Target="https://looma.website/video?fn=Verb_Tenses.mp4&amp;fp=..%2Fcontent%2Fvideos%2F&amp;dn=Verb%20Tenses" TargetMode="External"/><Relationship Id="rId450" Type="http://schemas.openxmlformats.org/officeDocument/2006/relationships/hyperlink" Target="https://looma.website/epaath?epversion=2022&amp;ole=scipot01&amp;lang=en&amp;grade=1" TargetMode="External"/><Relationship Id="rId688" Type="http://schemas.openxmlformats.org/officeDocument/2006/relationships/hyperlink" Target="https://looma.website/html?fp=..%2Fcontent%2FW4S2013%2Fwp%2Fh%2F&amp;fn=Hanukkah.htm" TargetMode="External"/><Relationship Id="rId38" Type="http://schemas.openxmlformats.org/officeDocument/2006/relationships/hyperlink" Target="https://looma.website/epaath?epversion=2019&amp;ole=scimix01&amp;lang=en&amp;grade=6" TargetMode="External"/><Relationship Id="rId103" Type="http://schemas.openxmlformats.org/officeDocument/2006/relationships/hyperlink" Target="https://looma.website/video?fn=MkpbtCRwcCE.mp4&amp;fp=..%2Fcontent%2FKhan%2Fmath%2Farithmetic%2Fvideos%2F&amp;dn=Converting%20percents%20to%20decimals%20(ex%201)" TargetMode="External"/><Relationship Id="rId310" Type="http://schemas.openxmlformats.org/officeDocument/2006/relationships/hyperlink" Target="https://looma.website/image?fn=Helping_differently_abled.jpg&amp;fp=..%2Fcontent%2Fpictures%2F" TargetMode="External"/><Relationship Id="rId548" Type="http://schemas.openxmlformats.org/officeDocument/2006/relationships/hyperlink" Target="https://looma.website/game?id=62ae5f196920ff29066855d6&amp;class=undefined&amp;subject=undefined&amp;ch_id=null&amp;type=undefined" TargetMode="External"/><Relationship Id="rId91" Type="http://schemas.openxmlformats.org/officeDocument/2006/relationships/hyperlink" Target="https://looma.website/video?fn=gPbN26bYyN8.mp4&amp;fp=..%2Fcontent%2FKhan%2Fmath%2Farithmetic%2Fvideos%2F&amp;dn=How%20long%20is%20this%20lizard%3F" TargetMode="External"/><Relationship Id="rId187" Type="http://schemas.openxmlformats.org/officeDocument/2006/relationships/hyperlink" Target="https://looma.website/pdf?fn=en_cgeh_2012_appa.pdf&amp;fp=..%2Fcontent%2Fhealth%2FHesperian%20Health%20Guides%2Fcgeh%2Fen_cgeh%2F&amp;lang=en&amp;zoom=2.3&amp;len=100&amp;page=1" TargetMode="External"/><Relationship Id="rId394" Type="http://schemas.openxmlformats.org/officeDocument/2006/relationships/hyperlink" Target="https://www.youtube.com/watch?v=EvY6RlXyeZI" TargetMode="External"/><Relationship Id="rId408" Type="http://schemas.openxmlformats.org/officeDocument/2006/relationships/hyperlink" Target="https://www.youtube.com/watch?v=6yP7w9GkUU4" TargetMode="External"/><Relationship Id="rId615" Type="http://schemas.openxmlformats.org/officeDocument/2006/relationships/hyperlink" Target="https://looma.website/game?id=60f7355d5026d530159c6c9f&amp;class=undefined&amp;subject=undefined&amp;ch_id=null&amp;type=undefined" TargetMode="External"/><Relationship Id="rId254" Type="http://schemas.openxmlformats.org/officeDocument/2006/relationships/hyperlink" Target="https://www.youtube.com/watch?v=qOxpltZBW5Y" TargetMode="External"/><Relationship Id="rId699" Type="http://schemas.openxmlformats.org/officeDocument/2006/relationships/hyperlink" Target="https://looma.website/lesson?id=5d1501045c9304f25c30ec76&amp;db=looma&amp;lang=en" TargetMode="External"/><Relationship Id="rId49" Type="http://schemas.openxmlformats.org/officeDocument/2006/relationships/hyperlink" Target="https://looma.website/image?fn=pen.jpg&amp;fp=..%2Fcontent%2Fdictionary%20images%2F" TargetMode="External"/><Relationship Id="rId114" Type="http://schemas.openxmlformats.org/officeDocument/2006/relationships/hyperlink" Target="https://looma.website/video?fn=P6_sK8hRWCA.mp4&amp;fp=..%2Fcontent%2FKhan%2Fmath%2Falgebra%2Fvideos%2F&amp;dn=Combining%20Like%20Terms%201" TargetMode="External"/><Relationship Id="rId461" Type="http://schemas.openxmlformats.org/officeDocument/2006/relationships/hyperlink" Target="https://looma.website/epaath?epversion=2022&amp;ole=scielc01&amp;lang=en&amp;grade=2" TargetMode="External"/><Relationship Id="rId559" Type="http://schemas.openxmlformats.org/officeDocument/2006/relationships/hyperlink" Target="https://looma.website/epaath?epversion=2019&amp;ole=engil101&amp;lang=en&amp;grade=1" TargetMode="External"/><Relationship Id="rId198" Type="http://schemas.openxmlformats.org/officeDocument/2006/relationships/hyperlink" Target="https://looma.website/video?fn=Basketball_workout.mp4&amp;fp=..%2Fcontent%2Fvideos%2F&amp;dn=Basketball%20workout" TargetMode="External"/><Relationship Id="rId321" Type="http://schemas.openxmlformats.org/officeDocument/2006/relationships/hyperlink" Target="https://looma.website/image?fn=Old%20Nepal%2000161.jpg&amp;fp=..%2Fcontent%2FNepalese%20Traditions%2F" TargetMode="External"/><Relationship Id="rId419" Type="http://schemas.openxmlformats.org/officeDocument/2006/relationships/hyperlink" Target="https://looma.website/epaath?epversion=2022&amp;ole=matntw01&amp;lang=en&amp;grade=1" TargetMode="External"/><Relationship Id="rId626" Type="http://schemas.openxmlformats.org/officeDocument/2006/relationships/hyperlink" Target="https://looma.website/video?fn=Learn_The_Letter_W.mp4&amp;fp=..%2Fcontent%2Fphonics%2F&amp;dn=Letter%20W%20Alphabet%20Song" TargetMode="External"/><Relationship Id="rId265" Type="http://schemas.openxmlformats.org/officeDocument/2006/relationships/hyperlink" Target="https://www.youtube.com/watch?v=puOn1G2Us4o" TargetMode="External"/><Relationship Id="rId472" Type="http://schemas.openxmlformats.org/officeDocument/2006/relationships/hyperlink" Target="https://looma.website/epaath?epversion=2022&amp;ole=scisad01&amp;lang=en&amp;grade=3" TargetMode="External"/><Relationship Id="rId125" Type="http://schemas.openxmlformats.org/officeDocument/2006/relationships/hyperlink" Target="https://looma.website/pdf?fn=Meenas_Three_Wishes.pdf&amp;fp=..%2Fcontent%2FChildrens%20Stories%2FMeena%2F&amp;lang=en&amp;zoom=2.3&amp;len=100&amp;page=1" TargetMode="External"/><Relationship Id="rId332" Type="http://schemas.openxmlformats.org/officeDocument/2006/relationships/hyperlink" Target="https://looma.website/image?fn=Mahakavi_Laxmi_Prasad_Devkota.jpg&amp;fp=..%2Fcontent%2Fpictures%2F" TargetMode="External"/><Relationship Id="rId637" Type="http://schemas.openxmlformats.org/officeDocument/2006/relationships/hyperlink" Target="https://looma.website/game?id=62f933e090e95c753b11d305&amp;class=undefined&amp;subject=undefined&amp;ch_id=null&amp;type=undefined" TargetMode="External"/><Relationship Id="rId276" Type="http://schemas.openxmlformats.org/officeDocument/2006/relationships/hyperlink" Target="https://vimeo.com/45161111" TargetMode="External"/><Relationship Id="rId483" Type="http://schemas.openxmlformats.org/officeDocument/2006/relationships/hyperlink" Target="https://looma.website/epaath?epversion=2022&amp;ole=scioeh01&amp;lang=en&amp;grade=3" TargetMode="External"/><Relationship Id="rId690" Type="http://schemas.openxmlformats.org/officeDocument/2006/relationships/hyperlink" Target="https://looma.website/html?fp=..%2Fcontent%2FW4S2013%2Fwp%2Fc%2F&amp;fn=Christmas.htm" TargetMode="External"/><Relationship Id="rId704" Type="http://schemas.openxmlformats.org/officeDocument/2006/relationships/hyperlink" Target="https://looma.website/lesson?id=592f1098020614abbf2c0266&amp;db=looma&amp;lang=en" TargetMode="External"/><Relationship Id="rId40" Type="http://schemas.openxmlformats.org/officeDocument/2006/relationships/hyperlink" Target="https://looma.website/html?fp=..%2Fcontent%2FPhET%2F&amp;fn=states_of_matter_basics.html" TargetMode="External"/><Relationship Id="rId136" Type="http://schemas.openxmlformats.org/officeDocument/2006/relationships/hyperlink" Target="https://looma.website/image?fn=Wheat_Closeup.jpg&amp;fp=..%2Fcontent%2Fpictures%2F" TargetMode="External"/><Relationship Id="rId343" Type="http://schemas.openxmlformats.org/officeDocument/2006/relationships/hyperlink" Target="https://images.pexels.com/photos/27772451/pexels-photo-27772451/free-photo-of-boys-playing-flutes.jpeg?auto=compress&amp;cs=tinysrgb&amp;w=1260&amp;h=750&amp;dpr=2" TargetMode="External"/><Relationship Id="rId550" Type="http://schemas.openxmlformats.org/officeDocument/2006/relationships/hyperlink" Target="https://looma.website/game?id=62f69745d9a42b5fcc6b8815&amp;class=undefined&amp;subject=undefined&amp;ch_id=null&amp;type=undefined" TargetMode="External"/><Relationship Id="rId203" Type="http://schemas.openxmlformats.org/officeDocument/2006/relationships/hyperlink" Target="https://looma.website/video?fn=African_American_Dance.mp4&amp;fp=..%2Fcontent%2Fvideos%2F&amp;dn=African%20American%20Dance" TargetMode="External"/><Relationship Id="rId648" Type="http://schemas.openxmlformats.org/officeDocument/2006/relationships/hyperlink" Target="https://looma.website/epaath?epversion=2019&amp;ole=engbs201&amp;lang=en&amp;grad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14"/>
  <sheetViews>
    <sheetView tabSelected="1"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C34" sqref="C34"/>
    </sheetView>
  </sheetViews>
  <sheetFormatPr baseColWidth="10" defaultColWidth="14.5" defaultRowHeight="15" customHeight="1" x14ac:dyDescent="0.2"/>
  <cols>
    <col min="1" max="1" width="33.33203125" style="1" customWidth="1"/>
    <col min="2" max="2" width="11.5" style="1" customWidth="1"/>
    <col min="3" max="3" width="44.6640625" style="1" customWidth="1"/>
    <col min="4" max="5" width="10" style="1" customWidth="1"/>
    <col min="6" max="6" width="9.6640625" style="1" customWidth="1"/>
    <col min="7" max="11" width="7.83203125" style="1" customWidth="1"/>
    <col min="12" max="12" width="7.6640625" style="1" customWidth="1"/>
    <col min="13" max="13" width="6.6640625" style="30" customWidth="1"/>
    <col min="14" max="14" width="7.1640625" style="30" customWidth="1"/>
    <col min="15" max="15" width="11.6640625" style="3" customWidth="1"/>
    <col min="16" max="16" width="18.83203125" style="1" customWidth="1"/>
    <col min="17" max="18" width="11.6640625" style="1" customWidth="1"/>
    <col min="19" max="19" width="18.1640625" style="1" customWidth="1"/>
    <col min="20" max="20" width="8.83203125" style="3" customWidth="1"/>
    <col min="21" max="21" width="14.6640625" style="1" customWidth="1"/>
    <col min="22" max="22" width="87.33203125" style="1" customWidth="1"/>
    <col min="23" max="16384" width="14.5" style="1"/>
  </cols>
  <sheetData>
    <row r="1" spans="1:23" ht="16" x14ac:dyDescent="0.2">
      <c r="A1" s="5" t="s">
        <v>0</v>
      </c>
      <c r="B1" s="5" t="s">
        <v>13</v>
      </c>
      <c r="C1" s="5" t="s">
        <v>12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808</v>
      </c>
      <c r="J1" s="5" t="s">
        <v>809</v>
      </c>
      <c r="K1" s="5" t="s">
        <v>810</v>
      </c>
      <c r="L1" s="5" t="s">
        <v>2080</v>
      </c>
      <c r="M1" s="29" t="s">
        <v>6</v>
      </c>
      <c r="N1" s="29" t="s">
        <v>7</v>
      </c>
      <c r="O1" s="5" t="s">
        <v>2084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13</v>
      </c>
      <c r="U1" s="5" t="s">
        <v>2086</v>
      </c>
      <c r="V1" s="6" t="s">
        <v>14</v>
      </c>
      <c r="W1" s="2"/>
    </row>
    <row r="2" spans="1:23" ht="15.75" customHeight="1" x14ac:dyDescent="0.2">
      <c r="A2" s="8" t="s">
        <v>1112</v>
      </c>
      <c r="B2" s="8" t="s">
        <v>2092</v>
      </c>
      <c r="C2" s="8" t="s">
        <v>1113</v>
      </c>
      <c r="D2" s="8" t="s">
        <v>457</v>
      </c>
      <c r="E2" s="8"/>
      <c r="F2" s="8"/>
      <c r="G2" s="8"/>
      <c r="H2" s="8"/>
      <c r="I2" s="8"/>
      <c r="J2" s="8"/>
      <c r="K2" s="8"/>
      <c r="L2" s="8"/>
      <c r="M2" s="14">
        <v>5</v>
      </c>
      <c r="N2" s="14">
        <v>7</v>
      </c>
      <c r="O2" s="13" t="s">
        <v>2082</v>
      </c>
      <c r="P2" s="8" t="s">
        <v>180</v>
      </c>
      <c r="Q2" s="8" t="s">
        <v>181</v>
      </c>
      <c r="R2" s="8" t="s">
        <v>458</v>
      </c>
      <c r="S2" s="8"/>
      <c r="T2" s="13" t="s">
        <v>2092</v>
      </c>
      <c r="U2" s="13" t="s">
        <v>2092</v>
      </c>
      <c r="V2" s="18" t="s">
        <v>1114</v>
      </c>
      <c r="W2" s="1" t="s">
        <v>188</v>
      </c>
    </row>
    <row r="3" spans="1:23" ht="15.75" customHeight="1" x14ac:dyDescent="0.2">
      <c r="A3" s="8" t="s">
        <v>1138</v>
      </c>
      <c r="B3" s="8" t="s">
        <v>2092</v>
      </c>
      <c r="C3" s="8" t="s">
        <v>1139</v>
      </c>
      <c r="D3" s="8" t="s">
        <v>1116</v>
      </c>
      <c r="E3" s="8"/>
      <c r="F3" s="8"/>
      <c r="G3" s="8"/>
      <c r="H3" s="8"/>
      <c r="I3" s="8"/>
      <c r="J3" s="8"/>
      <c r="K3" s="8"/>
      <c r="L3" s="8"/>
      <c r="M3" s="14">
        <v>5</v>
      </c>
      <c r="N3" s="14">
        <v>7</v>
      </c>
      <c r="O3" s="13" t="s">
        <v>2082</v>
      </c>
      <c r="P3" s="8" t="s">
        <v>180</v>
      </c>
      <c r="Q3" s="8" t="s">
        <v>1117</v>
      </c>
      <c r="R3" s="8" t="s">
        <v>1118</v>
      </c>
      <c r="S3" s="8"/>
      <c r="T3" s="13" t="s">
        <v>32</v>
      </c>
      <c r="U3" s="13" t="s">
        <v>2092</v>
      </c>
      <c r="V3" s="18" t="s">
        <v>1140</v>
      </c>
      <c r="W3" s="1" t="s">
        <v>188</v>
      </c>
    </row>
    <row r="4" spans="1:23" ht="15.75" customHeight="1" x14ac:dyDescent="0.2">
      <c r="A4" s="8" t="s">
        <v>1164</v>
      </c>
      <c r="B4" s="8" t="s">
        <v>2092</v>
      </c>
      <c r="C4" s="8" t="s">
        <v>1165</v>
      </c>
      <c r="D4" s="8" t="s">
        <v>1151</v>
      </c>
      <c r="E4" s="8"/>
      <c r="F4" s="8"/>
      <c r="G4" s="8"/>
      <c r="H4" s="8"/>
      <c r="I4" s="8"/>
      <c r="J4" s="8"/>
      <c r="K4" s="8"/>
      <c r="L4" s="8"/>
      <c r="M4" s="14">
        <v>5</v>
      </c>
      <c r="N4" s="14">
        <v>7</v>
      </c>
      <c r="O4" s="13" t="s">
        <v>2082</v>
      </c>
      <c r="P4" s="8" t="s">
        <v>180</v>
      </c>
      <c r="Q4" s="8" t="s">
        <v>1117</v>
      </c>
      <c r="R4" s="8" t="s">
        <v>1118</v>
      </c>
      <c r="S4" s="8"/>
      <c r="T4" s="13" t="s">
        <v>32</v>
      </c>
      <c r="U4" s="13" t="s">
        <v>2092</v>
      </c>
      <c r="V4" s="18" t="s">
        <v>1166</v>
      </c>
      <c r="W4" s="1" t="s">
        <v>188</v>
      </c>
    </row>
    <row r="5" spans="1:23" ht="15.75" customHeight="1" x14ac:dyDescent="0.2">
      <c r="A5" s="8" t="s">
        <v>1144</v>
      </c>
      <c r="B5" s="8" t="s">
        <v>2092</v>
      </c>
      <c r="C5" s="8" t="s">
        <v>1145</v>
      </c>
      <c r="D5" s="8" t="s">
        <v>1116</v>
      </c>
      <c r="E5" s="8"/>
      <c r="F5" s="8"/>
      <c r="G5" s="8"/>
      <c r="H5" s="8"/>
      <c r="I5" s="8"/>
      <c r="J5" s="8"/>
      <c r="K5" s="8"/>
      <c r="L5" s="8"/>
      <c r="M5" s="14">
        <v>5</v>
      </c>
      <c r="N5" s="14">
        <v>7</v>
      </c>
      <c r="O5" s="13" t="s">
        <v>2082</v>
      </c>
      <c r="P5" s="8" t="s">
        <v>180</v>
      </c>
      <c r="Q5" s="8" t="s">
        <v>1117</v>
      </c>
      <c r="R5" s="8" t="s">
        <v>1118</v>
      </c>
      <c r="S5" s="8"/>
      <c r="T5" s="13" t="s">
        <v>32</v>
      </c>
      <c r="U5" s="13" t="s">
        <v>2092</v>
      </c>
      <c r="V5" s="18" t="s">
        <v>1146</v>
      </c>
      <c r="W5" s="1" t="s">
        <v>188</v>
      </c>
    </row>
    <row r="6" spans="1:23" ht="15.75" customHeight="1" x14ac:dyDescent="0.2">
      <c r="A6" s="8" t="s">
        <v>1141</v>
      </c>
      <c r="B6" s="8" t="s">
        <v>2092</v>
      </c>
      <c r="C6" s="8" t="s">
        <v>1142</v>
      </c>
      <c r="D6" s="8" t="s">
        <v>1116</v>
      </c>
      <c r="E6" s="8"/>
      <c r="F6" s="8"/>
      <c r="G6" s="8"/>
      <c r="H6" s="8"/>
      <c r="I6" s="8"/>
      <c r="J6" s="8"/>
      <c r="K6" s="8"/>
      <c r="L6" s="8"/>
      <c r="M6" s="14">
        <v>5</v>
      </c>
      <c r="N6" s="14">
        <v>7</v>
      </c>
      <c r="O6" s="13" t="s">
        <v>2082</v>
      </c>
      <c r="P6" s="8" t="s">
        <v>180</v>
      </c>
      <c r="Q6" s="8" t="s">
        <v>1117</v>
      </c>
      <c r="R6" s="8" t="s">
        <v>1118</v>
      </c>
      <c r="S6" s="8"/>
      <c r="T6" s="13" t="s">
        <v>32</v>
      </c>
      <c r="U6" s="13" t="s">
        <v>2092</v>
      </c>
      <c r="V6" s="18" t="s">
        <v>1143</v>
      </c>
      <c r="W6" s="1" t="s">
        <v>188</v>
      </c>
    </row>
    <row r="7" spans="1:23" ht="15.75" customHeight="1" x14ac:dyDescent="0.2">
      <c r="A7" s="8" t="s">
        <v>1135</v>
      </c>
      <c r="B7" s="8" t="s">
        <v>2092</v>
      </c>
      <c r="C7" s="8" t="s">
        <v>1136</v>
      </c>
      <c r="D7" s="8" t="s">
        <v>1116</v>
      </c>
      <c r="E7" s="8"/>
      <c r="F7" s="8"/>
      <c r="G7" s="8"/>
      <c r="H7" s="8"/>
      <c r="I7" s="8"/>
      <c r="J7" s="8"/>
      <c r="K7" s="8"/>
      <c r="L7" s="8"/>
      <c r="M7" s="14">
        <v>5</v>
      </c>
      <c r="N7" s="14">
        <v>7</v>
      </c>
      <c r="O7" s="13" t="s">
        <v>2082</v>
      </c>
      <c r="P7" s="8" t="s">
        <v>180</v>
      </c>
      <c r="Q7" s="8" t="s">
        <v>1117</v>
      </c>
      <c r="R7" s="8" t="s">
        <v>1118</v>
      </c>
      <c r="S7" s="8"/>
      <c r="T7" s="13" t="s">
        <v>32</v>
      </c>
      <c r="U7" s="13" t="s">
        <v>2092</v>
      </c>
      <c r="V7" s="18" t="s">
        <v>1137</v>
      </c>
      <c r="W7" s="1" t="s">
        <v>188</v>
      </c>
    </row>
    <row r="8" spans="1:23" ht="15.75" customHeight="1" x14ac:dyDescent="0.2">
      <c r="A8" s="8" t="s">
        <v>1147</v>
      </c>
      <c r="B8" s="8" t="s">
        <v>2092</v>
      </c>
      <c r="C8" s="8" t="s">
        <v>1148</v>
      </c>
      <c r="D8" s="8" t="s">
        <v>1116</v>
      </c>
      <c r="E8" s="8"/>
      <c r="F8" s="8"/>
      <c r="G8" s="8"/>
      <c r="H8" s="8"/>
      <c r="I8" s="8"/>
      <c r="J8" s="8"/>
      <c r="K8" s="8"/>
      <c r="L8" s="8"/>
      <c r="M8" s="14">
        <v>5</v>
      </c>
      <c r="N8" s="14">
        <v>7</v>
      </c>
      <c r="O8" s="13" t="s">
        <v>2082</v>
      </c>
      <c r="P8" s="8" t="s">
        <v>180</v>
      </c>
      <c r="Q8" s="8" t="s">
        <v>1117</v>
      </c>
      <c r="R8" s="8" t="s">
        <v>1118</v>
      </c>
      <c r="S8" s="8"/>
      <c r="T8" s="13" t="s">
        <v>32</v>
      </c>
      <c r="U8" s="13" t="s">
        <v>2092</v>
      </c>
      <c r="V8" s="18" t="s">
        <v>1149</v>
      </c>
      <c r="W8" s="1" t="s">
        <v>188</v>
      </c>
    </row>
    <row r="9" spans="1:23" ht="15.75" customHeight="1" x14ac:dyDescent="0.2">
      <c r="A9" s="8" t="s">
        <v>1066</v>
      </c>
      <c r="B9" s="8" t="s">
        <v>2091</v>
      </c>
      <c r="C9" s="8" t="s">
        <v>1068</v>
      </c>
      <c r="D9" s="8" t="s">
        <v>930</v>
      </c>
      <c r="E9" s="8"/>
      <c r="F9" s="8"/>
      <c r="G9" s="8"/>
      <c r="H9" s="8"/>
      <c r="I9" s="8"/>
      <c r="J9" s="8"/>
      <c r="K9" s="8"/>
      <c r="L9" s="8"/>
      <c r="M9" s="14">
        <v>5</v>
      </c>
      <c r="N9" s="14">
        <v>8</v>
      </c>
      <c r="O9" s="13" t="s">
        <v>2085</v>
      </c>
      <c r="P9" s="8" t="s">
        <v>35</v>
      </c>
      <c r="Q9" s="8" t="s">
        <v>36</v>
      </c>
      <c r="R9" s="8" t="s">
        <v>37</v>
      </c>
      <c r="S9" s="8" t="s">
        <v>1067</v>
      </c>
      <c r="T9" s="13" t="s">
        <v>21</v>
      </c>
      <c r="U9" s="13" t="s">
        <v>2091</v>
      </c>
      <c r="V9" s="18" t="s">
        <v>1069</v>
      </c>
      <c r="W9" s="1" t="s">
        <v>188</v>
      </c>
    </row>
    <row r="10" spans="1:23" ht="15.75" customHeight="1" x14ac:dyDescent="0.2">
      <c r="A10" s="8" t="s">
        <v>80</v>
      </c>
      <c r="B10" s="8" t="s">
        <v>2091</v>
      </c>
      <c r="C10" s="8" t="s">
        <v>83</v>
      </c>
      <c r="D10" s="8" t="s">
        <v>81</v>
      </c>
      <c r="E10" s="8"/>
      <c r="F10" s="8"/>
      <c r="G10" s="8"/>
      <c r="H10" s="8"/>
      <c r="I10" s="8"/>
      <c r="J10" s="8"/>
      <c r="K10" s="8"/>
      <c r="L10" s="8"/>
      <c r="M10" s="14">
        <v>3</v>
      </c>
      <c r="N10" s="14">
        <v>8</v>
      </c>
      <c r="O10" s="13" t="s">
        <v>2085</v>
      </c>
      <c r="P10" s="8" t="s">
        <v>35</v>
      </c>
      <c r="Q10" s="8" t="s">
        <v>36</v>
      </c>
      <c r="R10" s="8" t="s">
        <v>37</v>
      </c>
      <c r="S10" s="8" t="s">
        <v>82</v>
      </c>
      <c r="T10" s="13" t="s">
        <v>21</v>
      </c>
      <c r="U10" s="13" t="s">
        <v>2091</v>
      </c>
      <c r="V10" s="19" t="s">
        <v>84</v>
      </c>
      <c r="W10" s="1" t="s">
        <v>188</v>
      </c>
    </row>
    <row r="11" spans="1:23" ht="15.75" customHeight="1" x14ac:dyDescent="0.2">
      <c r="A11" s="8" t="s">
        <v>1082</v>
      </c>
      <c r="B11" s="8" t="s">
        <v>2091</v>
      </c>
      <c r="C11" s="8" t="s">
        <v>1083</v>
      </c>
      <c r="D11" s="8" t="s">
        <v>888</v>
      </c>
      <c r="E11" s="8" t="s">
        <v>930</v>
      </c>
      <c r="F11" s="8"/>
      <c r="G11" s="8"/>
      <c r="H11" s="8"/>
      <c r="I11" s="8"/>
      <c r="J11" s="8"/>
      <c r="K11" s="8"/>
      <c r="L11" s="8"/>
      <c r="M11" s="14">
        <v>5</v>
      </c>
      <c r="N11" s="14">
        <v>8</v>
      </c>
      <c r="O11" s="13" t="s">
        <v>2085</v>
      </c>
      <c r="P11" s="8" t="s">
        <v>35</v>
      </c>
      <c r="Q11" s="8" t="s">
        <v>36</v>
      </c>
      <c r="R11" s="8" t="s">
        <v>954</v>
      </c>
      <c r="S11" s="8" t="s">
        <v>955</v>
      </c>
      <c r="T11" s="13" t="s">
        <v>21</v>
      </c>
      <c r="U11" s="13" t="s">
        <v>2091</v>
      </c>
      <c r="V11" s="18" t="s">
        <v>1084</v>
      </c>
      <c r="W11" s="1" t="s">
        <v>188</v>
      </c>
    </row>
    <row r="12" spans="1:23" ht="15.75" customHeight="1" x14ac:dyDescent="0.2">
      <c r="A12" s="8" t="s">
        <v>44</v>
      </c>
      <c r="B12" s="8" t="s">
        <v>2091</v>
      </c>
      <c r="C12" s="8" t="s">
        <v>49</v>
      </c>
      <c r="D12" s="8" t="s">
        <v>45</v>
      </c>
      <c r="E12" s="8"/>
      <c r="F12" s="8"/>
      <c r="G12" s="8"/>
      <c r="H12" s="8"/>
      <c r="I12" s="8"/>
      <c r="J12" s="8"/>
      <c r="K12" s="8"/>
      <c r="L12" s="8"/>
      <c r="M12" s="14">
        <v>5</v>
      </c>
      <c r="N12" s="14">
        <v>8</v>
      </c>
      <c r="O12" s="13" t="s">
        <v>2085</v>
      </c>
      <c r="P12" s="8" t="s">
        <v>35</v>
      </c>
      <c r="Q12" s="8" t="s">
        <v>46</v>
      </c>
      <c r="R12" s="8" t="s">
        <v>47</v>
      </c>
      <c r="S12" s="8" t="s">
        <v>48</v>
      </c>
      <c r="T12" s="13" t="s">
        <v>21</v>
      </c>
      <c r="U12" s="13" t="s">
        <v>2091</v>
      </c>
      <c r="V12" s="19" t="s">
        <v>50</v>
      </c>
      <c r="W12" s="1" t="s">
        <v>188</v>
      </c>
    </row>
    <row r="13" spans="1:23" ht="15.75" customHeight="1" x14ac:dyDescent="0.2">
      <c r="A13" s="8" t="s">
        <v>1122</v>
      </c>
      <c r="B13" s="8" t="s">
        <v>2092</v>
      </c>
      <c r="C13" s="8" t="s">
        <v>1124</v>
      </c>
      <c r="D13" s="8" t="s">
        <v>318</v>
      </c>
      <c r="E13" s="8"/>
      <c r="F13" s="8"/>
      <c r="G13" s="8"/>
      <c r="H13" s="8"/>
      <c r="I13" s="8"/>
      <c r="J13" s="8"/>
      <c r="K13" s="8"/>
      <c r="L13" s="8"/>
      <c r="M13" s="14">
        <v>5</v>
      </c>
      <c r="N13" s="14">
        <v>7</v>
      </c>
      <c r="O13" s="13" t="s">
        <v>2082</v>
      </c>
      <c r="P13" s="8" t="s">
        <v>180</v>
      </c>
      <c r="Q13" s="8" t="s">
        <v>312</v>
      </c>
      <c r="R13" s="8" t="s">
        <v>1123</v>
      </c>
      <c r="S13" s="8"/>
      <c r="T13" s="13" t="s">
        <v>32</v>
      </c>
      <c r="U13" s="13" t="s">
        <v>2092</v>
      </c>
      <c r="V13" s="18" t="s">
        <v>1125</v>
      </c>
      <c r="W13" s="1" t="s">
        <v>188</v>
      </c>
    </row>
    <row r="14" spans="1:23" ht="15.75" customHeight="1" x14ac:dyDescent="0.2">
      <c r="A14" s="8" t="s">
        <v>1132</v>
      </c>
      <c r="B14" s="8" t="s">
        <v>2092</v>
      </c>
      <c r="C14" s="8" t="s">
        <v>1133</v>
      </c>
      <c r="D14" s="8" t="s">
        <v>318</v>
      </c>
      <c r="E14" s="8"/>
      <c r="F14" s="8"/>
      <c r="G14" s="8"/>
      <c r="H14" s="8"/>
      <c r="I14" s="8"/>
      <c r="J14" s="8"/>
      <c r="K14" s="8"/>
      <c r="L14" s="8"/>
      <c r="M14" s="14">
        <v>5</v>
      </c>
      <c r="N14" s="14">
        <v>7</v>
      </c>
      <c r="O14" s="13" t="s">
        <v>2082</v>
      </c>
      <c r="P14" s="8" t="s">
        <v>180</v>
      </c>
      <c r="Q14" s="8" t="s">
        <v>312</v>
      </c>
      <c r="R14" s="8" t="s">
        <v>1123</v>
      </c>
      <c r="S14" s="8"/>
      <c r="T14" s="13" t="s">
        <v>32</v>
      </c>
      <c r="U14" s="13" t="s">
        <v>2092</v>
      </c>
      <c r="V14" s="18" t="s">
        <v>1134</v>
      </c>
      <c r="W14" s="1" t="s">
        <v>188</v>
      </c>
    </row>
    <row r="15" spans="1:23" ht="15.75" customHeight="1" x14ac:dyDescent="0.2">
      <c r="A15" s="8" t="s">
        <v>1126</v>
      </c>
      <c r="B15" s="8" t="s">
        <v>2092</v>
      </c>
      <c r="C15" s="8" t="s">
        <v>1127</v>
      </c>
      <c r="D15" s="8" t="s">
        <v>318</v>
      </c>
      <c r="E15" s="8"/>
      <c r="F15" s="8"/>
      <c r="G15" s="8"/>
      <c r="H15" s="8"/>
      <c r="I15" s="8"/>
      <c r="J15" s="8"/>
      <c r="K15" s="8"/>
      <c r="L15" s="8"/>
      <c r="M15" s="14">
        <v>5</v>
      </c>
      <c r="N15" s="14">
        <v>7</v>
      </c>
      <c r="O15" s="13" t="s">
        <v>2082</v>
      </c>
      <c r="P15" s="8" t="s">
        <v>180</v>
      </c>
      <c r="Q15" s="8" t="s">
        <v>312</v>
      </c>
      <c r="R15" s="8" t="s">
        <v>1123</v>
      </c>
      <c r="S15" s="8"/>
      <c r="T15" s="13" t="s">
        <v>32</v>
      </c>
      <c r="U15" s="13" t="s">
        <v>2092</v>
      </c>
      <c r="V15" s="18" t="s">
        <v>1128</v>
      </c>
      <c r="W15" s="1" t="s">
        <v>188</v>
      </c>
    </row>
    <row r="16" spans="1:23" ht="15.75" customHeight="1" x14ac:dyDescent="0.2">
      <c r="A16" s="8" t="s">
        <v>1129</v>
      </c>
      <c r="B16" s="8" t="s">
        <v>2092</v>
      </c>
      <c r="C16" s="8" t="s">
        <v>1130</v>
      </c>
      <c r="D16" s="8" t="s">
        <v>318</v>
      </c>
      <c r="E16" s="8"/>
      <c r="F16" s="8"/>
      <c r="G16" s="8"/>
      <c r="H16" s="8"/>
      <c r="I16" s="8"/>
      <c r="J16" s="8"/>
      <c r="K16" s="8"/>
      <c r="L16" s="8"/>
      <c r="M16" s="14">
        <v>5</v>
      </c>
      <c r="N16" s="14">
        <v>7</v>
      </c>
      <c r="O16" s="13" t="s">
        <v>2082</v>
      </c>
      <c r="P16" s="8" t="s">
        <v>180</v>
      </c>
      <c r="Q16" s="8" t="s">
        <v>312</v>
      </c>
      <c r="R16" s="8" t="s">
        <v>1123</v>
      </c>
      <c r="S16" s="8"/>
      <c r="T16" s="13" t="s">
        <v>32</v>
      </c>
      <c r="U16" s="13" t="s">
        <v>2092</v>
      </c>
      <c r="V16" s="18" t="s">
        <v>1131</v>
      </c>
      <c r="W16" s="1" t="s">
        <v>188</v>
      </c>
    </row>
    <row r="17" spans="1:23" ht="15.75" customHeight="1" x14ac:dyDescent="0.2">
      <c r="A17" s="8" t="s">
        <v>1079</v>
      </c>
      <c r="B17" s="8" t="s">
        <v>2091</v>
      </c>
      <c r="C17" s="8" t="s">
        <v>1080</v>
      </c>
      <c r="D17" s="8" t="s">
        <v>905</v>
      </c>
      <c r="E17" s="8"/>
      <c r="F17" s="8"/>
      <c r="G17" s="8"/>
      <c r="H17" s="8"/>
      <c r="I17" s="8"/>
      <c r="J17" s="8"/>
      <c r="K17" s="8"/>
      <c r="L17" s="8"/>
      <c r="M17" s="14">
        <v>4</v>
      </c>
      <c r="N17" s="14">
        <v>8</v>
      </c>
      <c r="O17" s="13" t="s">
        <v>2085</v>
      </c>
      <c r="P17" s="8" t="s">
        <v>35</v>
      </c>
      <c r="Q17" s="8" t="s">
        <v>72</v>
      </c>
      <c r="R17" s="8" t="s">
        <v>987</v>
      </c>
      <c r="S17" s="8"/>
      <c r="T17" s="13" t="s">
        <v>21</v>
      </c>
      <c r="U17" s="13" t="s">
        <v>2091</v>
      </c>
      <c r="V17" s="10" t="s">
        <v>1081</v>
      </c>
      <c r="W17" s="1" t="s">
        <v>188</v>
      </c>
    </row>
    <row r="18" spans="1:23" ht="15.75" customHeight="1" x14ac:dyDescent="0.2">
      <c r="A18" s="8" t="s">
        <v>1076</v>
      </c>
      <c r="B18" s="8" t="s">
        <v>2091</v>
      </c>
      <c r="C18" s="8" t="s">
        <v>1077</v>
      </c>
      <c r="D18" s="8" t="s">
        <v>920</v>
      </c>
      <c r="E18" s="8"/>
      <c r="F18" s="8"/>
      <c r="G18" s="8"/>
      <c r="H18" s="8"/>
      <c r="I18" s="8"/>
      <c r="J18" s="8"/>
      <c r="K18" s="8"/>
      <c r="L18" s="8"/>
      <c r="M18" s="14">
        <v>5</v>
      </c>
      <c r="N18" s="14">
        <v>10</v>
      </c>
      <c r="O18" s="13" t="s">
        <v>2085</v>
      </c>
      <c r="P18" s="8" t="s">
        <v>35</v>
      </c>
      <c r="Q18" s="8" t="s">
        <v>72</v>
      </c>
      <c r="R18" s="8" t="s">
        <v>73</v>
      </c>
      <c r="S18" s="8" t="s">
        <v>923</v>
      </c>
      <c r="T18" s="13" t="s">
        <v>21</v>
      </c>
      <c r="U18" s="13" t="s">
        <v>2091</v>
      </c>
      <c r="V18" s="18" t="s">
        <v>1078</v>
      </c>
      <c r="W18" s="1" t="s">
        <v>188</v>
      </c>
    </row>
    <row r="19" spans="1:23" ht="15.75" customHeight="1" x14ac:dyDescent="0.2">
      <c r="A19" s="8" t="s">
        <v>1073</v>
      </c>
      <c r="B19" s="8" t="s">
        <v>2091</v>
      </c>
      <c r="C19" s="8" t="s">
        <v>1074</v>
      </c>
      <c r="D19" s="8" t="s">
        <v>917</v>
      </c>
      <c r="E19" s="8" t="s">
        <v>926</v>
      </c>
      <c r="F19" s="8"/>
      <c r="G19" s="8"/>
      <c r="H19" s="8"/>
      <c r="I19" s="8"/>
      <c r="J19" s="8"/>
      <c r="K19" s="8"/>
      <c r="L19" s="8"/>
      <c r="M19" s="14">
        <v>5</v>
      </c>
      <c r="N19" s="14">
        <v>10</v>
      </c>
      <c r="O19" s="13" t="s">
        <v>2085</v>
      </c>
      <c r="P19" s="8" t="s">
        <v>35</v>
      </c>
      <c r="Q19" s="8" t="s">
        <v>72</v>
      </c>
      <c r="R19" s="8" t="s">
        <v>987</v>
      </c>
      <c r="S19" s="8"/>
      <c r="T19" s="13" t="s">
        <v>21</v>
      </c>
      <c r="U19" s="13" t="s">
        <v>2091</v>
      </c>
      <c r="V19" s="18" t="s">
        <v>1075</v>
      </c>
      <c r="W19" s="1" t="s">
        <v>188</v>
      </c>
    </row>
    <row r="20" spans="1:23" ht="15.75" customHeight="1" x14ac:dyDescent="0.2">
      <c r="A20" s="8" t="s">
        <v>1000</v>
      </c>
      <c r="B20" s="8" t="s">
        <v>2091</v>
      </c>
      <c r="C20" s="8" t="s">
        <v>1002</v>
      </c>
      <c r="D20" s="8" t="s">
        <v>905</v>
      </c>
      <c r="E20" s="8"/>
      <c r="F20" s="8"/>
      <c r="G20" s="8"/>
      <c r="H20" s="8"/>
      <c r="I20" s="8"/>
      <c r="J20" s="8"/>
      <c r="K20" s="8"/>
      <c r="L20" s="8"/>
      <c r="M20" s="14">
        <v>4</v>
      </c>
      <c r="N20" s="14">
        <v>10</v>
      </c>
      <c r="O20" s="13" t="s">
        <v>2085</v>
      </c>
      <c r="P20" s="8" t="s">
        <v>35</v>
      </c>
      <c r="Q20" s="8" t="s">
        <v>36</v>
      </c>
      <c r="R20" s="8" t="s">
        <v>37</v>
      </c>
      <c r="S20" s="8" t="s">
        <v>1001</v>
      </c>
      <c r="T20" s="13" t="s">
        <v>21</v>
      </c>
      <c r="U20" s="13" t="s">
        <v>2091</v>
      </c>
      <c r="V20" s="7" t="s">
        <v>1003</v>
      </c>
      <c r="W20" s="1" t="s">
        <v>188</v>
      </c>
    </row>
    <row r="21" spans="1:23" ht="15.75" customHeight="1" x14ac:dyDescent="0.2">
      <c r="A21" s="8" t="s">
        <v>107</v>
      </c>
      <c r="B21" s="8" t="s">
        <v>2091</v>
      </c>
      <c r="C21" s="8" t="s">
        <v>109</v>
      </c>
      <c r="D21" s="8" t="s">
        <v>104</v>
      </c>
      <c r="E21" s="8" t="s">
        <v>108</v>
      </c>
      <c r="F21" s="8"/>
      <c r="G21" s="8"/>
      <c r="H21" s="8"/>
      <c r="I21" s="8"/>
      <c r="J21" s="8"/>
      <c r="K21" s="8"/>
      <c r="L21" s="8"/>
      <c r="M21" s="14">
        <v>4</v>
      </c>
      <c r="N21" s="14">
        <v>7</v>
      </c>
      <c r="O21" s="13" t="s">
        <v>2085</v>
      </c>
      <c r="P21" s="8" t="s">
        <v>35</v>
      </c>
      <c r="Q21" s="8" t="s">
        <v>36</v>
      </c>
      <c r="R21" s="8" t="s">
        <v>105</v>
      </c>
      <c r="S21" s="8" t="s">
        <v>106</v>
      </c>
      <c r="T21" s="13" t="s">
        <v>21</v>
      </c>
      <c r="U21" s="13" t="s">
        <v>2091</v>
      </c>
      <c r="V21" s="19" t="s">
        <v>110</v>
      </c>
      <c r="W21" s="1" t="s">
        <v>188</v>
      </c>
    </row>
    <row r="22" spans="1:23" ht="15.75" customHeight="1" x14ac:dyDescent="0.2">
      <c r="A22" s="8" t="s">
        <v>97</v>
      </c>
      <c r="B22" s="8" t="s">
        <v>2091</v>
      </c>
      <c r="C22" s="8" t="s">
        <v>98</v>
      </c>
      <c r="D22" s="8" t="s">
        <v>93</v>
      </c>
      <c r="E22" s="8"/>
      <c r="F22" s="8"/>
      <c r="G22" s="8"/>
      <c r="H22" s="8"/>
      <c r="I22" s="8"/>
      <c r="J22" s="8"/>
      <c r="K22" s="8"/>
      <c r="L22" s="8"/>
      <c r="M22" s="14">
        <v>3</v>
      </c>
      <c r="N22" s="14">
        <v>7</v>
      </c>
      <c r="O22" s="13" t="s">
        <v>2085</v>
      </c>
      <c r="P22" s="8" t="s">
        <v>17</v>
      </c>
      <c r="Q22" s="8" t="s">
        <v>87</v>
      </c>
      <c r="R22" s="8" t="s">
        <v>88</v>
      </c>
      <c r="S22" s="8" t="s">
        <v>94</v>
      </c>
      <c r="T22" s="13" t="s">
        <v>21</v>
      </c>
      <c r="U22" s="13" t="s">
        <v>2091</v>
      </c>
      <c r="V22" s="19" t="s">
        <v>99</v>
      </c>
      <c r="W22" s="1" t="s">
        <v>188</v>
      </c>
    </row>
    <row r="23" spans="1:23" ht="15.75" customHeight="1" x14ac:dyDescent="0.2">
      <c r="A23" s="8" t="s">
        <v>132</v>
      </c>
      <c r="B23" s="8" t="s">
        <v>2091</v>
      </c>
      <c r="C23" s="8" t="s">
        <v>136</v>
      </c>
      <c r="D23" s="8" t="s">
        <v>133</v>
      </c>
      <c r="E23" s="8"/>
      <c r="F23" s="8"/>
      <c r="G23" s="8"/>
      <c r="H23" s="8"/>
      <c r="I23" s="8"/>
      <c r="J23" s="8"/>
      <c r="K23" s="8"/>
      <c r="L23" s="8"/>
      <c r="M23" s="14">
        <v>4</v>
      </c>
      <c r="N23" s="14">
        <v>10</v>
      </c>
      <c r="O23" s="13" t="s">
        <v>2085</v>
      </c>
      <c r="P23" s="8" t="s">
        <v>35</v>
      </c>
      <c r="Q23" s="8" t="s">
        <v>127</v>
      </c>
      <c r="R23" s="8" t="s">
        <v>134</v>
      </c>
      <c r="S23" s="8" t="s">
        <v>135</v>
      </c>
      <c r="T23" s="13" t="s">
        <v>21</v>
      </c>
      <c r="U23" s="13" t="s">
        <v>2091</v>
      </c>
      <c r="V23" s="19" t="s">
        <v>137</v>
      </c>
      <c r="W23" s="1" t="s">
        <v>188</v>
      </c>
    </row>
    <row r="24" spans="1:23" ht="15.75" customHeight="1" x14ac:dyDescent="0.2">
      <c r="A24" s="8" t="s">
        <v>1092</v>
      </c>
      <c r="B24" s="8" t="s">
        <v>2091</v>
      </c>
      <c r="C24" s="8" t="s">
        <v>1093</v>
      </c>
      <c r="D24" s="8" t="s">
        <v>953</v>
      </c>
      <c r="E24" s="8"/>
      <c r="F24" s="8"/>
      <c r="G24" s="8"/>
      <c r="H24" s="8"/>
      <c r="I24" s="8"/>
      <c r="J24" s="8"/>
      <c r="K24" s="8"/>
      <c r="L24" s="8"/>
      <c r="M24" s="14">
        <v>5</v>
      </c>
      <c r="N24" s="14">
        <v>8</v>
      </c>
      <c r="O24" s="13" t="s">
        <v>2085</v>
      </c>
      <c r="P24" s="8" t="s">
        <v>35</v>
      </c>
      <c r="Q24" s="8" t="s">
        <v>981</v>
      </c>
      <c r="R24" s="8" t="s">
        <v>982</v>
      </c>
      <c r="S24" s="8"/>
      <c r="T24" s="13" t="s">
        <v>21</v>
      </c>
      <c r="U24" s="13" t="s">
        <v>2091</v>
      </c>
      <c r="V24" s="18" t="s">
        <v>1094</v>
      </c>
      <c r="W24" s="1" t="s">
        <v>188</v>
      </c>
    </row>
    <row r="25" spans="1:23" ht="15.75" customHeight="1" x14ac:dyDescent="0.2">
      <c r="A25" s="8" t="s">
        <v>122</v>
      </c>
      <c r="B25" s="8" t="s">
        <v>2091</v>
      </c>
      <c r="C25" s="8" t="s">
        <v>123</v>
      </c>
      <c r="D25" s="8" t="s">
        <v>116</v>
      </c>
      <c r="E25" s="8"/>
      <c r="F25" s="8"/>
      <c r="G25" s="8"/>
      <c r="H25" s="8"/>
      <c r="I25" s="8"/>
      <c r="J25" s="8"/>
      <c r="K25" s="8"/>
      <c r="L25" s="8"/>
      <c r="M25" s="14">
        <v>4</v>
      </c>
      <c r="N25" s="14">
        <v>10</v>
      </c>
      <c r="O25" s="13" t="s">
        <v>2085</v>
      </c>
      <c r="P25" s="8" t="s">
        <v>35</v>
      </c>
      <c r="Q25" s="8" t="s">
        <v>36</v>
      </c>
      <c r="R25" s="8" t="s">
        <v>105</v>
      </c>
      <c r="S25" s="8" t="s">
        <v>119</v>
      </c>
      <c r="T25" s="13" t="s">
        <v>21</v>
      </c>
      <c r="U25" s="13" t="s">
        <v>2091</v>
      </c>
      <c r="V25" s="19" t="s">
        <v>124</v>
      </c>
      <c r="W25" s="1" t="s">
        <v>188</v>
      </c>
    </row>
    <row r="26" spans="1:23" ht="15.75" customHeight="1" x14ac:dyDescent="0.2">
      <c r="A26" s="8" t="s">
        <v>1167</v>
      </c>
      <c r="B26" s="8" t="s">
        <v>2093</v>
      </c>
      <c r="C26" s="8" t="s">
        <v>1168</v>
      </c>
      <c r="D26" s="8" t="s">
        <v>1151</v>
      </c>
      <c r="E26" s="8"/>
      <c r="F26" s="8"/>
      <c r="G26" s="8"/>
      <c r="H26" s="8"/>
      <c r="I26" s="8"/>
      <c r="J26" s="8"/>
      <c r="K26" s="8"/>
      <c r="L26" s="8"/>
      <c r="M26" s="14">
        <v>5</v>
      </c>
      <c r="N26" s="14">
        <v>6</v>
      </c>
      <c r="O26" s="13" t="s">
        <v>2082</v>
      </c>
      <c r="P26" s="8" t="s">
        <v>180</v>
      </c>
      <c r="Q26" s="8" t="s">
        <v>181</v>
      </c>
      <c r="R26" s="8" t="s">
        <v>1152</v>
      </c>
      <c r="S26" s="8"/>
      <c r="T26" s="13" t="s">
        <v>1120</v>
      </c>
      <c r="U26" s="13" t="s">
        <v>2093</v>
      </c>
      <c r="V26" s="10" t="s">
        <v>1169</v>
      </c>
      <c r="W26" s="1" t="s">
        <v>188</v>
      </c>
    </row>
    <row r="27" spans="1:23" ht="15.75" customHeight="1" x14ac:dyDescent="0.2">
      <c r="A27" s="8" t="s">
        <v>825</v>
      </c>
      <c r="B27" s="8" t="s">
        <v>2091</v>
      </c>
      <c r="C27" s="8" t="s">
        <v>827</v>
      </c>
      <c r="D27" s="8" t="s">
        <v>826</v>
      </c>
      <c r="E27" s="8"/>
      <c r="F27" s="8"/>
      <c r="G27" s="8"/>
      <c r="H27" s="8"/>
      <c r="I27" s="8"/>
      <c r="J27" s="8"/>
      <c r="K27" s="8"/>
      <c r="L27" s="8"/>
      <c r="M27" s="14">
        <v>4</v>
      </c>
      <c r="N27" s="14">
        <v>8</v>
      </c>
      <c r="O27" s="13" t="s">
        <v>2082</v>
      </c>
      <c r="P27" s="8" t="s">
        <v>17</v>
      </c>
      <c r="Q27" s="8" t="s">
        <v>87</v>
      </c>
      <c r="R27" s="8" t="s">
        <v>88</v>
      </c>
      <c r="S27" s="8" t="s">
        <v>89</v>
      </c>
      <c r="T27" s="13" t="s">
        <v>21</v>
      </c>
      <c r="U27" s="13" t="s">
        <v>2091</v>
      </c>
      <c r="V27" s="10" t="s">
        <v>828</v>
      </c>
      <c r="W27" s="1" t="s">
        <v>188</v>
      </c>
    </row>
    <row r="28" spans="1:23" ht="15.75" customHeight="1" x14ac:dyDescent="0.2">
      <c r="A28" s="8" t="s">
        <v>1241</v>
      </c>
      <c r="B28" s="8" t="s">
        <v>2093</v>
      </c>
      <c r="C28" s="8" t="s">
        <v>1242</v>
      </c>
      <c r="D28" s="8" t="s">
        <v>1116</v>
      </c>
      <c r="E28" s="8"/>
      <c r="F28" s="8"/>
      <c r="G28" s="8"/>
      <c r="H28" s="8"/>
      <c r="I28" s="8"/>
      <c r="J28" s="8"/>
      <c r="K28" s="8"/>
      <c r="L28" s="8"/>
      <c r="M28" s="14">
        <v>5</v>
      </c>
      <c r="N28" s="14">
        <v>6</v>
      </c>
      <c r="O28" s="13" t="s">
        <v>2083</v>
      </c>
      <c r="P28" s="8" t="s">
        <v>180</v>
      </c>
      <c r="Q28" s="8" t="s">
        <v>1117</v>
      </c>
      <c r="R28" s="8" t="s">
        <v>1118</v>
      </c>
      <c r="S28" s="8"/>
      <c r="T28" s="13" t="s">
        <v>1120</v>
      </c>
      <c r="U28" s="13" t="s">
        <v>2093</v>
      </c>
      <c r="V28" s="10" t="s">
        <v>1243</v>
      </c>
      <c r="W28" s="1" t="s">
        <v>188</v>
      </c>
    </row>
    <row r="29" spans="1:23" ht="15.75" customHeight="1" x14ac:dyDescent="0.2">
      <c r="A29" s="8" t="s">
        <v>41</v>
      </c>
      <c r="B29" s="8" t="s">
        <v>2091</v>
      </c>
      <c r="C29" s="8" t="s">
        <v>42</v>
      </c>
      <c r="D29" s="8" t="s">
        <v>28</v>
      </c>
      <c r="E29" s="8"/>
      <c r="F29" s="8"/>
      <c r="G29" s="8"/>
      <c r="H29" s="8"/>
      <c r="I29" s="8"/>
      <c r="J29" s="8"/>
      <c r="K29" s="8"/>
      <c r="L29" s="8"/>
      <c r="M29" s="14">
        <v>4</v>
      </c>
      <c r="N29" s="14">
        <v>10</v>
      </c>
      <c r="O29" s="13" t="s">
        <v>2085</v>
      </c>
      <c r="P29" s="8" t="s">
        <v>35</v>
      </c>
      <c r="Q29" s="8" t="s">
        <v>36</v>
      </c>
      <c r="R29" s="8" t="s">
        <v>37</v>
      </c>
      <c r="S29" s="8" t="s">
        <v>38</v>
      </c>
      <c r="T29" s="13" t="s">
        <v>21</v>
      </c>
      <c r="U29" s="13" t="s">
        <v>2091</v>
      </c>
      <c r="V29" s="19" t="s">
        <v>43</v>
      </c>
      <c r="W29" s="1" t="s">
        <v>188</v>
      </c>
    </row>
    <row r="30" spans="1:23" ht="15.75" customHeight="1" x14ac:dyDescent="0.2">
      <c r="A30" s="8" t="s">
        <v>1158</v>
      </c>
      <c r="B30" s="8" t="s">
        <v>2093</v>
      </c>
      <c r="C30" s="8" t="s">
        <v>1162</v>
      </c>
      <c r="D30" s="8" t="s">
        <v>1159</v>
      </c>
      <c r="E30" s="8"/>
      <c r="F30" s="8"/>
      <c r="G30" s="8"/>
      <c r="H30" s="8"/>
      <c r="I30" s="8"/>
      <c r="J30" s="8"/>
      <c r="K30" s="8"/>
      <c r="L30" s="8"/>
      <c r="M30" s="14">
        <v>6</v>
      </c>
      <c r="N30" s="14">
        <v>8</v>
      </c>
      <c r="O30" s="13" t="s">
        <v>2082</v>
      </c>
      <c r="P30" s="8" t="s">
        <v>674</v>
      </c>
      <c r="Q30" s="8" t="s">
        <v>675</v>
      </c>
      <c r="R30" s="8" t="s">
        <v>1160</v>
      </c>
      <c r="S30" s="8" t="s">
        <v>1161</v>
      </c>
      <c r="T30" s="13" t="s">
        <v>1120</v>
      </c>
      <c r="U30" s="13" t="s">
        <v>2093</v>
      </c>
      <c r="V30" s="10" t="s">
        <v>1163</v>
      </c>
      <c r="W30" s="1" t="s">
        <v>188</v>
      </c>
    </row>
    <row r="31" spans="1:23" ht="15.75" customHeight="1" x14ac:dyDescent="0.2">
      <c r="A31" s="8" t="s">
        <v>1235</v>
      </c>
      <c r="B31" s="8" t="s">
        <v>2093</v>
      </c>
      <c r="C31" s="8" t="s">
        <v>1236</v>
      </c>
      <c r="D31" s="8" t="s">
        <v>1116</v>
      </c>
      <c r="E31" s="8"/>
      <c r="F31" s="8"/>
      <c r="G31" s="8"/>
      <c r="H31" s="8"/>
      <c r="I31" s="8"/>
      <c r="J31" s="8"/>
      <c r="K31" s="8"/>
      <c r="L31" s="8"/>
      <c r="M31" s="14">
        <v>5</v>
      </c>
      <c r="N31" s="14">
        <v>6</v>
      </c>
      <c r="O31" s="13" t="s">
        <v>2083</v>
      </c>
      <c r="P31" s="8" t="s">
        <v>180</v>
      </c>
      <c r="Q31" s="8" t="s">
        <v>1117</v>
      </c>
      <c r="R31" s="8" t="s">
        <v>1118</v>
      </c>
      <c r="S31" s="8"/>
      <c r="T31" s="13" t="s">
        <v>1120</v>
      </c>
      <c r="U31" s="13" t="s">
        <v>2093</v>
      </c>
      <c r="V31" s="10" t="s">
        <v>1237</v>
      </c>
      <c r="W31" s="1" t="s">
        <v>188</v>
      </c>
    </row>
    <row r="32" spans="1:23" ht="15.75" customHeight="1" x14ac:dyDescent="0.2">
      <c r="A32" s="28" t="s">
        <v>836</v>
      </c>
      <c r="B32" s="28" t="s">
        <v>2094</v>
      </c>
      <c r="C32" s="8" t="s">
        <v>841</v>
      </c>
      <c r="D32" s="28" t="s">
        <v>837</v>
      </c>
      <c r="E32" s="8"/>
      <c r="F32" s="8"/>
      <c r="G32" s="8"/>
      <c r="H32" s="8"/>
      <c r="I32" s="8"/>
      <c r="J32" s="8"/>
      <c r="K32" s="8"/>
      <c r="L32" s="8"/>
      <c r="M32" s="14">
        <v>5</v>
      </c>
      <c r="N32" s="14">
        <v>8</v>
      </c>
      <c r="O32" s="13" t="s">
        <v>2082</v>
      </c>
      <c r="P32" s="8" t="s">
        <v>17</v>
      </c>
      <c r="Q32" s="8" t="s">
        <v>838</v>
      </c>
      <c r="R32" s="8" t="s">
        <v>839</v>
      </c>
      <c r="S32" s="8" t="s">
        <v>840</v>
      </c>
      <c r="T32" s="13" t="s">
        <v>842</v>
      </c>
      <c r="U32" s="13" t="s">
        <v>2094</v>
      </c>
      <c r="V32" s="10" t="s">
        <v>843</v>
      </c>
      <c r="W32" s="1" t="s">
        <v>188</v>
      </c>
    </row>
    <row r="33" spans="1:23" ht="15.75" customHeight="1" x14ac:dyDescent="0.2">
      <c r="A33" s="28" t="s">
        <v>15</v>
      </c>
      <c r="B33" s="28" t="s">
        <v>2091</v>
      </c>
      <c r="C33" s="28" t="s">
        <v>20</v>
      </c>
      <c r="D33" s="28" t="s">
        <v>16</v>
      </c>
      <c r="E33" s="28"/>
      <c r="F33" s="28"/>
      <c r="G33" s="28"/>
      <c r="H33" s="28"/>
      <c r="I33" s="28"/>
      <c r="J33" s="28"/>
      <c r="K33" s="28"/>
      <c r="L33" s="28"/>
      <c r="M33" s="31">
        <v>5</v>
      </c>
      <c r="N33" s="31">
        <v>7</v>
      </c>
      <c r="O33" s="13" t="s">
        <v>2085</v>
      </c>
      <c r="P33" s="28" t="s">
        <v>17</v>
      </c>
      <c r="Q33" s="28" t="s">
        <v>18</v>
      </c>
      <c r="R33" s="28" t="s">
        <v>19</v>
      </c>
      <c r="S33" s="28"/>
      <c r="T33" s="32" t="s">
        <v>21</v>
      </c>
      <c r="U33" s="32" t="s">
        <v>2091</v>
      </c>
      <c r="V33" s="33" t="s">
        <v>22</v>
      </c>
      <c r="W33" s="1" t="s">
        <v>188</v>
      </c>
    </row>
    <row r="34" spans="1:23" ht="15.75" customHeight="1" x14ac:dyDescent="0.2">
      <c r="A34" s="8" t="s">
        <v>34</v>
      </c>
      <c r="B34" s="8" t="s">
        <v>2091</v>
      </c>
      <c r="C34" s="8" t="s">
        <v>39</v>
      </c>
      <c r="D34" s="8" t="s">
        <v>28</v>
      </c>
      <c r="E34" s="8"/>
      <c r="F34" s="8"/>
      <c r="G34" s="8"/>
      <c r="H34" s="8"/>
      <c r="I34" s="8"/>
      <c r="J34" s="8"/>
      <c r="K34" s="8"/>
      <c r="L34" s="8"/>
      <c r="M34" s="14">
        <v>4</v>
      </c>
      <c r="N34" s="14">
        <v>10</v>
      </c>
      <c r="O34" s="13" t="s">
        <v>2085</v>
      </c>
      <c r="P34" s="8" t="s">
        <v>35</v>
      </c>
      <c r="Q34" s="8" t="s">
        <v>36</v>
      </c>
      <c r="R34" s="8" t="s">
        <v>37</v>
      </c>
      <c r="S34" s="8" t="s">
        <v>38</v>
      </c>
      <c r="T34" s="13" t="s">
        <v>21</v>
      </c>
      <c r="U34" s="13" t="s">
        <v>2091</v>
      </c>
      <c r="V34" s="19" t="s">
        <v>40</v>
      </c>
      <c r="W34" s="1" t="s">
        <v>188</v>
      </c>
    </row>
    <row r="35" spans="1:23" ht="15.75" customHeight="1" x14ac:dyDescent="0.2">
      <c r="A35" s="8" t="s">
        <v>1185</v>
      </c>
      <c r="B35" s="8" t="s">
        <v>2093</v>
      </c>
      <c r="C35" s="8" t="s">
        <v>1187</v>
      </c>
      <c r="D35" s="8" t="s">
        <v>311</v>
      </c>
      <c r="E35" s="8"/>
      <c r="F35" s="8"/>
      <c r="G35" s="8"/>
      <c r="H35" s="8"/>
      <c r="I35" s="8"/>
      <c r="J35" s="8"/>
      <c r="K35" s="8"/>
      <c r="L35" s="8"/>
      <c r="M35" s="14">
        <v>5</v>
      </c>
      <c r="N35" s="14">
        <v>6</v>
      </c>
      <c r="O35" s="13" t="s">
        <v>2082</v>
      </c>
      <c r="P35" s="8" t="s">
        <v>180</v>
      </c>
      <c r="Q35" s="8" t="s">
        <v>312</v>
      </c>
      <c r="R35" s="8" t="s">
        <v>1186</v>
      </c>
      <c r="S35" s="8"/>
      <c r="T35" s="13" t="s">
        <v>1120</v>
      </c>
      <c r="U35" s="13" t="s">
        <v>2093</v>
      </c>
      <c r="V35" s="10" t="s">
        <v>1188</v>
      </c>
      <c r="W35" s="1" t="s">
        <v>188</v>
      </c>
    </row>
    <row r="36" spans="1:23" ht="15.75" customHeight="1" x14ac:dyDescent="0.2">
      <c r="A36" s="28" t="s">
        <v>869</v>
      </c>
      <c r="B36" s="28" t="s">
        <v>2091</v>
      </c>
      <c r="C36" s="8" t="s">
        <v>871</v>
      </c>
      <c r="D36" s="28" t="s">
        <v>849</v>
      </c>
      <c r="E36" s="8"/>
      <c r="F36" s="8"/>
      <c r="G36" s="8"/>
      <c r="H36" s="8"/>
      <c r="I36" s="8"/>
      <c r="J36" s="8"/>
      <c r="K36" s="8"/>
      <c r="L36" s="8"/>
      <c r="M36" s="14">
        <v>4</v>
      </c>
      <c r="N36" s="14">
        <v>8</v>
      </c>
      <c r="O36" s="13" t="s">
        <v>2083</v>
      </c>
      <c r="P36" s="8" t="s">
        <v>35</v>
      </c>
      <c r="Q36" s="8" t="s">
        <v>36</v>
      </c>
      <c r="R36" s="8" t="s">
        <v>37</v>
      </c>
      <c r="S36" s="8" t="s">
        <v>870</v>
      </c>
      <c r="T36" s="13" t="s">
        <v>21</v>
      </c>
      <c r="U36" s="13" t="s">
        <v>2091</v>
      </c>
      <c r="V36" s="17" t="s">
        <v>872</v>
      </c>
      <c r="W36" s="1" t="s">
        <v>188</v>
      </c>
    </row>
    <row r="37" spans="1:23" ht="15.75" customHeight="1" x14ac:dyDescent="0.2">
      <c r="A37" s="28" t="s">
        <v>866</v>
      </c>
      <c r="B37" s="28" t="s">
        <v>2091</v>
      </c>
      <c r="C37" s="8" t="s">
        <v>867</v>
      </c>
      <c r="D37" s="28" t="s">
        <v>86</v>
      </c>
      <c r="E37" s="8"/>
      <c r="F37" s="8"/>
      <c r="G37" s="8"/>
      <c r="H37" s="8"/>
      <c r="I37" s="8"/>
      <c r="J37" s="8"/>
      <c r="K37" s="8"/>
      <c r="L37" s="8"/>
      <c r="M37" s="14">
        <v>4</v>
      </c>
      <c r="N37" s="14">
        <v>8</v>
      </c>
      <c r="O37" s="13" t="s">
        <v>2083</v>
      </c>
      <c r="P37" s="8" t="s">
        <v>17</v>
      </c>
      <c r="Q37" s="8" t="s">
        <v>87</v>
      </c>
      <c r="R37" s="8" t="s">
        <v>162</v>
      </c>
      <c r="S37" s="8" t="s">
        <v>58</v>
      </c>
      <c r="T37" s="13" t="s">
        <v>21</v>
      </c>
      <c r="U37" s="13" t="s">
        <v>2091</v>
      </c>
      <c r="V37" s="17" t="s">
        <v>868</v>
      </c>
      <c r="W37" s="1" t="s">
        <v>188</v>
      </c>
    </row>
    <row r="38" spans="1:23" ht="15.75" customHeight="1" x14ac:dyDescent="0.2">
      <c r="A38" s="28" t="s">
        <v>844</v>
      </c>
      <c r="B38" s="28" t="s">
        <v>2091</v>
      </c>
      <c r="C38" s="8" t="s">
        <v>846</v>
      </c>
      <c r="D38" s="8" t="s">
        <v>541</v>
      </c>
      <c r="E38" s="8"/>
      <c r="F38" s="8"/>
      <c r="G38" s="8"/>
      <c r="H38" s="8"/>
      <c r="I38" s="8"/>
      <c r="J38" s="8"/>
      <c r="K38" s="8"/>
      <c r="L38" s="8"/>
      <c r="M38" s="14">
        <v>4</v>
      </c>
      <c r="N38" s="14">
        <v>8</v>
      </c>
      <c r="O38" s="13" t="s">
        <v>2082</v>
      </c>
      <c r="P38" s="8" t="s">
        <v>17</v>
      </c>
      <c r="Q38" s="8" t="s">
        <v>87</v>
      </c>
      <c r="R38" s="8" t="s">
        <v>162</v>
      </c>
      <c r="S38" s="8" t="s">
        <v>845</v>
      </c>
      <c r="T38" s="13" t="s">
        <v>21</v>
      </c>
      <c r="U38" s="13" t="s">
        <v>2091</v>
      </c>
      <c r="V38" s="10" t="s">
        <v>847</v>
      </c>
      <c r="W38" s="1" t="s">
        <v>188</v>
      </c>
    </row>
    <row r="39" spans="1:23" ht="15.75" customHeight="1" x14ac:dyDescent="0.2">
      <c r="A39" s="8" t="s">
        <v>1189</v>
      </c>
      <c r="B39" s="8" t="s">
        <v>2093</v>
      </c>
      <c r="C39" s="8" t="s">
        <v>1190</v>
      </c>
      <c r="D39" s="8" t="s">
        <v>311</v>
      </c>
      <c r="E39" s="8"/>
      <c r="F39" s="8"/>
      <c r="G39" s="8"/>
      <c r="H39" s="8"/>
      <c r="I39" s="8"/>
      <c r="J39" s="8"/>
      <c r="K39" s="8"/>
      <c r="L39" s="8"/>
      <c r="M39" s="14">
        <v>5</v>
      </c>
      <c r="N39" s="14">
        <v>6</v>
      </c>
      <c r="O39" s="13" t="s">
        <v>2082</v>
      </c>
      <c r="P39" s="8" t="s">
        <v>180</v>
      </c>
      <c r="Q39" s="8" t="s">
        <v>312</v>
      </c>
      <c r="R39" s="8" t="s">
        <v>1186</v>
      </c>
      <c r="S39" s="8"/>
      <c r="T39" s="13" t="s">
        <v>1120</v>
      </c>
      <c r="U39" s="13" t="s">
        <v>2093</v>
      </c>
      <c r="V39" s="10" t="s">
        <v>1191</v>
      </c>
      <c r="W39" s="1" t="s">
        <v>188</v>
      </c>
    </row>
    <row r="40" spans="1:23" ht="15.75" customHeight="1" x14ac:dyDescent="0.2">
      <c r="A40" s="8" t="s">
        <v>1229</v>
      </c>
      <c r="B40" s="8" t="s">
        <v>2093</v>
      </c>
      <c r="C40" s="8" t="s">
        <v>1230</v>
      </c>
      <c r="D40" s="8" t="s">
        <v>1151</v>
      </c>
      <c r="E40" s="8"/>
      <c r="F40" s="8"/>
      <c r="G40" s="8"/>
      <c r="H40" s="8"/>
      <c r="I40" s="8"/>
      <c r="J40" s="8"/>
      <c r="K40" s="8"/>
      <c r="L40" s="8"/>
      <c r="M40" s="14">
        <v>5</v>
      </c>
      <c r="N40" s="14">
        <v>6</v>
      </c>
      <c r="O40" s="13" t="s">
        <v>2083</v>
      </c>
      <c r="P40" s="8" t="s">
        <v>180</v>
      </c>
      <c r="Q40" s="8" t="s">
        <v>181</v>
      </c>
      <c r="R40" s="8" t="s">
        <v>1152</v>
      </c>
      <c r="S40" s="8"/>
      <c r="T40" s="13" t="s">
        <v>1120</v>
      </c>
      <c r="U40" s="13" t="s">
        <v>2093</v>
      </c>
      <c r="V40" s="10" t="s">
        <v>1231</v>
      </c>
      <c r="W40" s="1" t="s">
        <v>188</v>
      </c>
    </row>
    <row r="41" spans="1:23" ht="15.75" customHeight="1" x14ac:dyDescent="0.2">
      <c r="A41" s="28" t="s">
        <v>2004</v>
      </c>
      <c r="B41" s="28" t="s">
        <v>2091</v>
      </c>
      <c r="C41" s="8" t="s">
        <v>834</v>
      </c>
      <c r="D41" s="8" t="s">
        <v>86</v>
      </c>
      <c r="E41" s="8"/>
      <c r="F41" s="8"/>
      <c r="G41" s="8"/>
      <c r="H41" s="8"/>
      <c r="I41" s="8"/>
      <c r="J41" s="8"/>
      <c r="K41" s="8"/>
      <c r="L41" s="8"/>
      <c r="M41" s="14">
        <v>4</v>
      </c>
      <c r="N41" s="14">
        <v>8</v>
      </c>
      <c r="O41" s="13" t="s">
        <v>2082</v>
      </c>
      <c r="P41" s="8" t="s">
        <v>17</v>
      </c>
      <c r="Q41" s="8" t="s">
        <v>87</v>
      </c>
      <c r="R41" s="8" t="s">
        <v>162</v>
      </c>
      <c r="S41" s="8" t="s">
        <v>58</v>
      </c>
      <c r="T41" s="13" t="s">
        <v>21</v>
      </c>
      <c r="U41" s="13" t="s">
        <v>2091</v>
      </c>
      <c r="V41" s="10" t="s">
        <v>835</v>
      </c>
      <c r="W41" s="1" t="s">
        <v>188</v>
      </c>
    </row>
    <row r="42" spans="1:23" ht="15.75" customHeight="1" x14ac:dyDescent="0.2">
      <c r="A42" s="8" t="s">
        <v>1170</v>
      </c>
      <c r="B42" s="8" t="s">
        <v>2093</v>
      </c>
      <c r="C42" s="8" t="s">
        <v>1171</v>
      </c>
      <c r="D42" s="8" t="s">
        <v>1116</v>
      </c>
      <c r="E42" s="8"/>
      <c r="F42" s="8"/>
      <c r="G42" s="8"/>
      <c r="H42" s="8"/>
      <c r="I42" s="8"/>
      <c r="J42" s="8"/>
      <c r="K42" s="8"/>
      <c r="L42" s="8"/>
      <c r="M42" s="14">
        <v>5</v>
      </c>
      <c r="N42" s="14">
        <v>6</v>
      </c>
      <c r="O42" s="13" t="s">
        <v>2082</v>
      </c>
      <c r="P42" s="8" t="s">
        <v>180</v>
      </c>
      <c r="Q42" s="8" t="s">
        <v>1117</v>
      </c>
      <c r="R42" s="8" t="s">
        <v>1118</v>
      </c>
      <c r="S42" s="8"/>
      <c r="T42" s="13" t="s">
        <v>1120</v>
      </c>
      <c r="U42" s="13" t="s">
        <v>2093</v>
      </c>
      <c r="V42" s="10" t="s">
        <v>1172</v>
      </c>
      <c r="W42" s="1" t="s">
        <v>188</v>
      </c>
    </row>
    <row r="43" spans="1:23" s="2" customFormat="1" ht="15.75" customHeight="1" x14ac:dyDescent="0.2">
      <c r="A43" s="28" t="s">
        <v>821</v>
      </c>
      <c r="B43" s="28" t="s">
        <v>2091</v>
      </c>
      <c r="C43" s="8" t="s">
        <v>823</v>
      </c>
      <c r="D43" s="8" t="s">
        <v>457</v>
      </c>
      <c r="E43" s="8"/>
      <c r="F43" s="8"/>
      <c r="G43" s="8"/>
      <c r="H43" s="8"/>
      <c r="I43" s="8"/>
      <c r="J43" s="8"/>
      <c r="K43" s="8"/>
      <c r="L43" s="8"/>
      <c r="M43" s="14">
        <v>5</v>
      </c>
      <c r="N43" s="14">
        <v>8</v>
      </c>
      <c r="O43" s="13" t="s">
        <v>2085</v>
      </c>
      <c r="P43" s="8" t="s">
        <v>180</v>
      </c>
      <c r="Q43" s="8" t="s">
        <v>293</v>
      </c>
      <c r="R43" s="8" t="s">
        <v>300</v>
      </c>
      <c r="S43" s="8" t="s">
        <v>822</v>
      </c>
      <c r="T43" s="13" t="s">
        <v>21</v>
      </c>
      <c r="U43" s="13" t="s">
        <v>2091</v>
      </c>
      <c r="V43" s="10" t="s">
        <v>824</v>
      </c>
      <c r="W43" s="1" t="s">
        <v>188</v>
      </c>
    </row>
    <row r="44" spans="1:23" s="2" customFormat="1" ht="15.75" customHeight="1" x14ac:dyDescent="0.2">
      <c r="A44" s="28" t="s">
        <v>873</v>
      </c>
      <c r="B44" s="28" t="s">
        <v>2091</v>
      </c>
      <c r="C44" s="8" t="s">
        <v>876</v>
      </c>
      <c r="D44" s="28" t="s">
        <v>854</v>
      </c>
      <c r="E44" s="8"/>
      <c r="F44" s="8"/>
      <c r="G44" s="8"/>
      <c r="H44" s="8"/>
      <c r="I44" s="8"/>
      <c r="J44" s="8"/>
      <c r="K44" s="8"/>
      <c r="L44" s="8"/>
      <c r="M44" s="14">
        <v>5</v>
      </c>
      <c r="N44" s="14">
        <v>8</v>
      </c>
      <c r="O44" s="13" t="s">
        <v>2083</v>
      </c>
      <c r="P44" s="8" t="s">
        <v>35</v>
      </c>
      <c r="Q44" s="8" t="s">
        <v>46</v>
      </c>
      <c r="R44" s="8" t="s">
        <v>874</v>
      </c>
      <c r="S44" s="8" t="s">
        <v>875</v>
      </c>
      <c r="T44" s="13" t="s">
        <v>21</v>
      </c>
      <c r="U44" s="13" t="s">
        <v>2091</v>
      </c>
      <c r="V44" s="35" t="s">
        <v>877</v>
      </c>
      <c r="W44" s="1" t="s">
        <v>188</v>
      </c>
    </row>
    <row r="45" spans="1:23" s="2" customFormat="1" ht="15.75" customHeight="1" x14ac:dyDescent="0.2">
      <c r="A45" s="8" t="s">
        <v>1173</v>
      </c>
      <c r="B45" s="8" t="s">
        <v>2093</v>
      </c>
      <c r="C45" s="8" t="s">
        <v>1174</v>
      </c>
      <c r="D45" s="8" t="s">
        <v>1116</v>
      </c>
      <c r="E45" s="8"/>
      <c r="F45" s="8"/>
      <c r="G45" s="8"/>
      <c r="H45" s="8"/>
      <c r="I45" s="8"/>
      <c r="J45" s="8"/>
      <c r="K45" s="8"/>
      <c r="L45" s="8"/>
      <c r="M45" s="14">
        <v>5</v>
      </c>
      <c r="N45" s="14">
        <v>6</v>
      </c>
      <c r="O45" s="13" t="s">
        <v>2082</v>
      </c>
      <c r="P45" s="8" t="s">
        <v>180</v>
      </c>
      <c r="Q45" s="8" t="s">
        <v>1117</v>
      </c>
      <c r="R45" s="8" t="s">
        <v>1118</v>
      </c>
      <c r="S45" s="8"/>
      <c r="T45" s="13" t="s">
        <v>1120</v>
      </c>
      <c r="U45" s="13" t="s">
        <v>2093</v>
      </c>
      <c r="V45" s="10" t="s">
        <v>1175</v>
      </c>
      <c r="W45" s="1" t="s">
        <v>188</v>
      </c>
    </row>
    <row r="46" spans="1:23" s="2" customFormat="1" ht="15.75" customHeight="1" x14ac:dyDescent="0.2">
      <c r="A46" s="8" t="s">
        <v>848</v>
      </c>
      <c r="B46" s="8" t="s">
        <v>2092</v>
      </c>
      <c r="C46" s="8" t="s">
        <v>852</v>
      </c>
      <c r="D46" s="8" t="s">
        <v>849</v>
      </c>
      <c r="E46" s="8" t="s">
        <v>850</v>
      </c>
      <c r="F46" s="8"/>
      <c r="G46" s="8"/>
      <c r="H46" s="8"/>
      <c r="I46" s="8"/>
      <c r="J46" s="8"/>
      <c r="K46" s="8"/>
      <c r="L46" s="8"/>
      <c r="M46" s="14">
        <v>5</v>
      </c>
      <c r="N46" s="14">
        <v>8</v>
      </c>
      <c r="O46" s="13" t="s">
        <v>2083</v>
      </c>
      <c r="P46" s="8" t="s">
        <v>35</v>
      </c>
      <c r="Q46" s="8" t="s">
        <v>36</v>
      </c>
      <c r="R46" s="8" t="s">
        <v>37</v>
      </c>
      <c r="S46" s="8" t="s">
        <v>851</v>
      </c>
      <c r="T46" s="13" t="s">
        <v>32</v>
      </c>
      <c r="U46" s="13" t="s">
        <v>2092</v>
      </c>
      <c r="V46" s="7" t="s">
        <v>853</v>
      </c>
      <c r="W46" s="1" t="s">
        <v>188</v>
      </c>
    </row>
    <row r="47" spans="1:23" s="2" customFormat="1" ht="15.75" customHeight="1" x14ac:dyDescent="0.2">
      <c r="A47" s="8" t="s">
        <v>2081</v>
      </c>
      <c r="B47" s="8" t="s">
        <v>2091</v>
      </c>
      <c r="C47" s="8" t="s">
        <v>857</v>
      </c>
      <c r="D47" s="8" t="s">
        <v>854</v>
      </c>
      <c r="E47" s="8" t="s">
        <v>855</v>
      </c>
      <c r="F47" s="8"/>
      <c r="G47" s="8"/>
      <c r="H47" s="8"/>
      <c r="I47" s="8"/>
      <c r="J47" s="8"/>
      <c r="K47" s="8"/>
      <c r="L47" s="8"/>
      <c r="M47" s="14">
        <v>5</v>
      </c>
      <c r="N47" s="14">
        <v>8</v>
      </c>
      <c r="O47" s="13" t="s">
        <v>2083</v>
      </c>
      <c r="P47" s="8" t="s">
        <v>35</v>
      </c>
      <c r="Q47" s="8" t="s">
        <v>46</v>
      </c>
      <c r="R47" s="8" t="s">
        <v>47</v>
      </c>
      <c r="S47" s="8" t="s">
        <v>856</v>
      </c>
      <c r="T47" s="13" t="s">
        <v>21</v>
      </c>
      <c r="U47" s="13" t="s">
        <v>2091</v>
      </c>
      <c r="V47" s="35" t="s">
        <v>858</v>
      </c>
      <c r="W47" s="1" t="s">
        <v>188</v>
      </c>
    </row>
    <row r="48" spans="1:23" s="2" customFormat="1" ht="15.75" customHeight="1" x14ac:dyDescent="0.2">
      <c r="A48" s="8" t="s">
        <v>1223</v>
      </c>
      <c r="B48" s="8" t="s">
        <v>2093</v>
      </c>
      <c r="C48" s="8" t="s">
        <v>1224</v>
      </c>
      <c r="D48" s="8" t="s">
        <v>1151</v>
      </c>
      <c r="E48" s="8"/>
      <c r="F48" s="8"/>
      <c r="G48" s="8"/>
      <c r="H48" s="8"/>
      <c r="I48" s="8"/>
      <c r="J48" s="8"/>
      <c r="K48" s="8"/>
      <c r="L48" s="8"/>
      <c r="M48" s="14">
        <v>5</v>
      </c>
      <c r="N48" s="14">
        <v>6</v>
      </c>
      <c r="O48" s="13" t="s">
        <v>2083</v>
      </c>
      <c r="P48" s="8" t="s">
        <v>180</v>
      </c>
      <c r="Q48" s="8" t="s">
        <v>181</v>
      </c>
      <c r="R48" s="8" t="s">
        <v>1152</v>
      </c>
      <c r="S48" s="8"/>
      <c r="T48" s="13" t="s">
        <v>1120</v>
      </c>
      <c r="U48" s="13" t="s">
        <v>2093</v>
      </c>
      <c r="V48" s="10" t="s">
        <v>1225</v>
      </c>
      <c r="W48" s="1" t="s">
        <v>188</v>
      </c>
    </row>
    <row r="49" spans="1:23" s="2" customFormat="1" ht="15.75" customHeight="1" x14ac:dyDescent="0.2">
      <c r="A49" s="8" t="s">
        <v>1220</v>
      </c>
      <c r="B49" s="8" t="s">
        <v>2093</v>
      </c>
      <c r="C49" s="8" t="s">
        <v>1221</v>
      </c>
      <c r="D49" s="8" t="s">
        <v>318</v>
      </c>
      <c r="E49" s="8"/>
      <c r="F49" s="8"/>
      <c r="G49" s="8"/>
      <c r="H49" s="8"/>
      <c r="I49" s="8"/>
      <c r="J49" s="8"/>
      <c r="K49" s="8"/>
      <c r="L49" s="8"/>
      <c r="M49" s="14">
        <v>5</v>
      </c>
      <c r="N49" s="14">
        <v>6</v>
      </c>
      <c r="O49" s="13" t="s">
        <v>2083</v>
      </c>
      <c r="P49" s="8" t="s">
        <v>180</v>
      </c>
      <c r="Q49" s="8" t="s">
        <v>312</v>
      </c>
      <c r="R49" s="8" t="s">
        <v>1123</v>
      </c>
      <c r="S49" s="8"/>
      <c r="T49" s="13" t="s">
        <v>1120</v>
      </c>
      <c r="U49" s="13" t="s">
        <v>2093</v>
      </c>
      <c r="V49" s="10" t="s">
        <v>1222</v>
      </c>
      <c r="W49" s="1" t="s">
        <v>188</v>
      </c>
    </row>
    <row r="50" spans="1:23" s="2" customFormat="1" ht="15.75" customHeight="1" x14ac:dyDescent="0.2">
      <c r="A50" s="8" t="s">
        <v>1232</v>
      </c>
      <c r="B50" s="8" t="s">
        <v>2093</v>
      </c>
      <c r="C50" s="8" t="s">
        <v>1233</v>
      </c>
      <c r="D50" s="8" t="s">
        <v>311</v>
      </c>
      <c r="E50" s="8"/>
      <c r="F50" s="8"/>
      <c r="G50" s="8"/>
      <c r="H50" s="8"/>
      <c r="I50" s="8"/>
      <c r="J50" s="8"/>
      <c r="K50" s="8"/>
      <c r="L50" s="8"/>
      <c r="M50" s="14">
        <v>5</v>
      </c>
      <c r="N50" s="14">
        <v>6</v>
      </c>
      <c r="O50" s="13" t="s">
        <v>2083</v>
      </c>
      <c r="P50" s="8" t="s">
        <v>180</v>
      </c>
      <c r="Q50" s="8" t="s">
        <v>312</v>
      </c>
      <c r="R50" s="8" t="s">
        <v>1186</v>
      </c>
      <c r="S50" s="8"/>
      <c r="T50" s="13" t="s">
        <v>1120</v>
      </c>
      <c r="U50" s="13" t="s">
        <v>2093</v>
      </c>
      <c r="V50" s="10" t="s">
        <v>1234</v>
      </c>
      <c r="W50" s="1" t="s">
        <v>188</v>
      </c>
    </row>
    <row r="51" spans="1:23" s="2" customFormat="1" ht="15.75" customHeight="1" x14ac:dyDescent="0.2">
      <c r="A51" s="8" t="s">
        <v>1150</v>
      </c>
      <c r="B51" s="8" t="s">
        <v>2093</v>
      </c>
      <c r="C51" s="8" t="s">
        <v>1153</v>
      </c>
      <c r="D51" s="8" t="s">
        <v>1151</v>
      </c>
      <c r="E51" s="8"/>
      <c r="F51" s="8"/>
      <c r="G51" s="8"/>
      <c r="H51" s="8"/>
      <c r="I51" s="8"/>
      <c r="J51" s="8"/>
      <c r="K51" s="8"/>
      <c r="L51" s="8"/>
      <c r="M51" s="14">
        <v>5</v>
      </c>
      <c r="N51" s="14">
        <v>6</v>
      </c>
      <c r="O51" s="13" t="s">
        <v>2082</v>
      </c>
      <c r="P51" s="8" t="s">
        <v>180</v>
      </c>
      <c r="Q51" s="8" t="s">
        <v>181</v>
      </c>
      <c r="R51" s="8" t="s">
        <v>1152</v>
      </c>
      <c r="S51" s="8"/>
      <c r="T51" s="13" t="s">
        <v>1120</v>
      </c>
      <c r="U51" s="13" t="s">
        <v>2093</v>
      </c>
      <c r="V51" s="10" t="s">
        <v>1154</v>
      </c>
      <c r="W51" s="1" t="s">
        <v>188</v>
      </c>
    </row>
    <row r="52" spans="1:23" s="2" customFormat="1" ht="15.75" customHeight="1" x14ac:dyDescent="0.2">
      <c r="A52" s="28" t="s">
        <v>859</v>
      </c>
      <c r="B52" s="28" t="s">
        <v>2091</v>
      </c>
      <c r="C52" s="8" t="s">
        <v>860</v>
      </c>
      <c r="D52" s="28" t="s">
        <v>541</v>
      </c>
      <c r="E52" s="8"/>
      <c r="F52" s="8"/>
      <c r="G52" s="8"/>
      <c r="H52" s="8"/>
      <c r="I52" s="8"/>
      <c r="J52" s="8"/>
      <c r="K52" s="8"/>
      <c r="L52" s="8"/>
      <c r="M52" s="14">
        <v>4</v>
      </c>
      <c r="N52" s="14">
        <v>8</v>
      </c>
      <c r="O52" s="13" t="s">
        <v>2083</v>
      </c>
      <c r="P52" s="8" t="s">
        <v>35</v>
      </c>
      <c r="Q52" s="8" t="s">
        <v>36</v>
      </c>
      <c r="R52" s="8" t="s">
        <v>830</v>
      </c>
      <c r="S52" s="8" t="s">
        <v>831</v>
      </c>
      <c r="T52" s="13" t="s">
        <v>21</v>
      </c>
      <c r="U52" s="13" t="s">
        <v>2091</v>
      </c>
      <c r="V52" s="10" t="s">
        <v>861</v>
      </c>
      <c r="W52" s="1" t="s">
        <v>188</v>
      </c>
    </row>
    <row r="53" spans="1:23" s="2" customFormat="1" ht="15.75" customHeight="1" x14ac:dyDescent="0.2">
      <c r="A53" s="8" t="s">
        <v>1155</v>
      </c>
      <c r="B53" s="8" t="s">
        <v>2093</v>
      </c>
      <c r="C53" s="8" t="s">
        <v>1156</v>
      </c>
      <c r="D53" s="8" t="s">
        <v>318</v>
      </c>
      <c r="E53" s="8"/>
      <c r="F53" s="8"/>
      <c r="G53" s="8"/>
      <c r="H53" s="8"/>
      <c r="I53" s="8"/>
      <c r="J53" s="8"/>
      <c r="K53" s="8"/>
      <c r="L53" s="8"/>
      <c r="M53" s="14">
        <v>5</v>
      </c>
      <c r="N53" s="14">
        <v>6</v>
      </c>
      <c r="O53" s="13" t="s">
        <v>2082</v>
      </c>
      <c r="P53" s="8" t="s">
        <v>180</v>
      </c>
      <c r="Q53" s="8" t="s">
        <v>312</v>
      </c>
      <c r="R53" s="8" t="s">
        <v>1123</v>
      </c>
      <c r="S53" s="8"/>
      <c r="T53" s="13" t="s">
        <v>1120</v>
      </c>
      <c r="U53" s="13" t="s">
        <v>2093</v>
      </c>
      <c r="V53" s="10" t="s">
        <v>1157</v>
      </c>
      <c r="W53" s="1" t="s">
        <v>188</v>
      </c>
    </row>
    <row r="54" spans="1:23" s="2" customFormat="1" ht="15.75" customHeight="1" x14ac:dyDescent="0.2">
      <c r="A54" s="8" t="s">
        <v>1115</v>
      </c>
      <c r="B54" s="8" t="s">
        <v>2093</v>
      </c>
      <c r="C54" s="8" t="s">
        <v>1119</v>
      </c>
      <c r="D54" s="8" t="s">
        <v>1116</v>
      </c>
      <c r="E54" s="8"/>
      <c r="F54" s="8"/>
      <c r="G54" s="8"/>
      <c r="H54" s="8"/>
      <c r="I54" s="8"/>
      <c r="J54" s="8"/>
      <c r="K54" s="8"/>
      <c r="L54" s="8"/>
      <c r="M54" s="14">
        <v>5</v>
      </c>
      <c r="N54" s="14">
        <v>6</v>
      </c>
      <c r="O54" s="13" t="s">
        <v>2082</v>
      </c>
      <c r="P54" s="8" t="s">
        <v>180</v>
      </c>
      <c r="Q54" s="8" t="s">
        <v>1117</v>
      </c>
      <c r="R54" s="8" t="s">
        <v>1118</v>
      </c>
      <c r="S54" s="8"/>
      <c r="T54" s="13" t="s">
        <v>1120</v>
      </c>
      <c r="U54" s="13" t="s">
        <v>2093</v>
      </c>
      <c r="V54" s="10" t="s">
        <v>1121</v>
      </c>
      <c r="W54" s="1" t="s">
        <v>188</v>
      </c>
    </row>
    <row r="55" spans="1:23" s="2" customFormat="1" ht="15.75" customHeight="1" x14ac:dyDescent="0.2">
      <c r="A55" s="8" t="s">
        <v>1238</v>
      </c>
      <c r="B55" s="8" t="s">
        <v>2093</v>
      </c>
      <c r="C55" s="8" t="s">
        <v>1239</v>
      </c>
      <c r="D55" s="8" t="s">
        <v>1116</v>
      </c>
      <c r="E55" s="8"/>
      <c r="F55" s="8"/>
      <c r="G55" s="8"/>
      <c r="H55" s="8"/>
      <c r="I55" s="8"/>
      <c r="J55" s="8"/>
      <c r="K55" s="8"/>
      <c r="L55" s="8"/>
      <c r="M55" s="14">
        <v>5</v>
      </c>
      <c r="N55" s="14">
        <v>6</v>
      </c>
      <c r="O55" s="13" t="s">
        <v>2083</v>
      </c>
      <c r="P55" s="8" t="s">
        <v>180</v>
      </c>
      <c r="Q55" s="8" t="s">
        <v>1117</v>
      </c>
      <c r="R55" s="8" t="s">
        <v>1118</v>
      </c>
      <c r="S55" s="8"/>
      <c r="T55" s="13" t="s">
        <v>1120</v>
      </c>
      <c r="U55" s="13" t="s">
        <v>2093</v>
      </c>
      <c r="V55" s="10" t="s">
        <v>1240</v>
      </c>
      <c r="W55" s="1" t="s">
        <v>188</v>
      </c>
    </row>
    <row r="56" spans="1:23" s="2" customFormat="1" ht="15.75" customHeight="1" x14ac:dyDescent="0.2">
      <c r="A56" s="28" t="s">
        <v>829</v>
      </c>
      <c r="B56" s="28" t="s">
        <v>2091</v>
      </c>
      <c r="C56" s="8" t="s">
        <v>832</v>
      </c>
      <c r="D56" s="8" t="s">
        <v>541</v>
      </c>
      <c r="E56" s="8"/>
      <c r="F56" s="8"/>
      <c r="G56" s="8"/>
      <c r="H56" s="8"/>
      <c r="I56" s="8"/>
      <c r="J56" s="8"/>
      <c r="K56" s="8"/>
      <c r="L56" s="8"/>
      <c r="M56" s="14">
        <v>4</v>
      </c>
      <c r="N56" s="14">
        <v>8</v>
      </c>
      <c r="O56" s="13" t="s">
        <v>2082</v>
      </c>
      <c r="P56" s="8" t="s">
        <v>35</v>
      </c>
      <c r="Q56" s="8" t="s">
        <v>36</v>
      </c>
      <c r="R56" s="8" t="s">
        <v>830</v>
      </c>
      <c r="S56" s="8" t="s">
        <v>831</v>
      </c>
      <c r="T56" s="13" t="s">
        <v>21</v>
      </c>
      <c r="U56" s="13" t="s">
        <v>2091</v>
      </c>
      <c r="V56" s="10" t="s">
        <v>833</v>
      </c>
      <c r="W56" s="1" t="s">
        <v>188</v>
      </c>
    </row>
    <row r="57" spans="1:23" s="2" customFormat="1" ht="15.75" customHeight="1" x14ac:dyDescent="0.2">
      <c r="A57" s="8" t="s">
        <v>1226</v>
      </c>
      <c r="B57" s="8" t="s">
        <v>2093</v>
      </c>
      <c r="C57" s="8" t="s">
        <v>1227</v>
      </c>
      <c r="D57" s="8" t="s">
        <v>311</v>
      </c>
      <c r="E57" s="8"/>
      <c r="F57" s="8"/>
      <c r="G57" s="8"/>
      <c r="H57" s="8"/>
      <c r="I57" s="8"/>
      <c r="J57" s="8"/>
      <c r="K57" s="8"/>
      <c r="L57" s="8"/>
      <c r="M57" s="14">
        <v>5</v>
      </c>
      <c r="N57" s="14">
        <v>6</v>
      </c>
      <c r="O57" s="13" t="s">
        <v>2083</v>
      </c>
      <c r="P57" s="8" t="s">
        <v>180</v>
      </c>
      <c r="Q57" s="8" t="s">
        <v>312</v>
      </c>
      <c r="R57" s="8" t="s">
        <v>1186</v>
      </c>
      <c r="S57" s="8"/>
      <c r="T57" s="13" t="s">
        <v>1120</v>
      </c>
      <c r="U57" s="13" t="s">
        <v>2093</v>
      </c>
      <c r="V57" s="10" t="s">
        <v>1228</v>
      </c>
      <c r="W57" s="1" t="s">
        <v>188</v>
      </c>
    </row>
    <row r="58" spans="1:23" s="2" customFormat="1" ht="15.75" customHeight="1" x14ac:dyDescent="0.2">
      <c r="A58" s="28" t="s">
        <v>862</v>
      </c>
      <c r="B58" s="28" t="s">
        <v>2094</v>
      </c>
      <c r="C58" s="8" t="s">
        <v>864</v>
      </c>
      <c r="D58" s="28" t="s">
        <v>863</v>
      </c>
      <c r="E58" s="8"/>
      <c r="F58" s="8"/>
      <c r="G58" s="8"/>
      <c r="H58" s="8"/>
      <c r="I58" s="8"/>
      <c r="J58" s="8"/>
      <c r="K58" s="8"/>
      <c r="L58" s="8"/>
      <c r="M58" s="14">
        <v>5</v>
      </c>
      <c r="N58" s="14">
        <v>10</v>
      </c>
      <c r="O58" s="13" t="s">
        <v>2083</v>
      </c>
      <c r="P58" s="8" t="s">
        <v>35</v>
      </c>
      <c r="Q58" s="8" t="s">
        <v>36</v>
      </c>
      <c r="R58" s="8" t="s">
        <v>830</v>
      </c>
      <c r="S58" s="8" t="s">
        <v>831</v>
      </c>
      <c r="T58" s="13" t="s">
        <v>842</v>
      </c>
      <c r="U58" s="13" t="s">
        <v>2094</v>
      </c>
      <c r="V58" s="17" t="s">
        <v>865</v>
      </c>
      <c r="W58" s="1" t="s">
        <v>188</v>
      </c>
    </row>
    <row r="59" spans="1:23" s="2" customFormat="1" ht="15.75" customHeight="1" x14ac:dyDescent="0.2">
      <c r="A59" s="8" t="s">
        <v>1101</v>
      </c>
      <c r="B59" s="8" t="s">
        <v>2091</v>
      </c>
      <c r="C59" s="8" t="s">
        <v>1103</v>
      </c>
      <c r="D59" s="8" t="s">
        <v>933</v>
      </c>
      <c r="E59" s="8"/>
      <c r="F59" s="8"/>
      <c r="G59" s="8"/>
      <c r="H59" s="8"/>
      <c r="I59" s="8"/>
      <c r="J59" s="8"/>
      <c r="K59" s="8"/>
      <c r="L59" s="8"/>
      <c r="M59" s="14">
        <v>5</v>
      </c>
      <c r="N59" s="14">
        <v>10</v>
      </c>
      <c r="O59" s="13" t="s">
        <v>2085</v>
      </c>
      <c r="P59" s="8" t="s">
        <v>35</v>
      </c>
      <c r="Q59" s="8" t="s">
        <v>46</v>
      </c>
      <c r="R59" s="8" t="s">
        <v>1102</v>
      </c>
      <c r="S59" s="8"/>
      <c r="T59" s="13" t="s">
        <v>21</v>
      </c>
      <c r="U59" s="13" t="s">
        <v>2091</v>
      </c>
      <c r="V59" s="18" t="s">
        <v>1104</v>
      </c>
      <c r="W59" s="1" t="s">
        <v>188</v>
      </c>
    </row>
    <row r="60" spans="1:23" s="2" customFormat="1" ht="15.75" customHeight="1" x14ac:dyDescent="0.2">
      <c r="A60" s="8" t="s">
        <v>1047</v>
      </c>
      <c r="B60" s="8" t="s">
        <v>2091</v>
      </c>
      <c r="C60" s="8" t="s">
        <v>1048</v>
      </c>
      <c r="D60" s="8" t="s">
        <v>879</v>
      </c>
      <c r="E60" s="8"/>
      <c r="F60" s="8"/>
      <c r="G60" s="8"/>
      <c r="H60" s="8"/>
      <c r="I60" s="8"/>
      <c r="J60" s="8"/>
      <c r="K60" s="8"/>
      <c r="L60" s="8"/>
      <c r="M60" s="14">
        <v>4</v>
      </c>
      <c r="N60" s="14">
        <v>8</v>
      </c>
      <c r="O60" s="13" t="s">
        <v>2085</v>
      </c>
      <c r="P60" s="8" t="s">
        <v>35</v>
      </c>
      <c r="Q60" s="8" t="s">
        <v>36</v>
      </c>
      <c r="R60" s="8" t="s">
        <v>37</v>
      </c>
      <c r="S60" s="8" t="s">
        <v>1040</v>
      </c>
      <c r="T60" s="13" t="s">
        <v>21</v>
      </c>
      <c r="U60" s="13" t="s">
        <v>2091</v>
      </c>
      <c r="V60" s="20" t="s">
        <v>1049</v>
      </c>
      <c r="W60" s="1" t="s">
        <v>188</v>
      </c>
    </row>
    <row r="61" spans="1:23" s="2" customFormat="1" ht="15.75" customHeight="1" x14ac:dyDescent="0.2">
      <c r="A61" s="8" t="s">
        <v>985</v>
      </c>
      <c r="B61" s="8" t="s">
        <v>2091</v>
      </c>
      <c r="C61" s="8" t="s">
        <v>988</v>
      </c>
      <c r="D61" s="8" t="s">
        <v>917</v>
      </c>
      <c r="E61" s="8" t="s">
        <v>986</v>
      </c>
      <c r="F61" s="8"/>
      <c r="G61" s="8"/>
      <c r="H61" s="8"/>
      <c r="I61" s="8"/>
      <c r="J61" s="8"/>
      <c r="K61" s="8"/>
      <c r="L61" s="8"/>
      <c r="M61" s="14">
        <v>5</v>
      </c>
      <c r="N61" s="14">
        <v>10</v>
      </c>
      <c r="O61" s="13" t="s">
        <v>2085</v>
      </c>
      <c r="P61" s="8" t="s">
        <v>35</v>
      </c>
      <c r="Q61" s="8" t="s">
        <v>72</v>
      </c>
      <c r="R61" s="8" t="s">
        <v>987</v>
      </c>
      <c r="S61" s="8"/>
      <c r="T61" s="13" t="s">
        <v>21</v>
      </c>
      <c r="U61" s="13" t="s">
        <v>2091</v>
      </c>
      <c r="V61" s="18" t="s">
        <v>989</v>
      </c>
      <c r="W61" s="1" t="s">
        <v>188</v>
      </c>
    </row>
    <row r="62" spans="1:23" s="2" customFormat="1" ht="15.75" customHeight="1" x14ac:dyDescent="0.2">
      <c r="A62" s="8" t="s">
        <v>1028</v>
      </c>
      <c r="B62" s="8" t="s">
        <v>2091</v>
      </c>
      <c r="C62" s="8" t="s">
        <v>1030</v>
      </c>
      <c r="D62" s="8" t="s">
        <v>879</v>
      </c>
      <c r="E62" s="8" t="s">
        <v>889</v>
      </c>
      <c r="F62" s="8"/>
      <c r="G62" s="8"/>
      <c r="H62" s="8"/>
      <c r="I62" s="8"/>
      <c r="J62" s="8"/>
      <c r="K62" s="8"/>
      <c r="L62" s="8"/>
      <c r="M62" s="14">
        <v>5</v>
      </c>
      <c r="N62" s="14">
        <v>10</v>
      </c>
      <c r="O62" s="13" t="s">
        <v>2085</v>
      </c>
      <c r="P62" s="8" t="s">
        <v>35</v>
      </c>
      <c r="Q62" s="8" t="s">
        <v>36</v>
      </c>
      <c r="R62" s="8" t="s">
        <v>37</v>
      </c>
      <c r="S62" s="8" t="s">
        <v>1029</v>
      </c>
      <c r="T62" s="13" t="s">
        <v>21</v>
      </c>
      <c r="U62" s="13" t="s">
        <v>2091</v>
      </c>
      <c r="V62" s="7" t="s">
        <v>1031</v>
      </c>
      <c r="W62" s="1" t="s">
        <v>188</v>
      </c>
    </row>
    <row r="63" spans="1:23" s="2" customFormat="1" ht="15.75" customHeight="1" x14ac:dyDescent="0.2">
      <c r="A63" s="8" t="s">
        <v>1017</v>
      </c>
      <c r="B63" s="8" t="s">
        <v>2091</v>
      </c>
      <c r="C63" s="8" t="s">
        <v>1018</v>
      </c>
      <c r="D63" s="8" t="s">
        <v>879</v>
      </c>
      <c r="E63" s="8"/>
      <c r="F63" s="8"/>
      <c r="G63" s="8"/>
      <c r="H63" s="8"/>
      <c r="I63" s="8"/>
      <c r="J63" s="8"/>
      <c r="K63" s="8"/>
      <c r="L63" s="8"/>
      <c r="M63" s="14">
        <v>4</v>
      </c>
      <c r="N63" s="14">
        <v>8</v>
      </c>
      <c r="O63" s="13" t="s">
        <v>2085</v>
      </c>
      <c r="P63" s="8" t="s">
        <v>35</v>
      </c>
      <c r="Q63" s="8" t="s">
        <v>36</v>
      </c>
      <c r="R63" s="8" t="s">
        <v>830</v>
      </c>
      <c r="S63" s="8"/>
      <c r="T63" s="13" t="s">
        <v>21</v>
      </c>
      <c r="U63" s="13" t="s">
        <v>2091</v>
      </c>
      <c r="V63" s="20" t="s">
        <v>1019</v>
      </c>
      <c r="W63" s="1" t="s">
        <v>188</v>
      </c>
    </row>
    <row r="64" spans="1:23" s="2" customFormat="1" ht="15.75" customHeight="1" x14ac:dyDescent="0.2">
      <c r="A64" s="8" t="s">
        <v>1098</v>
      </c>
      <c r="B64" s="8" t="s">
        <v>2091</v>
      </c>
      <c r="C64" s="8" t="s">
        <v>1099</v>
      </c>
      <c r="D64" s="8" t="s">
        <v>995</v>
      </c>
      <c r="E64" s="8"/>
      <c r="F64" s="8"/>
      <c r="G64" s="8" t="s">
        <v>188</v>
      </c>
      <c r="H64" s="8"/>
      <c r="I64" s="8"/>
      <c r="J64" s="8"/>
      <c r="K64" s="8"/>
      <c r="L64" s="8"/>
      <c r="M64" s="14">
        <v>5</v>
      </c>
      <c r="N64" s="14">
        <v>8</v>
      </c>
      <c r="O64" s="13" t="s">
        <v>2085</v>
      </c>
      <c r="P64" s="8" t="s">
        <v>35</v>
      </c>
      <c r="Q64" s="8" t="s">
        <v>72</v>
      </c>
      <c r="R64" s="8" t="s">
        <v>987</v>
      </c>
      <c r="S64" s="8"/>
      <c r="T64" s="13" t="s">
        <v>21</v>
      </c>
      <c r="U64" s="13" t="s">
        <v>2091</v>
      </c>
      <c r="V64" s="10" t="s">
        <v>1100</v>
      </c>
      <c r="W64" s="1" t="s">
        <v>188</v>
      </c>
    </row>
    <row r="65" spans="1:23" s="2" customFormat="1" ht="15.75" customHeight="1" x14ac:dyDescent="0.2">
      <c r="A65" s="8" t="s">
        <v>994</v>
      </c>
      <c r="B65" s="8" t="s">
        <v>2091</v>
      </c>
      <c r="C65" s="8" t="s">
        <v>998</v>
      </c>
      <c r="D65" s="8" t="s">
        <v>995</v>
      </c>
      <c r="E65" s="8"/>
      <c r="F65" s="8"/>
      <c r="G65" s="8"/>
      <c r="H65" s="8"/>
      <c r="I65" s="8"/>
      <c r="J65" s="8"/>
      <c r="K65" s="8"/>
      <c r="L65" s="8"/>
      <c r="M65" s="14">
        <v>5</v>
      </c>
      <c r="N65" s="14">
        <v>8</v>
      </c>
      <c r="O65" s="13" t="s">
        <v>2085</v>
      </c>
      <c r="P65" s="8" t="s">
        <v>35</v>
      </c>
      <c r="Q65" s="8" t="s">
        <v>72</v>
      </c>
      <c r="R65" s="8" t="s">
        <v>996</v>
      </c>
      <c r="S65" s="8" t="s">
        <v>997</v>
      </c>
      <c r="T65" s="13" t="s">
        <v>21</v>
      </c>
      <c r="U65" s="13" t="s">
        <v>2091</v>
      </c>
      <c r="V65" s="7" t="s">
        <v>999</v>
      </c>
      <c r="W65" s="1" t="s">
        <v>188</v>
      </c>
    </row>
    <row r="66" spans="1:23" s="2" customFormat="1" ht="15.75" customHeight="1" x14ac:dyDescent="0.2">
      <c r="A66" s="8" t="s">
        <v>1039</v>
      </c>
      <c r="B66" s="8" t="s">
        <v>2091</v>
      </c>
      <c r="C66" s="8" t="s">
        <v>1041</v>
      </c>
      <c r="D66" s="8" t="s">
        <v>879</v>
      </c>
      <c r="E66" s="8"/>
      <c r="F66" s="8"/>
      <c r="G66" s="8"/>
      <c r="H66" s="8"/>
      <c r="I66" s="8"/>
      <c r="J66" s="8"/>
      <c r="K66" s="8"/>
      <c r="L66" s="8"/>
      <c r="M66" s="14">
        <v>4</v>
      </c>
      <c r="N66" s="14">
        <v>8</v>
      </c>
      <c r="O66" s="13" t="s">
        <v>2085</v>
      </c>
      <c r="P66" s="8" t="s">
        <v>35</v>
      </c>
      <c r="Q66" s="8" t="s">
        <v>36</v>
      </c>
      <c r="R66" s="8" t="s">
        <v>37</v>
      </c>
      <c r="S66" s="8" t="s">
        <v>1040</v>
      </c>
      <c r="T66" s="13" t="s">
        <v>21</v>
      </c>
      <c r="U66" s="13" t="s">
        <v>2091</v>
      </c>
      <c r="V66" s="20" t="s">
        <v>1042</v>
      </c>
      <c r="W66" s="1" t="s">
        <v>188</v>
      </c>
    </row>
    <row r="67" spans="1:23" s="2" customFormat="1" ht="15.75" customHeight="1" x14ac:dyDescent="0.2">
      <c r="A67" s="8" t="s">
        <v>1007</v>
      </c>
      <c r="B67" s="8" t="s">
        <v>2091</v>
      </c>
      <c r="C67" s="8" t="s">
        <v>1008</v>
      </c>
      <c r="D67" s="8" t="s">
        <v>995</v>
      </c>
      <c r="E67" s="8"/>
      <c r="F67" s="8"/>
      <c r="G67" s="8"/>
      <c r="H67" s="8"/>
      <c r="I67" s="8"/>
      <c r="J67" s="8"/>
      <c r="K67" s="8"/>
      <c r="L67" s="8"/>
      <c r="M67" s="14">
        <v>5</v>
      </c>
      <c r="N67" s="14">
        <v>8</v>
      </c>
      <c r="O67" s="13" t="s">
        <v>2085</v>
      </c>
      <c r="P67" s="8" t="s">
        <v>35</v>
      </c>
      <c r="Q67" s="8" t="s">
        <v>72</v>
      </c>
      <c r="R67" s="8" t="s">
        <v>996</v>
      </c>
      <c r="S67" s="8" t="s">
        <v>997</v>
      </c>
      <c r="T67" s="13" t="s">
        <v>21</v>
      </c>
      <c r="U67" s="13" t="s">
        <v>2091</v>
      </c>
      <c r="V67" s="7" t="s">
        <v>1009</v>
      </c>
      <c r="W67" s="1" t="s">
        <v>188</v>
      </c>
    </row>
    <row r="68" spans="1:23" s="2" customFormat="1" ht="15.75" customHeight="1" x14ac:dyDescent="0.2">
      <c r="A68" s="8" t="s">
        <v>1070</v>
      </c>
      <c r="B68" s="8" t="s">
        <v>2091</v>
      </c>
      <c r="C68" s="8" t="s">
        <v>1071</v>
      </c>
      <c r="D68" s="8" t="s">
        <v>917</v>
      </c>
      <c r="E68" s="8" t="s">
        <v>926</v>
      </c>
      <c r="F68" s="8"/>
      <c r="G68" s="8"/>
      <c r="H68" s="8"/>
      <c r="I68" s="8"/>
      <c r="J68" s="8"/>
      <c r="K68" s="8"/>
      <c r="L68" s="8"/>
      <c r="M68" s="14">
        <v>5</v>
      </c>
      <c r="N68" s="14">
        <v>10</v>
      </c>
      <c r="O68" s="13" t="s">
        <v>2085</v>
      </c>
      <c r="P68" s="8" t="s">
        <v>35</v>
      </c>
      <c r="Q68" s="8" t="s">
        <v>72</v>
      </c>
      <c r="R68" s="8" t="s">
        <v>987</v>
      </c>
      <c r="S68" s="8"/>
      <c r="T68" s="13" t="s">
        <v>21</v>
      </c>
      <c r="U68" s="13" t="s">
        <v>2091</v>
      </c>
      <c r="V68" s="10" t="s">
        <v>1072</v>
      </c>
      <c r="W68" s="1" t="s">
        <v>188</v>
      </c>
    </row>
    <row r="69" spans="1:23" s="2" customFormat="1" ht="15.75" customHeight="1" x14ac:dyDescent="0.2">
      <c r="A69" s="8" t="s">
        <v>1004</v>
      </c>
      <c r="B69" s="8" t="s">
        <v>2091</v>
      </c>
      <c r="C69" s="8" t="s">
        <v>1005</v>
      </c>
      <c r="D69" s="8" t="s">
        <v>879</v>
      </c>
      <c r="E69" s="8"/>
      <c r="F69" s="8"/>
      <c r="G69" s="8"/>
      <c r="H69" s="8"/>
      <c r="I69" s="8"/>
      <c r="J69" s="8"/>
      <c r="K69" s="8"/>
      <c r="L69" s="8"/>
      <c r="M69" s="14">
        <v>5</v>
      </c>
      <c r="N69" s="14">
        <v>10</v>
      </c>
      <c r="O69" s="13" t="s">
        <v>2085</v>
      </c>
      <c r="P69" s="8" t="s">
        <v>35</v>
      </c>
      <c r="Q69" s="8" t="s">
        <v>72</v>
      </c>
      <c r="R69" s="8" t="s">
        <v>73</v>
      </c>
      <c r="S69" s="8" t="s">
        <v>923</v>
      </c>
      <c r="T69" s="13" t="s">
        <v>21</v>
      </c>
      <c r="U69" s="13" t="s">
        <v>2091</v>
      </c>
      <c r="V69" s="20" t="s">
        <v>1006</v>
      </c>
      <c r="W69" s="1" t="s">
        <v>188</v>
      </c>
    </row>
    <row r="70" spans="1:23" s="2" customFormat="1" ht="15.75" customHeight="1" x14ac:dyDescent="0.2">
      <c r="A70" s="8" t="s">
        <v>1010</v>
      </c>
      <c r="B70" s="8" t="s">
        <v>2091</v>
      </c>
      <c r="C70" s="8" t="s">
        <v>1011</v>
      </c>
      <c r="D70" s="8" t="s">
        <v>995</v>
      </c>
      <c r="E70" s="8"/>
      <c r="F70" s="8"/>
      <c r="G70" s="8"/>
      <c r="H70" s="8"/>
      <c r="I70" s="8"/>
      <c r="J70" s="8"/>
      <c r="K70" s="8"/>
      <c r="L70" s="8"/>
      <c r="M70" s="14">
        <v>5</v>
      </c>
      <c r="N70" s="14">
        <v>8</v>
      </c>
      <c r="O70" s="13" t="s">
        <v>2085</v>
      </c>
      <c r="P70" s="8" t="s">
        <v>35</v>
      </c>
      <c r="Q70" s="8" t="s">
        <v>72</v>
      </c>
      <c r="R70" s="8" t="s">
        <v>996</v>
      </c>
      <c r="S70" s="8" t="s">
        <v>997</v>
      </c>
      <c r="T70" s="13" t="s">
        <v>21</v>
      </c>
      <c r="U70" s="13" t="s">
        <v>2091</v>
      </c>
      <c r="V70" s="7" t="s">
        <v>1012</v>
      </c>
      <c r="W70" s="1" t="s">
        <v>188</v>
      </c>
    </row>
    <row r="71" spans="1:23" s="2" customFormat="1" ht="15.75" customHeight="1" x14ac:dyDescent="0.2">
      <c r="A71" s="8" t="s">
        <v>1088</v>
      </c>
      <c r="B71" s="8" t="s">
        <v>2091</v>
      </c>
      <c r="C71" s="8" t="s">
        <v>1090</v>
      </c>
      <c r="D71" s="8" t="s">
        <v>926</v>
      </c>
      <c r="E71" s="8"/>
      <c r="F71" s="8"/>
      <c r="G71" s="8"/>
      <c r="H71" s="8"/>
      <c r="I71" s="8"/>
      <c r="J71" s="8"/>
      <c r="K71" s="8"/>
      <c r="L71" s="8"/>
      <c r="M71" s="14">
        <v>5</v>
      </c>
      <c r="N71" s="14">
        <v>8</v>
      </c>
      <c r="O71" s="13" t="s">
        <v>2085</v>
      </c>
      <c r="P71" s="8" t="s">
        <v>35</v>
      </c>
      <c r="Q71" s="8" t="s">
        <v>36</v>
      </c>
      <c r="R71" s="8" t="s">
        <v>954</v>
      </c>
      <c r="S71" s="8" t="s">
        <v>1089</v>
      </c>
      <c r="T71" s="13" t="s">
        <v>21</v>
      </c>
      <c r="U71" s="13" t="s">
        <v>2091</v>
      </c>
      <c r="V71" s="18" t="s">
        <v>1091</v>
      </c>
      <c r="W71" s="1" t="s">
        <v>188</v>
      </c>
    </row>
    <row r="72" spans="1:23" s="2" customFormat="1" ht="15.75" customHeight="1" x14ac:dyDescent="0.2">
      <c r="A72" s="8" t="s">
        <v>1043</v>
      </c>
      <c r="B72" s="8" t="s">
        <v>2091</v>
      </c>
      <c r="C72" s="8" t="s">
        <v>1045</v>
      </c>
      <c r="D72" s="8" t="s">
        <v>879</v>
      </c>
      <c r="E72" s="8"/>
      <c r="F72" s="8"/>
      <c r="G72" s="8"/>
      <c r="H72" s="8"/>
      <c r="I72" s="8"/>
      <c r="J72" s="8"/>
      <c r="K72" s="8"/>
      <c r="L72" s="8"/>
      <c r="M72" s="14">
        <v>5</v>
      </c>
      <c r="N72" s="14">
        <v>8</v>
      </c>
      <c r="O72" s="13" t="s">
        <v>2085</v>
      </c>
      <c r="P72" s="8" t="s">
        <v>35</v>
      </c>
      <c r="Q72" s="8" t="s">
        <v>36</v>
      </c>
      <c r="R72" s="8" t="s">
        <v>105</v>
      </c>
      <c r="S72" s="8" t="s">
        <v>1044</v>
      </c>
      <c r="T72" s="13" t="s">
        <v>21</v>
      </c>
      <c r="U72" s="13" t="s">
        <v>2091</v>
      </c>
      <c r="V72" s="20" t="s">
        <v>1046</v>
      </c>
      <c r="W72" s="1" t="s">
        <v>188</v>
      </c>
    </row>
    <row r="73" spans="1:23" s="2" customFormat="1" ht="15.75" customHeight="1" x14ac:dyDescent="0.2">
      <c r="A73" s="8" t="s">
        <v>720</v>
      </c>
      <c r="B73" s="8" t="s">
        <v>2095</v>
      </c>
      <c r="C73" s="8"/>
      <c r="D73" s="8" t="s">
        <v>717</v>
      </c>
      <c r="E73" s="8" t="s">
        <v>721</v>
      </c>
      <c r="F73" s="11"/>
      <c r="G73" s="11"/>
      <c r="H73" s="11"/>
      <c r="I73" s="11"/>
      <c r="J73" s="11"/>
      <c r="K73" s="11"/>
      <c r="L73" s="11"/>
      <c r="M73" s="14">
        <v>4</v>
      </c>
      <c r="N73" s="14">
        <v>9</v>
      </c>
      <c r="O73" s="13" t="s">
        <v>2082</v>
      </c>
      <c r="P73" s="8"/>
      <c r="Q73" s="8"/>
      <c r="R73" s="8"/>
      <c r="S73" s="8"/>
      <c r="T73" s="13"/>
      <c r="U73" s="8" t="str">
        <f>MID(V73,FIND("//looma.website/",V73)+16,FIND("?",V73)-FIND("//looma.website/",V73)-16)</f>
        <v>audio</v>
      </c>
      <c r="V73" s="10" t="s">
        <v>722</v>
      </c>
      <c r="W73" s="1" t="s">
        <v>188</v>
      </c>
    </row>
    <row r="74" spans="1:23" s="2" customFormat="1" ht="15.75" customHeight="1" x14ac:dyDescent="0.2">
      <c r="A74" s="8" t="s">
        <v>783</v>
      </c>
      <c r="B74" s="8" t="s">
        <v>2095</v>
      </c>
      <c r="C74" s="8"/>
      <c r="D74" s="8" t="s">
        <v>740</v>
      </c>
      <c r="E74" s="8"/>
      <c r="F74" s="8"/>
      <c r="G74" s="8"/>
      <c r="H74" s="8"/>
      <c r="I74" s="8"/>
      <c r="J74" s="11"/>
      <c r="K74" s="11"/>
      <c r="L74" s="11"/>
      <c r="M74" s="14">
        <v>4</v>
      </c>
      <c r="N74" s="14">
        <v>7</v>
      </c>
      <c r="O74" s="13" t="s">
        <v>2082</v>
      </c>
      <c r="P74" s="8"/>
      <c r="Q74" s="8"/>
      <c r="R74" s="8"/>
      <c r="S74" s="8"/>
      <c r="T74" s="13"/>
      <c r="U74" s="8" t="str">
        <f>MID(V74,FIND("//looma.website/",V74)+16,FIND("?",V74)-FIND("//looma.website/",V74)-16)</f>
        <v>audio</v>
      </c>
      <c r="V74" s="10" t="s">
        <v>784</v>
      </c>
      <c r="W74" s="1" t="s">
        <v>188</v>
      </c>
    </row>
    <row r="75" spans="1:23" s="2" customFormat="1" ht="15.75" customHeight="1" x14ac:dyDescent="0.2">
      <c r="A75" s="8" t="s">
        <v>673</v>
      </c>
      <c r="B75" s="8" t="s">
        <v>2095</v>
      </c>
      <c r="C75" s="8"/>
      <c r="D75" s="8" t="s">
        <v>635</v>
      </c>
      <c r="E75" s="8"/>
      <c r="F75" s="8"/>
      <c r="G75" s="8"/>
      <c r="H75" s="8"/>
      <c r="I75" s="8"/>
      <c r="J75" s="8"/>
      <c r="K75" s="8"/>
      <c r="L75" s="8"/>
      <c r="M75" s="14">
        <v>2</v>
      </c>
      <c r="N75" s="14">
        <v>5</v>
      </c>
      <c r="O75" s="13" t="s">
        <v>2082</v>
      </c>
      <c r="P75" s="8" t="s">
        <v>674</v>
      </c>
      <c r="Q75" s="8" t="s">
        <v>675</v>
      </c>
      <c r="R75" s="8" t="s">
        <v>676</v>
      </c>
      <c r="S75" s="8" t="s">
        <v>677</v>
      </c>
      <c r="T75" s="13"/>
      <c r="U75" s="8" t="str">
        <f>MID(V75,FIND("//looma.website/",V75)+16,FIND("?",V75)-FIND("//looma.website/",V75)-16)</f>
        <v>audio</v>
      </c>
      <c r="V75" s="10" t="s">
        <v>678</v>
      </c>
      <c r="W75" s="1" t="s">
        <v>188</v>
      </c>
    </row>
    <row r="76" spans="1:23" s="2" customFormat="1" ht="15.75" customHeight="1" x14ac:dyDescent="0.2">
      <c r="A76" s="8" t="s">
        <v>705</v>
      </c>
      <c r="B76" s="8" t="s">
        <v>2095</v>
      </c>
      <c r="C76" s="8"/>
      <c r="D76" s="8" t="s">
        <v>706</v>
      </c>
      <c r="E76" s="11"/>
      <c r="F76" s="11"/>
      <c r="G76" s="11"/>
      <c r="H76" s="11"/>
      <c r="I76" s="11"/>
      <c r="J76" s="11"/>
      <c r="K76" s="11"/>
      <c r="L76" s="11"/>
      <c r="M76" s="14"/>
      <c r="N76" s="14"/>
      <c r="O76" s="13" t="s">
        <v>2082</v>
      </c>
      <c r="P76" s="8"/>
      <c r="Q76" s="8"/>
      <c r="R76" s="8"/>
      <c r="S76" s="8"/>
      <c r="T76" s="13"/>
      <c r="U76" s="8" t="str">
        <f>MID(V76,FIND("//looma.website/",V76)+16,FIND("?",V76)-FIND("//looma.website/",V76)-16)</f>
        <v>audio</v>
      </c>
      <c r="V76" s="23" t="s">
        <v>707</v>
      </c>
      <c r="W76" s="1" t="s">
        <v>188</v>
      </c>
    </row>
    <row r="77" spans="1:23" s="2" customFormat="1" ht="15.75" customHeight="1" x14ac:dyDescent="0.2">
      <c r="A77" s="8" t="s">
        <v>1519</v>
      </c>
      <c r="B77" s="8" t="s">
        <v>812</v>
      </c>
      <c r="C77" s="8"/>
      <c r="D77" s="8" t="s">
        <v>1520</v>
      </c>
      <c r="E77" s="8" t="s">
        <v>1511</v>
      </c>
      <c r="F77" s="8" t="s">
        <v>1521</v>
      </c>
      <c r="G77" s="8"/>
      <c r="H77" s="8"/>
      <c r="I77" s="8"/>
      <c r="J77" s="8"/>
      <c r="K77" s="8"/>
      <c r="L77" s="8"/>
      <c r="M77" s="14">
        <v>1</v>
      </c>
      <c r="N77" s="14">
        <v>3</v>
      </c>
      <c r="O77" s="13" t="s">
        <v>2082</v>
      </c>
      <c r="P77" s="8"/>
      <c r="Q77" s="8"/>
      <c r="R77" s="8"/>
      <c r="S77" s="8"/>
      <c r="T77" s="13" t="str">
        <f>IF(ISNUMBER(SEARCH("video",V77)),"video",IF(ISNUMBER(SEARCH("epaath",V77)),"EP",IF(ISNUMBER(SEARCH("pdf",V77)),"pdf",IF(ISNUMBER(SEARCH("image",V77)),"image",IF(ISNUMBER(SEARCH("audio",V77)),"audio","Other")))))</f>
        <v>EP</v>
      </c>
      <c r="U77" s="8" t="str">
        <f>MID(V77,FIND("//looma.website/",V77)+16,FIND("?",V77)-FIND("//looma.website/",V77)-16)</f>
        <v>epaath</v>
      </c>
      <c r="V77" s="10" t="s">
        <v>1522</v>
      </c>
      <c r="W77" s="1" t="s">
        <v>188</v>
      </c>
    </row>
    <row r="78" spans="1:23" s="2" customFormat="1" ht="15.75" customHeight="1" x14ac:dyDescent="0.2">
      <c r="A78" s="8" t="s">
        <v>1892</v>
      </c>
      <c r="B78" s="8" t="s">
        <v>812</v>
      </c>
      <c r="C78" s="8"/>
      <c r="D78" s="8" t="s">
        <v>1511</v>
      </c>
      <c r="E78" s="8"/>
      <c r="F78" s="8"/>
      <c r="G78" s="8"/>
      <c r="H78" s="8"/>
      <c r="I78" s="8"/>
      <c r="J78" s="8"/>
      <c r="K78" s="8"/>
      <c r="L78" s="8"/>
      <c r="M78" s="14"/>
      <c r="N78" s="14"/>
      <c r="O78" s="13" t="s">
        <v>2082</v>
      </c>
      <c r="P78" s="8"/>
      <c r="Q78" s="8"/>
      <c r="R78" s="8"/>
      <c r="S78" s="8"/>
      <c r="T78" s="13" t="str">
        <f>IF(ISNUMBER(SEARCH("video",V78)),"video",IF(ISNUMBER(SEARCH("epaath",V78)),"EP",IF(ISNUMBER(SEARCH("pdf",V78)),"pdf",IF(ISNUMBER(SEARCH("image",V78)),"image",IF(ISNUMBER(SEARCH("audio",V78)),"audio","Other")))))</f>
        <v>EP</v>
      </c>
      <c r="U78" s="8" t="str">
        <f>MID(V78,FIND("//looma.website/",V78)+16,FIND("?",V78)-FIND("//looma.website/",V78)-16)</f>
        <v>epaath</v>
      </c>
      <c r="V78" s="10" t="s">
        <v>1893</v>
      </c>
      <c r="W78" s="1" t="s">
        <v>188</v>
      </c>
    </row>
    <row r="79" spans="1:23" s="2" customFormat="1" ht="15.75" customHeight="1" x14ac:dyDescent="0.2">
      <c r="A79" s="8" t="s">
        <v>1894</v>
      </c>
      <c r="B79" s="8" t="s">
        <v>812</v>
      </c>
      <c r="C79" s="8"/>
      <c r="D79" s="8" t="s">
        <v>1511</v>
      </c>
      <c r="E79" s="8"/>
      <c r="F79" s="8"/>
      <c r="G79" s="8"/>
      <c r="H79" s="8"/>
      <c r="I79" s="8"/>
      <c r="J79" s="8"/>
      <c r="K79" s="8"/>
      <c r="L79" s="8"/>
      <c r="M79" s="14"/>
      <c r="N79" s="14"/>
      <c r="O79" s="13" t="s">
        <v>2082</v>
      </c>
      <c r="P79" s="8"/>
      <c r="Q79" s="8"/>
      <c r="R79" s="8"/>
      <c r="S79" s="8"/>
      <c r="T79" s="13" t="str">
        <f>IF(ISNUMBER(SEARCH("video",V79)),"video",IF(ISNUMBER(SEARCH("epaath",V79)),"EP",IF(ISNUMBER(SEARCH("pdf",V79)),"pdf",IF(ISNUMBER(SEARCH("image",V79)),"image",IF(ISNUMBER(SEARCH("audio",V79)),"audio","Other")))))</f>
        <v>EP</v>
      </c>
      <c r="U79" s="8" t="str">
        <f>MID(V79,FIND("//looma.website/",V79)+16,FIND("?",V79)-FIND("//looma.website/",V79)-16)</f>
        <v>epaath</v>
      </c>
      <c r="V79" s="10" t="s">
        <v>1895</v>
      </c>
      <c r="W79" s="1" t="s">
        <v>188</v>
      </c>
    </row>
    <row r="80" spans="1:23" s="2" customFormat="1" ht="15.75" customHeight="1" x14ac:dyDescent="0.2">
      <c r="A80" s="8" t="s">
        <v>806</v>
      </c>
      <c r="B80" s="8" t="s">
        <v>812</v>
      </c>
      <c r="C80" s="8"/>
      <c r="D80" s="8" t="s">
        <v>709</v>
      </c>
      <c r="E80" s="8" t="s">
        <v>756</v>
      </c>
      <c r="F80" s="8"/>
      <c r="G80" s="8"/>
      <c r="H80" s="8"/>
      <c r="I80" s="8"/>
      <c r="J80" s="11"/>
      <c r="K80" s="11"/>
      <c r="L80" s="11"/>
      <c r="M80" s="14"/>
      <c r="N80" s="14"/>
      <c r="O80" s="13" t="s">
        <v>2082</v>
      </c>
      <c r="P80" s="8"/>
      <c r="Q80" s="8"/>
      <c r="R80" s="8"/>
      <c r="S80" s="8"/>
      <c r="T80" s="13"/>
      <c r="U80" s="8" t="str">
        <f>MID(V80,FIND("//looma.website/",V80)+16,FIND("?",V80)-FIND("//looma.website/",V80)-16)</f>
        <v>epaath</v>
      </c>
      <c r="V80" s="10" t="s">
        <v>807</v>
      </c>
      <c r="W80" s="1" t="s">
        <v>188</v>
      </c>
    </row>
    <row r="81" spans="1:23" s="2" customFormat="1" ht="15.75" customHeight="1" x14ac:dyDescent="0.2">
      <c r="A81" s="8" t="s">
        <v>798</v>
      </c>
      <c r="B81" s="8" t="s">
        <v>812</v>
      </c>
      <c r="C81" s="8"/>
      <c r="D81" s="8" t="s">
        <v>730</v>
      </c>
      <c r="E81" s="8" t="s">
        <v>799</v>
      </c>
      <c r="F81" s="8" t="s">
        <v>731</v>
      </c>
      <c r="G81" s="8" t="s">
        <v>709</v>
      </c>
      <c r="H81" s="8"/>
      <c r="I81" s="8"/>
      <c r="J81" s="11"/>
      <c r="K81" s="11"/>
      <c r="L81" s="11"/>
      <c r="M81" s="14"/>
      <c r="N81" s="14"/>
      <c r="O81" s="13" t="s">
        <v>2082</v>
      </c>
      <c r="P81" s="8"/>
      <c r="Q81" s="8"/>
      <c r="R81" s="8"/>
      <c r="S81" s="8"/>
      <c r="T81" s="13"/>
      <c r="U81" s="8" t="str">
        <f>MID(V81,FIND("//looma.website/",V81)+16,FIND("?",V81)-FIND("//looma.website/",V81)-16)</f>
        <v>epaath</v>
      </c>
      <c r="V81" s="10" t="s">
        <v>800</v>
      </c>
      <c r="W81" s="1" t="s">
        <v>188</v>
      </c>
    </row>
    <row r="82" spans="1:23" s="2" customFormat="1" ht="15.75" customHeight="1" x14ac:dyDescent="0.2">
      <c r="A82" s="8" t="s">
        <v>1898</v>
      </c>
      <c r="B82" s="8" t="s">
        <v>812</v>
      </c>
      <c r="C82" s="8"/>
      <c r="D82" s="8" t="s">
        <v>1899</v>
      </c>
      <c r="E82" s="21" t="s">
        <v>1900</v>
      </c>
      <c r="F82" s="8"/>
      <c r="G82" s="8"/>
      <c r="H82" s="8"/>
      <c r="I82" s="8"/>
      <c r="J82" s="8"/>
      <c r="K82" s="8"/>
      <c r="L82" s="8"/>
      <c r="M82" s="14"/>
      <c r="N82" s="14"/>
      <c r="O82" s="13" t="s">
        <v>2082</v>
      </c>
      <c r="P82" s="8"/>
      <c r="Q82" s="8"/>
      <c r="R82" s="8"/>
      <c r="S82" s="8"/>
      <c r="T82" s="13" t="str">
        <f>IF(ISNUMBER(SEARCH("video",V82)),"video",IF(ISNUMBER(SEARCH("epaath",V82)),"EP",IF(ISNUMBER(SEARCH("pdf",V82)),"pdf",IF(ISNUMBER(SEARCH("image",V82)),"image",IF(ISNUMBER(SEARCH("audio",V82)),"audio","Other")))))</f>
        <v>EP</v>
      </c>
      <c r="U82" s="8" t="str">
        <f>MID(V82,FIND("//looma.website/",V82)+16,FIND("?",V82)-FIND("//looma.website/",V82)-16)</f>
        <v>epaath</v>
      </c>
      <c r="V82" s="10" t="s">
        <v>1901</v>
      </c>
      <c r="W82" s="1" t="s">
        <v>188</v>
      </c>
    </row>
    <row r="83" spans="1:23" s="2" customFormat="1" ht="15.75" customHeight="1" x14ac:dyDescent="0.2">
      <c r="A83" s="8" t="s">
        <v>781</v>
      </c>
      <c r="B83" s="8" t="s">
        <v>812</v>
      </c>
      <c r="C83" s="8"/>
      <c r="D83" s="8" t="s">
        <v>740</v>
      </c>
      <c r="E83" s="8" t="s">
        <v>721</v>
      </c>
      <c r="F83" s="8"/>
      <c r="G83" s="8"/>
      <c r="H83" s="8"/>
      <c r="I83" s="8"/>
      <c r="J83" s="11"/>
      <c r="K83" s="11"/>
      <c r="L83" s="11"/>
      <c r="M83" s="14"/>
      <c r="N83" s="14"/>
      <c r="O83" s="13" t="s">
        <v>2082</v>
      </c>
      <c r="P83" s="8"/>
      <c r="Q83" s="8"/>
      <c r="R83" s="8"/>
      <c r="S83" s="8"/>
      <c r="T83" s="13"/>
      <c r="U83" s="8" t="str">
        <f>MID(V83,FIND("//looma.website/",V83)+16,FIND("?",V83)-FIND("//looma.website/",V83)-16)</f>
        <v>epaath</v>
      </c>
      <c r="V83" s="10" t="s">
        <v>782</v>
      </c>
      <c r="W83" s="1" t="s">
        <v>188</v>
      </c>
    </row>
    <row r="84" spans="1:23" s="2" customFormat="1" ht="15.75" customHeight="1" x14ac:dyDescent="0.2">
      <c r="A84" s="8" t="s">
        <v>1615</v>
      </c>
      <c r="B84" s="8" t="s">
        <v>812</v>
      </c>
      <c r="C84" s="8"/>
      <c r="D84" s="8" t="s">
        <v>1537</v>
      </c>
      <c r="E84" s="8"/>
      <c r="F84" s="8"/>
      <c r="G84" s="8"/>
      <c r="H84" s="8"/>
      <c r="I84" s="8"/>
      <c r="J84" s="8"/>
      <c r="K84" s="8"/>
      <c r="L84" s="8"/>
      <c r="M84" s="14"/>
      <c r="N84" s="14"/>
      <c r="O84" s="13" t="s">
        <v>2082</v>
      </c>
      <c r="P84" s="8"/>
      <c r="Q84" s="8"/>
      <c r="R84" s="8"/>
      <c r="S84" s="8"/>
      <c r="T84" s="13" t="str">
        <f>IF(ISNUMBER(SEARCH("video",V84)),"video",IF(ISNUMBER(SEARCH("epaath",V84)),"EP",IF(ISNUMBER(SEARCH("pdf",V84)),"pdf",IF(ISNUMBER(SEARCH("image",V84)),"image",IF(ISNUMBER(SEARCH("audio",V84)),"audio","Other")))))</f>
        <v>EP</v>
      </c>
      <c r="U84" s="8" t="str">
        <f>MID(V84,FIND("//looma.website/",V84)+16,FIND("?",V84)-FIND("//looma.website/",V84)-16)</f>
        <v>epaath</v>
      </c>
      <c r="V84" s="10" t="s">
        <v>1616</v>
      </c>
      <c r="W84" s="1" t="s">
        <v>188</v>
      </c>
    </row>
    <row r="85" spans="1:23" s="2" customFormat="1" ht="15.75" customHeight="1" x14ac:dyDescent="0.2">
      <c r="A85" s="8" t="s">
        <v>1615</v>
      </c>
      <c r="B85" s="8" t="s">
        <v>812</v>
      </c>
      <c r="C85" s="8"/>
      <c r="D85" s="8" t="s">
        <v>1686</v>
      </c>
      <c r="E85" s="8"/>
      <c r="F85" s="8"/>
      <c r="G85" s="8"/>
      <c r="H85" s="8"/>
      <c r="I85" s="8"/>
      <c r="J85" s="8"/>
      <c r="K85" s="8"/>
      <c r="L85" s="8"/>
      <c r="M85" s="14"/>
      <c r="N85" s="14"/>
      <c r="O85" s="13" t="s">
        <v>2082</v>
      </c>
      <c r="P85" s="8"/>
      <c r="Q85" s="8"/>
      <c r="R85" s="8"/>
      <c r="S85" s="8"/>
      <c r="T85" s="13" t="str">
        <f>IF(ISNUMBER(SEARCH("video",V85)),"video",IF(ISNUMBER(SEARCH("epaath",V85)),"EP",IF(ISNUMBER(SEARCH("pdf",V85)),"pdf",IF(ISNUMBER(SEARCH("image",V85)),"image",IF(ISNUMBER(SEARCH("audio",V85)),"audio","Other")))))</f>
        <v>EP</v>
      </c>
      <c r="U85" s="8" t="str">
        <f>MID(V85,FIND("//looma.website/",V85)+16,FIND("?",V85)-FIND("//looma.website/",V85)-16)</f>
        <v>epaath</v>
      </c>
      <c r="V85" s="10" t="s">
        <v>1616</v>
      </c>
      <c r="W85" s="1" t="s">
        <v>188</v>
      </c>
    </row>
    <row r="86" spans="1:23" s="2" customFormat="1" ht="15.75" customHeight="1" x14ac:dyDescent="0.2">
      <c r="A86" s="8" t="s">
        <v>1687</v>
      </c>
      <c r="B86" s="8" t="s">
        <v>812</v>
      </c>
      <c r="C86" s="8"/>
      <c r="D86" s="8" t="s">
        <v>1688</v>
      </c>
      <c r="E86" s="8" t="s">
        <v>1555</v>
      </c>
      <c r="F86" s="8" t="s">
        <v>1689</v>
      </c>
      <c r="G86" s="8"/>
      <c r="H86" s="8"/>
      <c r="I86" s="8"/>
      <c r="J86" s="8"/>
      <c r="K86" s="8"/>
      <c r="L86" s="8"/>
      <c r="M86" s="14"/>
      <c r="N86" s="14"/>
      <c r="O86" s="13" t="s">
        <v>2082</v>
      </c>
      <c r="P86" s="8"/>
      <c r="Q86" s="8"/>
      <c r="R86" s="8"/>
      <c r="S86" s="8"/>
      <c r="T86" s="13" t="str">
        <f>IF(ISNUMBER(SEARCH("video",V86)),"video",IF(ISNUMBER(SEARCH("epaath",V86)),"EP",IF(ISNUMBER(SEARCH("pdf",V86)),"pdf",IF(ISNUMBER(SEARCH("image",V86)),"image",IF(ISNUMBER(SEARCH("audio",V86)),"audio","Other")))))</f>
        <v>EP</v>
      </c>
      <c r="U86" s="8" t="str">
        <f>MID(V86,FIND("//looma.website/",V86)+16,FIND("?",V86)-FIND("//looma.website/",V86)-16)</f>
        <v>epaath</v>
      </c>
      <c r="V86" s="10" t="s">
        <v>1690</v>
      </c>
      <c r="W86" s="1" t="s">
        <v>188</v>
      </c>
    </row>
    <row r="87" spans="1:23" s="2" customFormat="1" ht="15.75" customHeight="1" x14ac:dyDescent="0.2">
      <c r="A87" s="8" t="s">
        <v>1811</v>
      </c>
      <c r="B87" s="8" t="s">
        <v>812</v>
      </c>
      <c r="C87" s="8"/>
      <c r="D87" s="8" t="s">
        <v>1689</v>
      </c>
      <c r="E87" s="8" t="s">
        <v>1812</v>
      </c>
      <c r="F87" s="8"/>
      <c r="G87" s="8"/>
      <c r="H87" s="8"/>
      <c r="I87" s="8"/>
      <c r="J87" s="8"/>
      <c r="K87" s="8"/>
      <c r="L87" s="8"/>
      <c r="M87" s="14"/>
      <c r="N87" s="14"/>
      <c r="O87" s="13" t="s">
        <v>2082</v>
      </c>
      <c r="P87" s="8"/>
      <c r="Q87" s="8"/>
      <c r="R87" s="8"/>
      <c r="S87" s="8"/>
      <c r="T87" s="13" t="str">
        <f>IF(ISNUMBER(SEARCH("video",V87)),"video",IF(ISNUMBER(SEARCH("epaath",V87)),"EP",IF(ISNUMBER(SEARCH("pdf",V87)),"pdf",IF(ISNUMBER(SEARCH("image",V87)),"image",IF(ISNUMBER(SEARCH("audio",V87)),"audio","Other")))))</f>
        <v>EP</v>
      </c>
      <c r="U87" s="8" t="str">
        <f>MID(V87,FIND("//looma.website/",V87)+16,FIND("?",V87)-FIND("//looma.website/",V87)-16)</f>
        <v>epaath</v>
      </c>
      <c r="V87" s="10" t="s">
        <v>1813</v>
      </c>
      <c r="W87" s="1" t="s">
        <v>188</v>
      </c>
    </row>
    <row r="88" spans="1:23" s="2" customFormat="1" ht="15.75" customHeight="1" x14ac:dyDescent="0.2">
      <c r="A88" s="8" t="s">
        <v>1244</v>
      </c>
      <c r="B88" s="8" t="s">
        <v>812</v>
      </c>
      <c r="C88" s="8"/>
      <c r="D88" s="8" t="s">
        <v>1245</v>
      </c>
      <c r="E88" s="8" t="s">
        <v>1246</v>
      </c>
      <c r="F88" s="8" t="s">
        <v>1247</v>
      </c>
      <c r="G88" s="8" t="s">
        <v>1248</v>
      </c>
      <c r="H88" s="8" t="s">
        <v>1249</v>
      </c>
      <c r="I88" s="8"/>
      <c r="J88" s="8"/>
      <c r="K88" s="8"/>
      <c r="L88" s="8"/>
      <c r="M88" s="14">
        <v>1</v>
      </c>
      <c r="N88" s="14">
        <v>1</v>
      </c>
      <c r="O88" s="13" t="s">
        <v>2085</v>
      </c>
      <c r="P88" s="8" t="s">
        <v>674</v>
      </c>
      <c r="Q88" s="8" t="s">
        <v>675</v>
      </c>
      <c r="R88" s="8" t="s">
        <v>697</v>
      </c>
      <c r="S88" s="8" t="s">
        <v>1250</v>
      </c>
      <c r="T88" s="13" t="str">
        <f>IF(ISNUMBER(SEARCH("video",V88)),"video",IF(ISNUMBER(SEARCH("epaath",V88)),"EP",IF(ISNUMBER(SEARCH("pdf",V88)),"pdf",IF(ISNUMBER(SEARCH("image",V88)),"image",IF(ISNUMBER(SEARCH("audio",V88)),"audio","Other")))))</f>
        <v>EP</v>
      </c>
      <c r="U88" s="8" t="str">
        <f>MID(V88,FIND("//looma.website/",V88)+16,FIND("?",V88)-FIND("//looma.website/",V88)-16)</f>
        <v>epaath</v>
      </c>
      <c r="V88" s="10" t="s">
        <v>1251</v>
      </c>
      <c r="W88" s="1" t="s">
        <v>188</v>
      </c>
    </row>
    <row r="89" spans="1:23" s="2" customFormat="1" ht="15.75" customHeight="1" x14ac:dyDescent="0.2">
      <c r="A89" s="8" t="s">
        <v>760</v>
      </c>
      <c r="B89" s="8" t="s">
        <v>812</v>
      </c>
      <c r="C89" s="8"/>
      <c r="D89" s="8" t="s">
        <v>728</v>
      </c>
      <c r="E89" s="8" t="s">
        <v>761</v>
      </c>
      <c r="F89" s="11"/>
      <c r="G89" s="11"/>
      <c r="H89" s="11"/>
      <c r="I89" s="11"/>
      <c r="J89" s="11"/>
      <c r="K89" s="11"/>
      <c r="L89" s="11"/>
      <c r="M89" s="14"/>
      <c r="N89" s="14"/>
      <c r="O89" s="13" t="s">
        <v>2082</v>
      </c>
      <c r="P89" s="8"/>
      <c r="Q89" s="8"/>
      <c r="R89" s="8"/>
      <c r="S89" s="8"/>
      <c r="T89" s="13"/>
      <c r="U89" s="8" t="str">
        <f>MID(V89,FIND("//looma.website/",V89)+16,FIND("?",V89)-FIND("//looma.website/",V89)-16)</f>
        <v>epaath</v>
      </c>
      <c r="V89" s="10" t="s">
        <v>762</v>
      </c>
      <c r="W89" s="1" t="s">
        <v>188</v>
      </c>
    </row>
    <row r="90" spans="1:23" s="2" customFormat="1" ht="15.75" customHeight="1" x14ac:dyDescent="0.2">
      <c r="A90" s="8" t="s">
        <v>1527</v>
      </c>
      <c r="B90" s="8" t="s">
        <v>812</v>
      </c>
      <c r="C90" s="8"/>
      <c r="D90" s="8" t="s">
        <v>1520</v>
      </c>
      <c r="E90" s="8" t="s">
        <v>1511</v>
      </c>
      <c r="F90" s="8"/>
      <c r="G90" s="8"/>
      <c r="H90" s="8"/>
      <c r="I90" s="8"/>
      <c r="J90" s="8"/>
      <c r="K90" s="8"/>
      <c r="L90" s="8"/>
      <c r="M90" s="14"/>
      <c r="N90" s="14"/>
      <c r="O90" s="13" t="s">
        <v>2082</v>
      </c>
      <c r="P90" s="8"/>
      <c r="Q90" s="8"/>
      <c r="R90" s="8"/>
      <c r="S90" s="8"/>
      <c r="T90" s="13" t="str">
        <f>IF(ISNUMBER(SEARCH("video",V90)),"video",IF(ISNUMBER(SEARCH("epaath",V90)),"EP",IF(ISNUMBER(SEARCH("pdf",V90)),"pdf",IF(ISNUMBER(SEARCH("image",V90)),"image",IF(ISNUMBER(SEARCH("audio",V90)),"audio","Other")))))</f>
        <v>EP</v>
      </c>
      <c r="U90" s="8" t="str">
        <f>MID(V90,FIND("//looma.website/",V90)+16,FIND("?",V90)-FIND("//looma.website/",V90)-16)</f>
        <v>epaath</v>
      </c>
      <c r="V90" s="10" t="s">
        <v>1528</v>
      </c>
      <c r="W90" s="1" t="s">
        <v>188</v>
      </c>
    </row>
    <row r="91" spans="1:23" ht="15.75" customHeight="1" x14ac:dyDescent="0.2">
      <c r="A91" s="8" t="s">
        <v>1257</v>
      </c>
      <c r="B91" s="8" t="s">
        <v>812</v>
      </c>
      <c r="C91" s="8"/>
      <c r="D91" s="8" t="s">
        <v>1253</v>
      </c>
      <c r="E91" s="8"/>
      <c r="F91" s="8"/>
      <c r="G91" s="8"/>
      <c r="H91" s="8"/>
      <c r="I91" s="8"/>
      <c r="J91" s="8"/>
      <c r="K91" s="8"/>
      <c r="L91" s="8"/>
      <c r="M91" s="14">
        <v>1</v>
      </c>
      <c r="N91" s="14">
        <v>2</v>
      </c>
      <c r="O91" s="13" t="s">
        <v>2085</v>
      </c>
      <c r="P91" s="8"/>
      <c r="Q91" s="8"/>
      <c r="R91" s="8"/>
      <c r="S91" s="8"/>
      <c r="T91" s="13" t="str">
        <f>IF(ISNUMBER(SEARCH("video",V91)),"video",IF(ISNUMBER(SEARCH("epaath",V91)),"EP",IF(ISNUMBER(SEARCH("pdf",V91)),"pdf",IF(ISNUMBER(SEARCH("image",V91)),"image",IF(ISNUMBER(SEARCH("audio",V91)),"audio","Other")))))</f>
        <v>EP</v>
      </c>
      <c r="U91" s="8" t="str">
        <f>MID(V91,FIND("//looma.website/",V91)+16,FIND("?",V91)-FIND("//looma.website/",V91)-16)</f>
        <v>epaath</v>
      </c>
      <c r="V91" s="10" t="s">
        <v>1258</v>
      </c>
      <c r="W91" s="1" t="s">
        <v>188</v>
      </c>
    </row>
    <row r="92" spans="1:23" ht="15.75" customHeight="1" x14ac:dyDescent="0.2">
      <c r="A92" s="8" t="s">
        <v>708</v>
      </c>
      <c r="B92" s="8" t="s">
        <v>812</v>
      </c>
      <c r="C92" s="8"/>
      <c r="D92" s="8" t="s">
        <v>706</v>
      </c>
      <c r="E92" s="8" t="s">
        <v>709</v>
      </c>
      <c r="F92" s="11" t="s">
        <v>710</v>
      </c>
      <c r="G92" s="11"/>
      <c r="H92" s="11"/>
      <c r="I92" s="11"/>
      <c r="J92" s="11"/>
      <c r="K92" s="11"/>
      <c r="L92" s="11"/>
      <c r="M92" s="14"/>
      <c r="N92" s="14"/>
      <c r="O92" s="13" t="s">
        <v>2082</v>
      </c>
      <c r="P92" s="8"/>
      <c r="Q92" s="8"/>
      <c r="R92" s="8"/>
      <c r="S92" s="8"/>
      <c r="T92" s="13"/>
      <c r="U92" s="8" t="str">
        <f>MID(V92,FIND("//looma.website/",V92)+16,FIND("?",V92)-FIND("//looma.website/",V92)-16)</f>
        <v>epaath</v>
      </c>
      <c r="V92" s="10" t="s">
        <v>711</v>
      </c>
      <c r="W92" s="1" t="s">
        <v>188</v>
      </c>
    </row>
    <row r="93" spans="1:23" ht="15.75" customHeight="1" x14ac:dyDescent="0.2">
      <c r="A93" s="8" t="s">
        <v>735</v>
      </c>
      <c r="B93" s="8" t="s">
        <v>812</v>
      </c>
      <c r="C93" s="8"/>
      <c r="D93" s="8" t="s">
        <v>724</v>
      </c>
      <c r="E93" s="8" t="s">
        <v>689</v>
      </c>
      <c r="F93" s="8" t="s">
        <v>729</v>
      </c>
      <c r="G93" s="8" t="s">
        <v>732</v>
      </c>
      <c r="H93" s="8" t="s">
        <v>736</v>
      </c>
      <c r="I93" s="8" t="s">
        <v>737</v>
      </c>
      <c r="J93" s="11"/>
      <c r="K93" s="11"/>
      <c r="L93" s="11"/>
      <c r="M93" s="14"/>
      <c r="N93" s="14"/>
      <c r="O93" s="13" t="s">
        <v>2082</v>
      </c>
      <c r="P93" s="8"/>
      <c r="Q93" s="8"/>
      <c r="R93" s="8"/>
      <c r="S93" s="8"/>
      <c r="T93" s="13"/>
      <c r="U93" s="8" t="str">
        <f>MID(V93,FIND("//looma.website/",V93)+16,FIND("?",V93)-FIND("//looma.website/",V93)-16)</f>
        <v>epaath</v>
      </c>
      <c r="V93" s="10" t="s">
        <v>738</v>
      </c>
      <c r="W93" s="1" t="s">
        <v>188</v>
      </c>
    </row>
    <row r="94" spans="1:23" ht="15.75" customHeight="1" x14ac:dyDescent="0.2">
      <c r="A94" s="8" t="s">
        <v>1268</v>
      </c>
      <c r="B94" s="8" t="s">
        <v>812</v>
      </c>
      <c r="C94" s="8"/>
      <c r="D94" s="8" t="s">
        <v>1264</v>
      </c>
      <c r="E94" s="8" t="s">
        <v>1269</v>
      </c>
      <c r="F94" s="8" t="s">
        <v>1270</v>
      </c>
      <c r="G94" s="8" t="s">
        <v>1271</v>
      </c>
      <c r="H94" s="8"/>
      <c r="I94" s="8"/>
      <c r="J94" s="8"/>
      <c r="K94" s="8"/>
      <c r="L94" s="8"/>
      <c r="M94" s="14"/>
      <c r="N94" s="14"/>
      <c r="O94" s="13" t="s">
        <v>2085</v>
      </c>
      <c r="P94" s="8"/>
      <c r="Q94" s="8"/>
      <c r="R94" s="8"/>
      <c r="S94" s="8"/>
      <c r="T94" s="13" t="str">
        <f>IF(ISNUMBER(SEARCH("video",V94)),"video",IF(ISNUMBER(SEARCH("epaath",V94)),"EP",IF(ISNUMBER(SEARCH("pdf",V94)),"pdf",IF(ISNUMBER(SEARCH("image",V94)),"image",IF(ISNUMBER(SEARCH("audio",V94)),"audio","Other")))))</f>
        <v>EP</v>
      </c>
      <c r="U94" s="8" t="str">
        <f>MID(V94,FIND("//looma.website/",V94)+16,FIND("?",V94)-FIND("//looma.website/",V94)-16)</f>
        <v>epaath</v>
      </c>
      <c r="V94" s="10" t="s">
        <v>1272</v>
      </c>
      <c r="W94" s="1" t="s">
        <v>188</v>
      </c>
    </row>
    <row r="95" spans="1:23" ht="15.75" customHeight="1" x14ac:dyDescent="0.2">
      <c r="A95" s="8" t="s">
        <v>716</v>
      </c>
      <c r="B95" s="8" t="s">
        <v>812</v>
      </c>
      <c r="C95" s="8"/>
      <c r="D95" s="8" t="s">
        <v>717</v>
      </c>
      <c r="E95" s="11"/>
      <c r="F95" s="11"/>
      <c r="G95" s="11"/>
      <c r="H95" s="11"/>
      <c r="I95" s="11"/>
      <c r="J95" s="11"/>
      <c r="K95" s="11"/>
      <c r="L95" s="11"/>
      <c r="M95" s="14"/>
      <c r="N95" s="14"/>
      <c r="O95" s="13" t="s">
        <v>2082</v>
      </c>
      <c r="P95" s="8" t="s">
        <v>674</v>
      </c>
      <c r="Q95" s="8" t="s">
        <v>675</v>
      </c>
      <c r="R95" s="8" t="s">
        <v>697</v>
      </c>
      <c r="S95" s="8" t="s">
        <v>718</v>
      </c>
      <c r="T95" s="13"/>
      <c r="U95" s="8" t="str">
        <f>MID(V95,FIND("//looma.website/",V95)+16,FIND("?",V95)-FIND("//looma.website/",V95)-16)</f>
        <v>epaath</v>
      </c>
      <c r="V95" s="10" t="s">
        <v>719</v>
      </c>
      <c r="W95" s="1" t="s">
        <v>188</v>
      </c>
    </row>
    <row r="96" spans="1:23" ht="15.75" customHeight="1" x14ac:dyDescent="0.2">
      <c r="A96" s="8" t="s">
        <v>692</v>
      </c>
      <c r="B96" s="8" t="s">
        <v>812</v>
      </c>
      <c r="C96" s="8"/>
      <c r="D96" s="8" t="s">
        <v>689</v>
      </c>
      <c r="E96" s="11" t="s">
        <v>693</v>
      </c>
      <c r="F96" s="11" t="s">
        <v>694</v>
      </c>
      <c r="G96" s="11"/>
      <c r="H96" s="11"/>
      <c r="I96" s="11"/>
      <c r="J96" s="11"/>
      <c r="K96" s="11"/>
      <c r="L96" s="11"/>
      <c r="M96" s="14">
        <v>1</v>
      </c>
      <c r="N96" s="14">
        <v>4</v>
      </c>
      <c r="O96" s="13" t="s">
        <v>2082</v>
      </c>
      <c r="P96" s="8"/>
      <c r="Q96" s="8"/>
      <c r="R96" s="8"/>
      <c r="S96" s="8"/>
      <c r="T96" s="13"/>
      <c r="U96" s="8" t="str">
        <f>MID(V96,FIND("//looma.website/",V96)+16,FIND("?",V96)-FIND("//looma.website/",V96)-16)</f>
        <v>epaath</v>
      </c>
      <c r="V96" s="10" t="s">
        <v>695</v>
      </c>
      <c r="W96" s="1" t="s">
        <v>188</v>
      </c>
    </row>
    <row r="97" spans="1:23" ht="15.75" customHeight="1" x14ac:dyDescent="0.2">
      <c r="A97" s="8" t="s">
        <v>771</v>
      </c>
      <c r="B97" s="8" t="s">
        <v>812</v>
      </c>
      <c r="C97" s="8"/>
      <c r="D97" s="8" t="s">
        <v>766</v>
      </c>
      <c r="E97" s="8" t="s">
        <v>767</v>
      </c>
      <c r="F97" s="11"/>
      <c r="G97" s="11"/>
      <c r="H97" s="11"/>
      <c r="I97" s="11"/>
      <c r="J97" s="11"/>
      <c r="K97" s="11"/>
      <c r="L97" s="11"/>
      <c r="M97" s="14">
        <v>4</v>
      </c>
      <c r="N97" s="14">
        <v>8</v>
      </c>
      <c r="O97" s="13" t="s">
        <v>2082</v>
      </c>
      <c r="P97" s="8"/>
      <c r="Q97" s="8"/>
      <c r="R97" s="8"/>
      <c r="S97" s="8"/>
      <c r="T97" s="13"/>
      <c r="U97" s="8" t="str">
        <f>MID(V97,FIND("//looma.website/",V97)+16,FIND("?",V97)-FIND("//looma.website/",V97)-16)</f>
        <v>epaath</v>
      </c>
      <c r="V97" s="10" t="s">
        <v>772</v>
      </c>
      <c r="W97" s="1" t="s">
        <v>188</v>
      </c>
    </row>
    <row r="98" spans="1:23" ht="15.75" customHeight="1" x14ac:dyDescent="0.2">
      <c r="A98" s="8" t="s">
        <v>1544</v>
      </c>
      <c r="B98" s="8" t="s">
        <v>812</v>
      </c>
      <c r="C98" s="8"/>
      <c r="D98" s="8" t="s">
        <v>1520</v>
      </c>
      <c r="E98" s="8" t="s">
        <v>1545</v>
      </c>
      <c r="F98" s="8" t="s">
        <v>1546</v>
      </c>
      <c r="G98" s="8"/>
      <c r="H98" s="8"/>
      <c r="I98" s="8"/>
      <c r="J98" s="8"/>
      <c r="K98" s="8"/>
      <c r="L98" s="8"/>
      <c r="M98" s="14"/>
      <c r="N98" s="14"/>
      <c r="O98" s="13" t="s">
        <v>2082</v>
      </c>
      <c r="P98" s="8"/>
      <c r="Q98" s="8"/>
      <c r="R98" s="8"/>
      <c r="S98" s="8"/>
      <c r="T98" s="13" t="str">
        <f>IF(ISNUMBER(SEARCH("video",V98)),"video",IF(ISNUMBER(SEARCH("epaath",V98)),"EP",IF(ISNUMBER(SEARCH("pdf",V98)),"pdf",IF(ISNUMBER(SEARCH("image",V98)),"image",IF(ISNUMBER(SEARCH("audio",V98)),"audio","Other")))))</f>
        <v>EP</v>
      </c>
      <c r="U98" s="8" t="str">
        <f>MID(V98,FIND("//looma.website/",V98)+16,FIND("?",V98)-FIND("//looma.website/",V98)-16)</f>
        <v>epaath</v>
      </c>
      <c r="V98" s="10" t="s">
        <v>1547</v>
      </c>
      <c r="W98" s="1" t="s">
        <v>188</v>
      </c>
    </row>
    <row r="99" spans="1:23" ht="15.75" customHeight="1" x14ac:dyDescent="0.2">
      <c r="A99" s="8" t="s">
        <v>1544</v>
      </c>
      <c r="B99" s="8" t="s">
        <v>812</v>
      </c>
      <c r="C99" s="8"/>
      <c r="D99" s="8" t="s">
        <v>1601</v>
      </c>
      <c r="E99" s="8"/>
      <c r="F99" s="8"/>
      <c r="G99" s="8"/>
      <c r="H99" s="8"/>
      <c r="I99" s="8"/>
      <c r="J99" s="8"/>
      <c r="K99" s="8"/>
      <c r="L99" s="8"/>
      <c r="M99" s="14"/>
      <c r="N99" s="14"/>
      <c r="O99" s="13" t="s">
        <v>2082</v>
      </c>
      <c r="P99" s="8"/>
      <c r="Q99" s="8"/>
      <c r="R99" s="8"/>
      <c r="S99" s="8"/>
      <c r="T99" s="13" t="str">
        <f>IF(ISNUMBER(SEARCH("video",V99)),"video",IF(ISNUMBER(SEARCH("epaath",V99)),"EP",IF(ISNUMBER(SEARCH("pdf",V99)),"pdf",IF(ISNUMBER(SEARCH("image",V99)),"image",IF(ISNUMBER(SEARCH("audio",V99)),"audio","Other")))))</f>
        <v>EP</v>
      </c>
      <c r="U99" s="8" t="str">
        <f>MID(V99,FIND("//looma.website/",V99)+16,FIND("?",V99)-FIND("//looma.website/",V99)-16)</f>
        <v>epaath</v>
      </c>
      <c r="V99" s="10" t="s">
        <v>1547</v>
      </c>
      <c r="W99" s="1" t="s">
        <v>188</v>
      </c>
    </row>
    <row r="100" spans="1:23" ht="15.75" customHeight="1" x14ac:dyDescent="0.2">
      <c r="A100" s="8" t="s">
        <v>1902</v>
      </c>
      <c r="B100" s="8" t="s">
        <v>812</v>
      </c>
      <c r="C100" s="8"/>
      <c r="D100" s="8" t="s">
        <v>1903</v>
      </c>
      <c r="E100" s="8"/>
      <c r="F100" s="8"/>
      <c r="G100" s="8"/>
      <c r="H100" s="8"/>
      <c r="I100" s="8"/>
      <c r="J100" s="8"/>
      <c r="K100" s="8"/>
      <c r="L100" s="8"/>
      <c r="M100" s="14"/>
      <c r="N100" s="14"/>
      <c r="O100" s="13" t="s">
        <v>2082</v>
      </c>
      <c r="P100" s="8"/>
      <c r="Q100" s="8"/>
      <c r="R100" s="8"/>
      <c r="S100" s="8"/>
      <c r="T100" s="13" t="str">
        <f>IF(ISNUMBER(SEARCH("video",V100)),"video",IF(ISNUMBER(SEARCH("epaath",V100)),"EP",IF(ISNUMBER(SEARCH("pdf",V100)),"pdf",IF(ISNUMBER(SEARCH("image",V100)),"image",IF(ISNUMBER(SEARCH("audio",V100)),"audio","Other")))))</f>
        <v>EP</v>
      </c>
      <c r="U100" s="8" t="str">
        <f>MID(V100,FIND("//looma.website/",V100)+16,FIND("?",V100)-FIND("//looma.website/",V100)-16)</f>
        <v>epaath</v>
      </c>
      <c r="V100" s="10" t="s">
        <v>1904</v>
      </c>
      <c r="W100" s="1" t="s">
        <v>188</v>
      </c>
    </row>
    <row r="101" spans="1:23" ht="15.75" customHeight="1" x14ac:dyDescent="0.2">
      <c r="A101" s="8" t="s">
        <v>723</v>
      </c>
      <c r="B101" s="8" t="s">
        <v>812</v>
      </c>
      <c r="C101" s="8"/>
      <c r="D101" s="8" t="s">
        <v>724</v>
      </c>
      <c r="E101" s="8" t="s">
        <v>725</v>
      </c>
      <c r="F101" s="11"/>
      <c r="G101" s="11"/>
      <c r="H101" s="11"/>
      <c r="I101" s="11"/>
      <c r="J101" s="11"/>
      <c r="K101" s="11"/>
      <c r="L101" s="11"/>
      <c r="M101" s="14"/>
      <c r="N101" s="14"/>
      <c r="O101" s="13" t="s">
        <v>2082</v>
      </c>
      <c r="P101" s="8"/>
      <c r="Q101" s="8"/>
      <c r="R101" s="8"/>
      <c r="S101" s="8"/>
      <c r="T101" s="13"/>
      <c r="U101" s="8" t="str">
        <f>MID(V101,FIND("//looma.website/",V101)+16,FIND("?",V101)-FIND("//looma.website/",V101)-16)</f>
        <v>epaath</v>
      </c>
      <c r="V101" s="10" t="s">
        <v>726</v>
      </c>
      <c r="W101" s="1" t="s">
        <v>188</v>
      </c>
    </row>
    <row r="102" spans="1:23" ht="15.75" customHeight="1" x14ac:dyDescent="0.2">
      <c r="A102" s="8" t="s">
        <v>1288</v>
      </c>
      <c r="B102" s="8" t="s">
        <v>812</v>
      </c>
      <c r="C102" s="8"/>
      <c r="D102" s="8" t="s">
        <v>1284</v>
      </c>
      <c r="E102" s="8" t="s">
        <v>1285</v>
      </c>
      <c r="F102" s="8" t="s">
        <v>1286</v>
      </c>
      <c r="G102" s="8"/>
      <c r="H102" s="8"/>
      <c r="I102" s="8"/>
      <c r="J102" s="8"/>
      <c r="K102" s="8"/>
      <c r="L102" s="8"/>
      <c r="M102" s="14"/>
      <c r="N102" s="14"/>
      <c r="O102" s="13" t="s">
        <v>2085</v>
      </c>
      <c r="P102" s="8"/>
      <c r="Q102" s="8"/>
      <c r="R102" s="8"/>
      <c r="S102" s="8"/>
      <c r="T102" s="13" t="str">
        <f>IF(ISNUMBER(SEARCH("video",V102)),"video",IF(ISNUMBER(SEARCH("epaath",V102)),"EP",IF(ISNUMBER(SEARCH("pdf",V102)),"pdf",IF(ISNUMBER(SEARCH("image",V102)),"image",IF(ISNUMBER(SEARCH("audio",V102)),"audio","Other")))))</f>
        <v>EP</v>
      </c>
      <c r="U102" s="8" t="str">
        <f>MID(V102,FIND("//looma.website/",V102)+16,FIND("?",V102)-FIND("//looma.website/",V102)-16)</f>
        <v>epaath</v>
      </c>
      <c r="V102" s="10" t="s">
        <v>1289</v>
      </c>
      <c r="W102" s="1" t="s">
        <v>188</v>
      </c>
    </row>
    <row r="103" spans="1:23" ht="15.75" customHeight="1" x14ac:dyDescent="0.2">
      <c r="A103" s="8" t="s">
        <v>1290</v>
      </c>
      <c r="B103" s="8" t="s">
        <v>812</v>
      </c>
      <c r="C103" s="8"/>
      <c r="D103" s="8" t="s">
        <v>1291</v>
      </c>
      <c r="E103" s="8" t="s">
        <v>1292</v>
      </c>
      <c r="F103" s="8" t="s">
        <v>1293</v>
      </c>
      <c r="G103" s="8"/>
      <c r="H103" s="8"/>
      <c r="I103" s="8"/>
      <c r="J103" s="8"/>
      <c r="K103" s="8"/>
      <c r="L103" s="8"/>
      <c r="M103" s="14"/>
      <c r="N103" s="14"/>
      <c r="O103" s="13" t="s">
        <v>2085</v>
      </c>
      <c r="P103" s="8"/>
      <c r="Q103" s="8"/>
      <c r="R103" s="8"/>
      <c r="S103" s="8"/>
      <c r="T103" s="13" t="str">
        <f>IF(ISNUMBER(SEARCH("video",V103)),"video",IF(ISNUMBER(SEARCH("epaath",V103)),"EP",IF(ISNUMBER(SEARCH("pdf",V103)),"pdf",IF(ISNUMBER(SEARCH("image",V103)),"image",IF(ISNUMBER(SEARCH("audio",V103)),"audio","Other")))))</f>
        <v>EP</v>
      </c>
      <c r="U103" s="8" t="str">
        <f>MID(V103,FIND("//looma.website/",V103)+16,FIND("?",V103)-FIND("//looma.website/",V103)-16)</f>
        <v>epaath</v>
      </c>
      <c r="V103" s="10" t="s">
        <v>1294</v>
      </c>
      <c r="W103" s="1" t="s">
        <v>188</v>
      </c>
    </row>
    <row r="104" spans="1:23" ht="15.75" customHeight="1" x14ac:dyDescent="0.2">
      <c r="A104" s="8" t="s">
        <v>391</v>
      </c>
      <c r="B104" s="8" t="s">
        <v>812</v>
      </c>
      <c r="C104" s="11"/>
      <c r="D104" s="8" t="s">
        <v>389</v>
      </c>
      <c r="E104" s="8" t="s">
        <v>392</v>
      </c>
      <c r="F104" s="8"/>
      <c r="G104" s="8"/>
      <c r="H104" s="8"/>
      <c r="I104" s="8"/>
      <c r="J104" s="8"/>
      <c r="K104" s="8"/>
      <c r="L104" s="8"/>
      <c r="M104" s="14"/>
      <c r="N104" s="14"/>
      <c r="O104" s="13" t="s">
        <v>2085</v>
      </c>
      <c r="P104" s="8"/>
      <c r="Q104" s="8"/>
      <c r="R104" s="8"/>
      <c r="S104" s="8"/>
      <c r="T104" s="13"/>
      <c r="U104" s="8" t="str">
        <f>MID(V104,FIND("//looma.website/",V104)+16,FIND("?",V104)-FIND("//looma.website/",V104)-16)</f>
        <v>epaath</v>
      </c>
      <c r="V104" s="10" t="s">
        <v>393</v>
      </c>
      <c r="W104" s="1" t="s">
        <v>188</v>
      </c>
    </row>
    <row r="105" spans="1:23" ht="15.75" customHeight="1" x14ac:dyDescent="0.2">
      <c r="A105" s="8" t="s">
        <v>1340</v>
      </c>
      <c r="B105" s="8" t="s">
        <v>812</v>
      </c>
      <c r="C105" s="8"/>
      <c r="D105" s="8" t="s">
        <v>1327</v>
      </c>
      <c r="E105" s="8" t="s">
        <v>1325</v>
      </c>
      <c r="F105" s="8"/>
      <c r="G105" s="8"/>
      <c r="H105" s="8"/>
      <c r="I105" s="8"/>
      <c r="J105" s="8"/>
      <c r="K105" s="8"/>
      <c r="L105" s="8"/>
      <c r="M105" s="14">
        <v>2</v>
      </c>
      <c r="N105" s="14">
        <v>3</v>
      </c>
      <c r="O105" s="13" t="s">
        <v>2085</v>
      </c>
      <c r="P105" s="8"/>
      <c r="Q105" s="8"/>
      <c r="R105" s="8"/>
      <c r="S105" s="8"/>
      <c r="T105" s="13" t="str">
        <f>IF(ISNUMBER(SEARCH("video",V105)),"video",IF(ISNUMBER(SEARCH("epaath",V105)),"EP",IF(ISNUMBER(SEARCH("pdf",V105)),"pdf",IF(ISNUMBER(SEARCH("image",V105)),"image",IF(ISNUMBER(SEARCH("audio",V105)),"audio","Other")))))</f>
        <v>EP</v>
      </c>
      <c r="U105" s="8" t="str">
        <f>MID(V105,FIND("//looma.website/",V105)+16,FIND("?",V105)-FIND("//looma.website/",V105)-16)</f>
        <v>epaath</v>
      </c>
      <c r="V105" s="10" t="s">
        <v>1341</v>
      </c>
      <c r="W105" s="1" t="s">
        <v>188</v>
      </c>
    </row>
    <row r="106" spans="1:23" ht="15.75" customHeight="1" x14ac:dyDescent="0.2">
      <c r="A106" s="8" t="s">
        <v>402</v>
      </c>
      <c r="B106" s="8" t="s">
        <v>812</v>
      </c>
      <c r="C106" s="11"/>
      <c r="D106" s="8" t="s">
        <v>318</v>
      </c>
      <c r="E106" s="8"/>
      <c r="F106" s="8"/>
      <c r="G106" s="8"/>
      <c r="H106" s="8"/>
      <c r="I106" s="8"/>
      <c r="J106" s="8"/>
      <c r="K106" s="8"/>
      <c r="L106" s="8"/>
      <c r="M106" s="14"/>
      <c r="N106" s="14"/>
      <c r="O106" s="13" t="s">
        <v>2085</v>
      </c>
      <c r="P106" s="8"/>
      <c r="Q106" s="8"/>
      <c r="R106" s="8"/>
      <c r="S106" s="8"/>
      <c r="T106" s="13"/>
      <c r="U106" s="8" t="str">
        <f>MID(V106,FIND("//looma.website/",V106)+16,FIND("?",V106)-FIND("//looma.website/",V106)-16)</f>
        <v>epaath</v>
      </c>
      <c r="V106" s="10" t="s">
        <v>403</v>
      </c>
      <c r="W106" s="1" t="s">
        <v>188</v>
      </c>
    </row>
    <row r="107" spans="1:23" ht="15.75" customHeight="1" x14ac:dyDescent="0.2">
      <c r="A107" s="8" t="s">
        <v>386</v>
      </c>
      <c r="B107" s="8" t="s">
        <v>812</v>
      </c>
      <c r="C107" s="11"/>
      <c r="D107" s="8" t="s">
        <v>292</v>
      </c>
      <c r="E107" s="8"/>
      <c r="F107" s="8"/>
      <c r="G107" s="8"/>
      <c r="H107" s="8"/>
      <c r="I107" s="8"/>
      <c r="J107" s="8"/>
      <c r="K107" s="8"/>
      <c r="L107" s="8"/>
      <c r="M107" s="14"/>
      <c r="N107" s="14"/>
      <c r="O107" s="13" t="s">
        <v>2082</v>
      </c>
      <c r="P107" s="8"/>
      <c r="Q107" s="8"/>
      <c r="R107" s="8"/>
      <c r="S107" s="8"/>
      <c r="T107" s="13"/>
      <c r="U107" s="8" t="str">
        <f>MID(V107,FIND("//looma.website/",V107)+16,FIND("?",V107)-FIND("//looma.website/",V107)-16)</f>
        <v>epaath</v>
      </c>
      <c r="V107" s="10" t="s">
        <v>387</v>
      </c>
      <c r="W107" s="1" t="s">
        <v>188</v>
      </c>
    </row>
    <row r="108" spans="1:23" ht="15.75" customHeight="1" x14ac:dyDescent="0.2">
      <c r="A108" s="8" t="s">
        <v>1259</v>
      </c>
      <c r="B108" s="8" t="s">
        <v>812</v>
      </c>
      <c r="C108" s="8"/>
      <c r="D108" s="8" t="s">
        <v>1253</v>
      </c>
      <c r="E108" s="8"/>
      <c r="F108" s="8"/>
      <c r="G108" s="8"/>
      <c r="H108" s="8"/>
      <c r="I108" s="8"/>
      <c r="J108" s="8"/>
      <c r="K108" s="8"/>
      <c r="L108" s="8"/>
      <c r="M108" s="14">
        <v>1</v>
      </c>
      <c r="N108" s="14">
        <v>1</v>
      </c>
      <c r="O108" s="13" t="s">
        <v>2085</v>
      </c>
      <c r="P108" s="8" t="s">
        <v>180</v>
      </c>
      <c r="Q108" s="8" t="s">
        <v>1260</v>
      </c>
      <c r="R108" s="8" t="s">
        <v>1261</v>
      </c>
      <c r="S108" s="8"/>
      <c r="T108" s="13" t="str">
        <f>IF(ISNUMBER(SEARCH("video",V108)),"video",IF(ISNUMBER(SEARCH("epaath",V108)),"EP",IF(ISNUMBER(SEARCH("pdf",V108)),"pdf",IF(ISNUMBER(SEARCH("image",V108)),"image",IF(ISNUMBER(SEARCH("audio",V108)),"audio","Other")))))</f>
        <v>EP</v>
      </c>
      <c r="U108" s="8" t="str">
        <f>MID(V108,FIND("//looma.website/",V108)+16,FIND("?",V108)-FIND("//looma.website/",V108)-16)</f>
        <v>epaath</v>
      </c>
      <c r="V108" s="10" t="s">
        <v>1262</v>
      </c>
      <c r="W108" s="1" t="s">
        <v>188</v>
      </c>
    </row>
    <row r="109" spans="1:23" ht="15.75" customHeight="1" x14ac:dyDescent="0.2">
      <c r="A109" s="8" t="s">
        <v>1320</v>
      </c>
      <c r="B109" s="8" t="s">
        <v>812</v>
      </c>
      <c r="C109" s="8"/>
      <c r="D109" s="9" t="s">
        <v>1321</v>
      </c>
      <c r="E109" s="8" t="s">
        <v>400</v>
      </c>
      <c r="F109" s="8"/>
      <c r="G109" s="8"/>
      <c r="H109" s="8"/>
      <c r="I109" s="8"/>
      <c r="J109" s="8"/>
      <c r="K109" s="8"/>
      <c r="L109" s="8"/>
      <c r="M109" s="14"/>
      <c r="N109" s="14"/>
      <c r="O109" s="13" t="s">
        <v>2085</v>
      </c>
      <c r="P109" s="8"/>
      <c r="Q109" s="8"/>
      <c r="R109" s="8"/>
      <c r="S109" s="8"/>
      <c r="T109" s="13" t="str">
        <f>IF(ISNUMBER(SEARCH("video",V109)),"video",IF(ISNUMBER(SEARCH("epaath",V109)),"EP",IF(ISNUMBER(SEARCH("pdf",V109)),"pdf",IF(ISNUMBER(SEARCH("image",V109)),"image",IF(ISNUMBER(SEARCH("audio",V109)),"audio","Other")))))</f>
        <v>EP</v>
      </c>
      <c r="U109" s="8" t="str">
        <f>MID(V109,FIND("//looma.website/",V109)+16,FIND("?",V109)-FIND("//looma.website/",V109)-16)</f>
        <v>epaath</v>
      </c>
      <c r="V109" s="10" t="s">
        <v>1322</v>
      </c>
      <c r="W109" s="1" t="s">
        <v>188</v>
      </c>
    </row>
    <row r="110" spans="1:23" ht="15.75" customHeight="1" x14ac:dyDescent="0.2">
      <c r="A110" s="8" t="s">
        <v>396</v>
      </c>
      <c r="B110" s="8" t="s">
        <v>812</v>
      </c>
      <c r="C110" s="11"/>
      <c r="D110" s="8" t="s">
        <v>304</v>
      </c>
      <c r="E110" s="8"/>
      <c r="F110" s="8"/>
      <c r="G110" s="8"/>
      <c r="H110" s="8"/>
      <c r="I110" s="8"/>
      <c r="J110" s="8"/>
      <c r="K110" s="8"/>
      <c r="L110" s="8"/>
      <c r="M110" s="14"/>
      <c r="N110" s="14"/>
      <c r="O110" s="13" t="s">
        <v>2085</v>
      </c>
      <c r="P110" s="8"/>
      <c r="Q110" s="8"/>
      <c r="R110" s="8"/>
      <c r="S110" s="8"/>
      <c r="T110" s="13"/>
      <c r="U110" s="8" t="str">
        <f>MID(V110,FIND("//looma.website/",V110)+16,FIND("?",V110)-FIND("//looma.website/",V110)-16)</f>
        <v>epaath</v>
      </c>
      <c r="V110" s="10" t="s">
        <v>397</v>
      </c>
      <c r="W110" s="1" t="s">
        <v>188</v>
      </c>
    </row>
    <row r="111" spans="1:23" ht="15.75" customHeight="1" x14ac:dyDescent="0.2">
      <c r="A111" s="8" t="s">
        <v>271</v>
      </c>
      <c r="B111" s="8" t="s">
        <v>812</v>
      </c>
      <c r="C111" s="8"/>
      <c r="D111" s="8" t="s">
        <v>52</v>
      </c>
      <c r="E111" s="8"/>
      <c r="F111" s="8"/>
      <c r="G111" s="8"/>
      <c r="H111" s="8"/>
      <c r="I111" s="8"/>
      <c r="J111" s="8"/>
      <c r="K111" s="8"/>
      <c r="L111" s="8"/>
      <c r="M111" s="14"/>
      <c r="N111" s="14"/>
      <c r="O111" s="13" t="s">
        <v>2085</v>
      </c>
      <c r="P111" s="8"/>
      <c r="Q111" s="8"/>
      <c r="R111" s="8"/>
      <c r="S111" s="8"/>
      <c r="T111" s="13"/>
      <c r="U111" s="8" t="str">
        <f>MID(V111,FIND("//looma.website/",V111)+16,FIND("?",V111)-FIND("//looma.website/",V111)-16)</f>
        <v>epaath</v>
      </c>
      <c r="V111" s="12" t="s">
        <v>272</v>
      </c>
      <c r="W111" s="1" t="s">
        <v>188</v>
      </c>
    </row>
    <row r="112" spans="1:23" ht="15.75" customHeight="1" x14ac:dyDescent="0.2">
      <c r="A112" s="28" t="s">
        <v>614</v>
      </c>
      <c r="B112" s="28" t="s">
        <v>812</v>
      </c>
      <c r="C112" s="8"/>
      <c r="D112" s="28" t="s">
        <v>139</v>
      </c>
      <c r="E112" s="8" t="s">
        <v>45</v>
      </c>
      <c r="F112" s="8" t="s">
        <v>71</v>
      </c>
      <c r="G112" s="8"/>
      <c r="H112" s="8"/>
      <c r="I112" s="8"/>
      <c r="J112" s="8"/>
      <c r="K112" s="8"/>
      <c r="L112" s="8"/>
      <c r="M112" s="14"/>
      <c r="N112" s="14"/>
      <c r="O112" s="13" t="s">
        <v>2085</v>
      </c>
      <c r="P112" s="8"/>
      <c r="Q112" s="8"/>
      <c r="R112" s="8"/>
      <c r="S112" s="8"/>
      <c r="T112" s="13"/>
      <c r="U112" s="8" t="str">
        <f>MID(V112,FIND("//looma.website/",V112)+16,FIND("?",V112)-FIND("//looma.website/",V112)-16)</f>
        <v>epaath</v>
      </c>
      <c r="V112" s="10" t="s">
        <v>615</v>
      </c>
      <c r="W112" s="1" t="s">
        <v>188</v>
      </c>
    </row>
    <row r="113" spans="1:23" ht="15.75" customHeight="1" x14ac:dyDescent="0.2">
      <c r="A113" s="8" t="s">
        <v>506</v>
      </c>
      <c r="B113" s="8" t="s">
        <v>812</v>
      </c>
      <c r="C113" s="8"/>
      <c r="D113" s="8" t="s">
        <v>499</v>
      </c>
      <c r="E113" s="8" t="s">
        <v>500</v>
      </c>
      <c r="F113" s="8"/>
      <c r="G113" s="8"/>
      <c r="H113" s="8"/>
      <c r="I113" s="8"/>
      <c r="J113" s="8"/>
      <c r="K113" s="8"/>
      <c r="L113" s="8"/>
      <c r="M113" s="14"/>
      <c r="N113" s="14"/>
      <c r="O113" s="13" t="s">
        <v>2085</v>
      </c>
      <c r="P113" s="8"/>
      <c r="Q113" s="8"/>
      <c r="R113" s="8"/>
      <c r="S113" s="8"/>
      <c r="T113" s="13"/>
      <c r="U113" s="8" t="str">
        <f>MID(V113,FIND("//looma.website/",V113)+16,FIND("?",V113)-FIND("//looma.website/",V113)-16)</f>
        <v>epaath</v>
      </c>
      <c r="V113" s="10" t="s">
        <v>507</v>
      </c>
      <c r="W113" s="1" t="s">
        <v>188</v>
      </c>
    </row>
    <row r="114" spans="1:23" ht="15.75" customHeight="1" x14ac:dyDescent="0.2">
      <c r="A114" s="8" t="s">
        <v>510</v>
      </c>
      <c r="B114" s="8" t="s">
        <v>812</v>
      </c>
      <c r="C114" s="8"/>
      <c r="D114" s="8" t="s">
        <v>71</v>
      </c>
      <c r="E114" s="8"/>
      <c r="F114" s="8"/>
      <c r="G114" s="8"/>
      <c r="H114" s="8"/>
      <c r="I114" s="8"/>
      <c r="J114" s="8"/>
      <c r="K114" s="8"/>
      <c r="L114" s="8"/>
      <c r="M114" s="14"/>
      <c r="N114" s="14"/>
      <c r="O114" s="13" t="s">
        <v>2085</v>
      </c>
      <c r="P114" s="8"/>
      <c r="Q114" s="8"/>
      <c r="R114" s="8"/>
      <c r="S114" s="8"/>
      <c r="T114" s="13"/>
      <c r="U114" s="8" t="str">
        <f>MID(V114,FIND("//looma.website/",V114)+16,FIND("?",V114)-FIND("//looma.website/",V114)-16)</f>
        <v>epaath</v>
      </c>
      <c r="V114" s="10" t="s">
        <v>511</v>
      </c>
      <c r="W114" s="1" t="s">
        <v>188</v>
      </c>
    </row>
    <row r="115" spans="1:23" ht="15.75" customHeight="1" x14ac:dyDescent="0.2">
      <c r="A115" s="8" t="s">
        <v>504</v>
      </c>
      <c r="B115" s="8" t="s">
        <v>812</v>
      </c>
      <c r="C115" s="8"/>
      <c r="D115" s="8" t="s">
        <v>499</v>
      </c>
      <c r="E115" s="8" t="s">
        <v>500</v>
      </c>
      <c r="F115" s="8"/>
      <c r="G115" s="8"/>
      <c r="H115" s="8"/>
      <c r="I115" s="8"/>
      <c r="J115" s="8"/>
      <c r="K115" s="8"/>
      <c r="L115" s="8"/>
      <c r="M115" s="14">
        <v>4</v>
      </c>
      <c r="N115" s="14">
        <v>7</v>
      </c>
      <c r="O115" s="13" t="s">
        <v>2085</v>
      </c>
      <c r="P115" s="8"/>
      <c r="Q115" s="8"/>
      <c r="R115" s="8"/>
      <c r="S115" s="8"/>
      <c r="T115" s="13"/>
      <c r="U115" s="8" t="str">
        <f>MID(V115,FIND("//looma.website/",V115)+16,FIND("?",V115)-FIND("//looma.website/",V115)-16)</f>
        <v>epaath</v>
      </c>
      <c r="V115" s="10" t="s">
        <v>505</v>
      </c>
      <c r="W115" s="1" t="s">
        <v>188</v>
      </c>
    </row>
    <row r="116" spans="1:23" ht="15.75" customHeight="1" x14ac:dyDescent="0.2">
      <c r="A116" s="8" t="s">
        <v>249</v>
      </c>
      <c r="B116" s="8" t="s">
        <v>812</v>
      </c>
      <c r="C116" s="8"/>
      <c r="D116" s="8" t="s">
        <v>247</v>
      </c>
      <c r="E116" s="8"/>
      <c r="F116" s="8"/>
      <c r="G116" s="8"/>
      <c r="H116" s="8"/>
      <c r="I116" s="8"/>
      <c r="J116" s="8"/>
      <c r="K116" s="8"/>
      <c r="L116" s="8"/>
      <c r="M116" s="14"/>
      <c r="N116" s="14"/>
      <c r="O116" s="13" t="s">
        <v>2085</v>
      </c>
      <c r="P116" s="8"/>
      <c r="Q116" s="8"/>
      <c r="R116" s="8"/>
      <c r="S116" s="8"/>
      <c r="T116" s="13"/>
      <c r="U116" s="8" t="str">
        <f>MID(V116,FIND("//looma.website/",V116)+16,FIND("?",V116)-FIND("//looma.website/",V116)-16)</f>
        <v>epaath</v>
      </c>
      <c r="V116" s="12" t="s">
        <v>250</v>
      </c>
      <c r="W116" s="1" t="s">
        <v>188</v>
      </c>
    </row>
    <row r="117" spans="1:23" ht="15.75" customHeight="1" x14ac:dyDescent="0.2">
      <c r="A117" s="8" t="s">
        <v>336</v>
      </c>
      <c r="B117" s="8" t="s">
        <v>812</v>
      </c>
      <c r="C117" s="11"/>
      <c r="D117" s="8" t="s">
        <v>66</v>
      </c>
      <c r="E117" s="8" t="s">
        <v>337</v>
      </c>
      <c r="F117" s="8"/>
      <c r="G117" s="8"/>
      <c r="H117" s="8"/>
      <c r="I117" s="8"/>
      <c r="J117" s="8"/>
      <c r="K117" s="8"/>
      <c r="L117" s="8"/>
      <c r="M117" s="14">
        <v>5</v>
      </c>
      <c r="N117" s="14">
        <v>8</v>
      </c>
      <c r="O117" s="13" t="s">
        <v>2085</v>
      </c>
      <c r="P117" s="8"/>
      <c r="Q117" s="8"/>
      <c r="R117" s="8"/>
      <c r="S117" s="8"/>
      <c r="T117" s="13"/>
      <c r="U117" s="8" t="str">
        <f>MID(V117,FIND("//looma.website/",V117)+16,FIND("?",V117)-FIND("//looma.website/",V117)-16)</f>
        <v>epaath</v>
      </c>
      <c r="V117" s="10" t="s">
        <v>338</v>
      </c>
      <c r="W117" s="1" t="s">
        <v>188</v>
      </c>
    </row>
    <row r="118" spans="1:23" ht="15.75" customHeight="1" x14ac:dyDescent="0.2">
      <c r="A118" s="8" t="s">
        <v>383</v>
      </c>
      <c r="B118" s="8" t="s">
        <v>812</v>
      </c>
      <c r="C118" s="11"/>
      <c r="D118" s="8" t="s">
        <v>287</v>
      </c>
      <c r="E118" s="8" t="s">
        <v>384</v>
      </c>
      <c r="F118" s="8"/>
      <c r="G118" s="8"/>
      <c r="H118" s="8"/>
      <c r="I118" s="8"/>
      <c r="J118" s="8"/>
      <c r="K118" s="8"/>
      <c r="L118" s="8"/>
      <c r="M118" s="14">
        <v>7</v>
      </c>
      <c r="N118" s="14">
        <v>9</v>
      </c>
      <c r="O118" s="13" t="s">
        <v>2085</v>
      </c>
      <c r="P118" s="8"/>
      <c r="Q118" s="8"/>
      <c r="R118" s="8"/>
      <c r="S118" s="8"/>
      <c r="T118" s="13"/>
      <c r="U118" s="8" t="str">
        <f>MID(V118,FIND("//looma.website/",V118)+16,FIND("?",V118)-FIND("//looma.website/",V118)-16)</f>
        <v>epaath</v>
      </c>
      <c r="V118" s="10" t="s">
        <v>385</v>
      </c>
      <c r="W118" s="1" t="s">
        <v>188</v>
      </c>
    </row>
    <row r="119" spans="1:23" ht="15.75" customHeight="1" x14ac:dyDescent="0.2">
      <c r="A119" s="8" t="s">
        <v>233</v>
      </c>
      <c r="B119" s="8" t="s">
        <v>812</v>
      </c>
      <c r="C119" s="8"/>
      <c r="D119" s="8" t="s">
        <v>45</v>
      </c>
      <c r="E119" s="8" t="s">
        <v>234</v>
      </c>
      <c r="F119" s="8"/>
      <c r="G119" s="8"/>
      <c r="H119" s="8"/>
      <c r="I119" s="8"/>
      <c r="J119" s="8"/>
      <c r="K119" s="8"/>
      <c r="L119" s="8"/>
      <c r="M119" s="14"/>
      <c r="N119" s="14"/>
      <c r="O119" s="13" t="s">
        <v>2085</v>
      </c>
      <c r="P119" s="8"/>
      <c r="Q119" s="8"/>
      <c r="R119" s="8"/>
      <c r="S119" s="8"/>
      <c r="T119" s="13"/>
      <c r="U119" s="8" t="str">
        <f>MID(V119,FIND("//looma.website/",V119)+16,FIND("?",V119)-FIND("//looma.website/",V119)-16)</f>
        <v>epaath</v>
      </c>
      <c r="V119" s="12" t="s">
        <v>235</v>
      </c>
      <c r="W119" s="1" t="s">
        <v>188</v>
      </c>
    </row>
    <row r="120" spans="1:23" ht="15.75" customHeight="1" x14ac:dyDescent="0.2">
      <c r="A120" s="8" t="s">
        <v>236</v>
      </c>
      <c r="B120" s="8" t="s">
        <v>812</v>
      </c>
      <c r="C120" s="8"/>
      <c r="D120" s="8" t="s">
        <v>45</v>
      </c>
      <c r="E120" s="8"/>
      <c r="F120" s="8"/>
      <c r="G120" s="8"/>
      <c r="H120" s="8"/>
      <c r="I120" s="8"/>
      <c r="J120" s="8"/>
      <c r="K120" s="8"/>
      <c r="L120" s="8"/>
      <c r="M120" s="14">
        <v>2</v>
      </c>
      <c r="N120" s="14">
        <v>5</v>
      </c>
      <c r="O120" s="13" t="s">
        <v>2085</v>
      </c>
      <c r="P120" s="8" t="s">
        <v>17</v>
      </c>
      <c r="Q120" s="8" t="s">
        <v>210</v>
      </c>
      <c r="R120" s="8" t="s">
        <v>237</v>
      </c>
      <c r="S120" s="8"/>
      <c r="T120" s="13"/>
      <c r="U120" s="8" t="str">
        <f>MID(V120,FIND("//looma.website/",V120)+16,FIND("?",V120)-FIND("//looma.website/",V120)-16)</f>
        <v>epaath</v>
      </c>
      <c r="V120" s="36" t="s">
        <v>238</v>
      </c>
      <c r="W120" s="1" t="s">
        <v>188</v>
      </c>
    </row>
    <row r="121" spans="1:23" ht="15.75" customHeight="1" x14ac:dyDescent="0.2">
      <c r="A121" s="8" t="s">
        <v>227</v>
      </c>
      <c r="B121" s="8" t="s">
        <v>812</v>
      </c>
      <c r="C121" s="8"/>
      <c r="D121" s="8" t="s">
        <v>28</v>
      </c>
      <c r="E121" s="8" t="s">
        <v>228</v>
      </c>
      <c r="F121" s="8"/>
      <c r="G121" s="8"/>
      <c r="H121" s="8"/>
      <c r="I121" s="8"/>
      <c r="J121" s="8"/>
      <c r="K121" s="8"/>
      <c r="L121" s="8"/>
      <c r="M121" s="14"/>
      <c r="N121" s="14"/>
      <c r="O121" s="13" t="s">
        <v>2085</v>
      </c>
      <c r="P121" s="8"/>
      <c r="Q121" s="8"/>
      <c r="R121" s="8"/>
      <c r="S121" s="8"/>
      <c r="T121" s="13"/>
      <c r="U121" s="8" t="str">
        <f>MID(V121,FIND("//looma.website/",V121)+16,FIND("?",V121)-FIND("//looma.website/",V121)-16)</f>
        <v>epaath</v>
      </c>
      <c r="V121" s="12" t="s">
        <v>229</v>
      </c>
      <c r="W121" s="1" t="s">
        <v>188</v>
      </c>
    </row>
    <row r="122" spans="1:23" ht="15.75" customHeight="1" x14ac:dyDescent="0.2">
      <c r="A122" s="8" t="s">
        <v>331</v>
      </c>
      <c r="B122" s="8" t="s">
        <v>812</v>
      </c>
      <c r="C122" s="11"/>
      <c r="D122" s="8" t="s">
        <v>66</v>
      </c>
      <c r="E122" s="8"/>
      <c r="F122" s="8"/>
      <c r="G122" s="8"/>
      <c r="H122" s="8"/>
      <c r="I122" s="8"/>
      <c r="J122" s="8"/>
      <c r="K122" s="8"/>
      <c r="L122" s="8"/>
      <c r="M122" s="14">
        <v>5</v>
      </c>
      <c r="N122" s="14">
        <v>8</v>
      </c>
      <c r="O122" s="13" t="s">
        <v>2085</v>
      </c>
      <c r="P122" s="8"/>
      <c r="Q122" s="8"/>
      <c r="R122" s="8"/>
      <c r="S122" s="8"/>
      <c r="T122" s="13"/>
      <c r="U122" s="8" t="str">
        <f>MID(V122,FIND("//looma.website/",V122)+16,FIND("?",V122)-FIND("//looma.website/",V122)-16)</f>
        <v>epaath</v>
      </c>
      <c r="V122" s="10" t="s">
        <v>332</v>
      </c>
      <c r="W122" s="1" t="s">
        <v>188</v>
      </c>
    </row>
    <row r="123" spans="1:23" ht="15.75" customHeight="1" x14ac:dyDescent="0.2">
      <c r="A123" s="8" t="s">
        <v>269</v>
      </c>
      <c r="B123" s="8" t="s">
        <v>812</v>
      </c>
      <c r="C123" s="8"/>
      <c r="D123" s="8" t="s">
        <v>52</v>
      </c>
      <c r="E123" s="8"/>
      <c r="F123" s="8"/>
      <c r="G123" s="8"/>
      <c r="H123" s="8"/>
      <c r="I123" s="8"/>
      <c r="J123" s="8"/>
      <c r="K123" s="8"/>
      <c r="L123" s="8"/>
      <c r="M123" s="14"/>
      <c r="N123" s="14"/>
      <c r="O123" s="13" t="s">
        <v>2085</v>
      </c>
      <c r="P123" s="8"/>
      <c r="Q123" s="8"/>
      <c r="R123" s="8"/>
      <c r="S123" s="8"/>
      <c r="T123" s="13"/>
      <c r="U123" s="8" t="str">
        <f>MID(V123,FIND("//looma.website/",V123)+16,FIND("?",V123)-FIND("//looma.website/",V123)-16)</f>
        <v>epaath</v>
      </c>
      <c r="V123" s="12" t="s">
        <v>270</v>
      </c>
      <c r="W123" s="1" t="s">
        <v>188</v>
      </c>
    </row>
    <row r="124" spans="1:23" ht="15.75" customHeight="1" x14ac:dyDescent="0.2">
      <c r="A124" s="8" t="s">
        <v>276</v>
      </c>
      <c r="B124" s="8" t="s">
        <v>812</v>
      </c>
      <c r="C124" s="8"/>
      <c r="D124" s="8" t="s">
        <v>52</v>
      </c>
      <c r="E124" s="8" t="s">
        <v>274</v>
      </c>
      <c r="F124" s="8"/>
      <c r="G124" s="8"/>
      <c r="H124" s="8"/>
      <c r="I124" s="8"/>
      <c r="J124" s="8"/>
      <c r="K124" s="8"/>
      <c r="L124" s="8"/>
      <c r="M124" s="14">
        <v>5</v>
      </c>
      <c r="N124" s="14">
        <v>9</v>
      </c>
      <c r="O124" s="13" t="s">
        <v>2085</v>
      </c>
      <c r="P124" s="8"/>
      <c r="Q124" s="8"/>
      <c r="R124" s="8"/>
      <c r="S124" s="8"/>
      <c r="T124" s="13"/>
      <c r="U124" s="8" t="str">
        <f>MID(V124,FIND("//looma.website/",V124)+16,FIND("?",V124)-FIND("//looma.website/",V124)-16)</f>
        <v>epaath</v>
      </c>
      <c r="V124" s="12" t="s">
        <v>277</v>
      </c>
      <c r="W124" s="1" t="s">
        <v>188</v>
      </c>
    </row>
    <row r="125" spans="1:23" ht="15.75" customHeight="1" x14ac:dyDescent="0.2">
      <c r="A125" s="8" t="s">
        <v>280</v>
      </c>
      <c r="B125" s="8" t="s">
        <v>812</v>
      </c>
      <c r="C125" s="8"/>
      <c r="D125" s="8" t="s">
        <v>62</v>
      </c>
      <c r="E125" s="8"/>
      <c r="F125" s="8"/>
      <c r="G125" s="8"/>
      <c r="H125" s="8"/>
      <c r="I125" s="8"/>
      <c r="J125" s="8"/>
      <c r="K125" s="8"/>
      <c r="L125" s="8"/>
      <c r="M125" s="14"/>
      <c r="N125" s="14"/>
      <c r="O125" s="13" t="s">
        <v>2085</v>
      </c>
      <c r="P125" s="8"/>
      <c r="Q125" s="8"/>
      <c r="R125" s="8"/>
      <c r="S125" s="8"/>
      <c r="T125" s="13"/>
      <c r="U125" s="8" t="str">
        <f>MID(V125,FIND("//looma.website/",V125)+16,FIND("?",V125)-FIND("//looma.website/",V125)-16)</f>
        <v>epaath</v>
      </c>
      <c r="V125" s="12" t="s">
        <v>281</v>
      </c>
      <c r="W125" s="1" t="s">
        <v>188</v>
      </c>
    </row>
    <row r="126" spans="1:23" ht="15.75" customHeight="1" x14ac:dyDescent="0.2">
      <c r="A126" s="8" t="s">
        <v>259</v>
      </c>
      <c r="B126" s="8" t="s">
        <v>812</v>
      </c>
      <c r="C126" s="8"/>
      <c r="D126" s="8" t="s">
        <v>247</v>
      </c>
      <c r="E126" s="8"/>
      <c r="F126" s="8"/>
      <c r="G126" s="8"/>
      <c r="H126" s="8"/>
      <c r="I126" s="8"/>
      <c r="J126" s="8"/>
      <c r="K126" s="8"/>
      <c r="L126" s="8"/>
      <c r="M126" s="14"/>
      <c r="N126" s="14"/>
      <c r="O126" s="13" t="s">
        <v>2085</v>
      </c>
      <c r="P126" s="8"/>
      <c r="Q126" s="8"/>
      <c r="R126" s="8"/>
      <c r="S126" s="8"/>
      <c r="T126" s="13"/>
      <c r="U126" s="8" t="str">
        <f>MID(V126,FIND("//looma.website/",V126)+16,FIND("?",V126)-FIND("//looma.website/",V126)-16)</f>
        <v>epaath</v>
      </c>
      <c r="V126" s="12" t="s">
        <v>260</v>
      </c>
      <c r="W126" s="1" t="s">
        <v>188</v>
      </c>
    </row>
    <row r="127" spans="1:23" ht="15.75" customHeight="1" x14ac:dyDescent="0.2">
      <c r="A127" s="8" t="s">
        <v>278</v>
      </c>
      <c r="B127" s="8" t="s">
        <v>812</v>
      </c>
      <c r="C127" s="8"/>
      <c r="D127" s="8" t="s">
        <v>62</v>
      </c>
      <c r="E127" s="8"/>
      <c r="F127" s="8"/>
      <c r="G127" s="8"/>
      <c r="H127" s="8"/>
      <c r="I127" s="8"/>
      <c r="J127" s="8"/>
      <c r="K127" s="8"/>
      <c r="L127" s="8"/>
      <c r="M127" s="14">
        <v>5</v>
      </c>
      <c r="N127" s="14">
        <v>8</v>
      </c>
      <c r="O127" s="13" t="s">
        <v>2085</v>
      </c>
      <c r="P127" s="8"/>
      <c r="Q127" s="8"/>
      <c r="R127" s="8"/>
      <c r="S127" s="8"/>
      <c r="T127" s="13"/>
      <c r="U127" s="8" t="str">
        <f>MID(V127,FIND("//looma.website/",V127)+16,FIND("?",V127)-FIND("//looma.website/",V127)-16)</f>
        <v>epaath</v>
      </c>
      <c r="V127" s="12" t="s">
        <v>279</v>
      </c>
      <c r="W127" s="1" t="s">
        <v>188</v>
      </c>
    </row>
    <row r="128" spans="1:23" ht="15.75" customHeight="1" x14ac:dyDescent="0.2">
      <c r="A128" s="8" t="s">
        <v>203</v>
      </c>
      <c r="B128" s="8" t="s">
        <v>812</v>
      </c>
      <c r="C128" s="8"/>
      <c r="D128" s="8" t="s">
        <v>16</v>
      </c>
      <c r="E128" s="8"/>
      <c r="F128" s="8"/>
      <c r="G128" s="8"/>
      <c r="H128" s="8"/>
      <c r="I128" s="8"/>
      <c r="J128" s="8"/>
      <c r="K128" s="8"/>
      <c r="L128" s="8"/>
      <c r="M128" s="14">
        <v>5</v>
      </c>
      <c r="N128" s="14">
        <v>6</v>
      </c>
      <c r="O128" s="13" t="s">
        <v>2085</v>
      </c>
      <c r="P128" s="8"/>
      <c r="Q128" s="8"/>
      <c r="R128" s="8"/>
      <c r="S128" s="8"/>
      <c r="T128" s="13"/>
      <c r="U128" s="8" t="str">
        <f>MID(V128,FIND("//looma.website/",V128)+16,FIND("?",V128)-FIND("//looma.website/",V128)-16)</f>
        <v>epaath</v>
      </c>
      <c r="V128" s="12" t="s">
        <v>204</v>
      </c>
      <c r="W128" s="1" t="s">
        <v>188</v>
      </c>
    </row>
    <row r="129" spans="1:23" ht="15.75" customHeight="1" x14ac:dyDescent="0.2">
      <c r="A129" s="8" t="s">
        <v>514</v>
      </c>
      <c r="B129" s="8" t="s">
        <v>812</v>
      </c>
      <c r="C129" s="8"/>
      <c r="D129" s="8" t="s">
        <v>81</v>
      </c>
      <c r="E129" s="8"/>
      <c r="F129" s="8"/>
      <c r="G129" s="8"/>
      <c r="H129" s="8"/>
      <c r="I129" s="8"/>
      <c r="J129" s="8"/>
      <c r="K129" s="8"/>
      <c r="L129" s="8"/>
      <c r="M129" s="14"/>
      <c r="N129" s="14"/>
      <c r="O129" s="13" t="s">
        <v>2085</v>
      </c>
      <c r="P129" s="8"/>
      <c r="Q129" s="8"/>
      <c r="R129" s="8"/>
      <c r="S129" s="8"/>
      <c r="T129" s="13"/>
      <c r="U129" s="8" t="str">
        <f>MID(V129,FIND("//looma.website/",V129)+16,FIND("?",V129)-FIND("//looma.website/",V129)-16)</f>
        <v>epaath</v>
      </c>
      <c r="V129" s="10" t="s">
        <v>515</v>
      </c>
      <c r="W129" s="1" t="s">
        <v>188</v>
      </c>
    </row>
    <row r="130" spans="1:23" ht="15.75" customHeight="1" x14ac:dyDescent="0.2">
      <c r="A130" s="8" t="s">
        <v>512</v>
      </c>
      <c r="B130" s="8" t="s">
        <v>812</v>
      </c>
      <c r="C130" s="8"/>
      <c r="D130" s="8" t="s">
        <v>81</v>
      </c>
      <c r="E130" s="8" t="s">
        <v>86</v>
      </c>
      <c r="F130" s="8"/>
      <c r="G130" s="8"/>
      <c r="H130" s="8"/>
      <c r="I130" s="8"/>
      <c r="J130" s="8"/>
      <c r="K130" s="8"/>
      <c r="L130" s="8"/>
      <c r="M130" s="14"/>
      <c r="N130" s="14"/>
      <c r="O130" s="13" t="s">
        <v>2085</v>
      </c>
      <c r="P130" s="8"/>
      <c r="Q130" s="8"/>
      <c r="R130" s="8"/>
      <c r="S130" s="8"/>
      <c r="T130" s="13"/>
      <c r="U130" s="8" t="str">
        <f>MID(V130,FIND("//looma.website/",V130)+16,FIND("?",V130)-FIND("//looma.website/",V130)-16)</f>
        <v>epaath</v>
      </c>
      <c r="V130" s="10" t="s">
        <v>513</v>
      </c>
      <c r="W130" s="1" t="s">
        <v>188</v>
      </c>
    </row>
    <row r="131" spans="1:23" ht="15.75" customHeight="1" x14ac:dyDescent="0.2">
      <c r="A131" s="8" t="s">
        <v>502</v>
      </c>
      <c r="B131" s="8" t="s">
        <v>812</v>
      </c>
      <c r="C131" s="8"/>
      <c r="D131" s="8" t="s">
        <v>499</v>
      </c>
      <c r="E131" s="8"/>
      <c r="F131" s="8"/>
      <c r="G131" s="8"/>
      <c r="H131" s="8"/>
      <c r="I131" s="8"/>
      <c r="J131" s="8"/>
      <c r="K131" s="8"/>
      <c r="L131" s="8"/>
      <c r="M131" s="14">
        <v>4</v>
      </c>
      <c r="N131" s="14">
        <v>6</v>
      </c>
      <c r="O131" s="13" t="s">
        <v>2085</v>
      </c>
      <c r="P131" s="8"/>
      <c r="Q131" s="8"/>
      <c r="R131" s="8"/>
      <c r="S131" s="8"/>
      <c r="T131" s="13"/>
      <c r="U131" s="8" t="str">
        <f>MID(V131,FIND("//looma.website/",V131)+16,FIND("?",V131)-FIND("//looma.website/",V131)-16)</f>
        <v>epaath</v>
      </c>
      <c r="V131" s="10" t="s">
        <v>503</v>
      </c>
      <c r="W131" s="1" t="s">
        <v>188</v>
      </c>
    </row>
    <row r="132" spans="1:23" ht="15.75" customHeight="1" x14ac:dyDescent="0.2">
      <c r="A132" s="8" t="s">
        <v>246</v>
      </c>
      <c r="B132" s="8" t="s">
        <v>812</v>
      </c>
      <c r="C132" s="8"/>
      <c r="D132" s="8" t="s">
        <v>247</v>
      </c>
      <c r="E132" s="8"/>
      <c r="F132" s="8"/>
      <c r="G132" s="8"/>
      <c r="H132" s="8"/>
      <c r="I132" s="8"/>
      <c r="J132" s="8"/>
      <c r="K132" s="8"/>
      <c r="L132" s="8"/>
      <c r="M132" s="14">
        <v>5</v>
      </c>
      <c r="N132" s="14">
        <v>9</v>
      </c>
      <c r="O132" s="13" t="s">
        <v>2085</v>
      </c>
      <c r="P132" s="8"/>
      <c r="Q132" s="8"/>
      <c r="R132" s="8"/>
      <c r="S132" s="8"/>
      <c r="T132" s="13"/>
      <c r="U132" s="8" t="str">
        <f>MID(V132,FIND("//looma.website/",V132)+16,FIND("?",V132)-FIND("//looma.website/",V132)-16)</f>
        <v>epaath</v>
      </c>
      <c r="V132" s="12" t="s">
        <v>248</v>
      </c>
      <c r="W132" s="1" t="s">
        <v>188</v>
      </c>
    </row>
    <row r="133" spans="1:23" ht="15.75" customHeight="1" x14ac:dyDescent="0.2">
      <c r="A133" s="8" t="s">
        <v>257</v>
      </c>
      <c r="B133" s="8" t="s">
        <v>812</v>
      </c>
      <c r="C133" s="8"/>
      <c r="D133" s="8" t="s">
        <v>247</v>
      </c>
      <c r="E133" s="8"/>
      <c r="F133" s="8"/>
      <c r="G133" s="8"/>
      <c r="H133" s="8"/>
      <c r="I133" s="8"/>
      <c r="J133" s="8"/>
      <c r="K133" s="8"/>
      <c r="L133" s="8"/>
      <c r="M133" s="14">
        <v>5</v>
      </c>
      <c r="N133" s="14">
        <v>7</v>
      </c>
      <c r="O133" s="13" t="s">
        <v>2085</v>
      </c>
      <c r="P133" s="8"/>
      <c r="Q133" s="8"/>
      <c r="R133" s="8"/>
      <c r="S133" s="8"/>
      <c r="T133" s="13"/>
      <c r="U133" s="8" t="str">
        <f>MID(V133,FIND("//looma.website/",V133)+16,FIND("?",V133)-FIND("//looma.website/",V133)-16)</f>
        <v>epaath</v>
      </c>
      <c r="V133" s="12" t="s">
        <v>258</v>
      </c>
      <c r="W133" s="1" t="s">
        <v>188</v>
      </c>
    </row>
    <row r="134" spans="1:23" ht="15.75" customHeight="1" x14ac:dyDescent="0.2">
      <c r="A134" s="8" t="s">
        <v>255</v>
      </c>
      <c r="B134" s="8" t="s">
        <v>812</v>
      </c>
      <c r="C134" s="8"/>
      <c r="D134" s="8" t="s">
        <v>247</v>
      </c>
      <c r="E134" s="8"/>
      <c r="F134" s="8"/>
      <c r="G134" s="8"/>
      <c r="H134" s="8"/>
      <c r="I134" s="8"/>
      <c r="J134" s="8"/>
      <c r="K134" s="8"/>
      <c r="L134" s="8"/>
      <c r="M134" s="14">
        <v>4</v>
      </c>
      <c r="N134" s="14">
        <v>6</v>
      </c>
      <c r="O134" s="13" t="s">
        <v>2085</v>
      </c>
      <c r="P134" s="8"/>
      <c r="Q134" s="8"/>
      <c r="R134" s="8"/>
      <c r="S134" s="8"/>
      <c r="T134" s="13"/>
      <c r="U134" s="8" t="str">
        <f>MID(V134,FIND("//looma.website/",V134)+16,FIND("?",V134)-FIND("//looma.website/",V134)-16)</f>
        <v>epaath</v>
      </c>
      <c r="V134" s="12" t="s">
        <v>256</v>
      </c>
      <c r="W134" s="1" t="s">
        <v>188</v>
      </c>
    </row>
    <row r="135" spans="1:23" ht="15.75" customHeight="1" x14ac:dyDescent="0.2">
      <c r="A135" s="8" t="s">
        <v>273</v>
      </c>
      <c r="B135" s="8" t="s">
        <v>812</v>
      </c>
      <c r="C135" s="8"/>
      <c r="D135" s="8" t="s">
        <v>52</v>
      </c>
      <c r="E135" s="8" t="s">
        <v>274</v>
      </c>
      <c r="F135" s="8"/>
      <c r="G135" s="8"/>
      <c r="H135" s="8"/>
      <c r="I135" s="8"/>
      <c r="J135" s="8"/>
      <c r="K135" s="8"/>
      <c r="L135" s="8"/>
      <c r="M135" s="14">
        <v>5</v>
      </c>
      <c r="N135" s="14">
        <v>9</v>
      </c>
      <c r="O135" s="13" t="s">
        <v>2085</v>
      </c>
      <c r="P135" s="8"/>
      <c r="Q135" s="8"/>
      <c r="R135" s="8"/>
      <c r="S135" s="8"/>
      <c r="T135" s="13"/>
      <c r="U135" s="8" t="str">
        <f>MID(V135,FIND("//looma.website/",V135)+16,FIND("?",V135)-FIND("//looma.website/",V135)-16)</f>
        <v>epaath</v>
      </c>
      <c r="V135" s="12" t="s">
        <v>275</v>
      </c>
      <c r="W135" s="1" t="s">
        <v>188</v>
      </c>
    </row>
    <row r="136" spans="1:23" ht="15.75" customHeight="1" x14ac:dyDescent="0.2">
      <c r="A136" s="8" t="s">
        <v>333</v>
      </c>
      <c r="B136" s="8" t="s">
        <v>812</v>
      </c>
      <c r="C136" s="11"/>
      <c r="D136" s="8" t="s">
        <v>66</v>
      </c>
      <c r="E136" s="8" t="s">
        <v>334</v>
      </c>
      <c r="F136" s="8"/>
      <c r="G136" s="8"/>
      <c r="H136" s="8"/>
      <c r="I136" s="8"/>
      <c r="J136" s="8"/>
      <c r="K136" s="8"/>
      <c r="L136" s="8"/>
      <c r="M136" s="14">
        <v>5</v>
      </c>
      <c r="N136" s="14">
        <v>9</v>
      </c>
      <c r="O136" s="13" t="s">
        <v>2085</v>
      </c>
      <c r="P136" s="8"/>
      <c r="Q136" s="8"/>
      <c r="R136" s="8"/>
      <c r="S136" s="8"/>
      <c r="T136" s="13"/>
      <c r="U136" s="8" t="str">
        <f>MID(V136,FIND("//looma.website/",V136)+16,FIND("?",V136)-FIND("//looma.website/",V136)-16)</f>
        <v>epaath</v>
      </c>
      <c r="V136" s="10" t="s">
        <v>335</v>
      </c>
      <c r="W136" s="1" t="s">
        <v>188</v>
      </c>
    </row>
    <row r="137" spans="1:23" ht="15.75" customHeight="1" x14ac:dyDescent="0.2">
      <c r="A137" s="8" t="s">
        <v>242</v>
      </c>
      <c r="B137" s="8" t="s">
        <v>812</v>
      </c>
      <c r="C137" s="8"/>
      <c r="D137" s="8" t="s">
        <v>45</v>
      </c>
      <c r="E137" s="8" t="s">
        <v>243</v>
      </c>
      <c r="F137" s="8" t="s">
        <v>244</v>
      </c>
      <c r="G137" s="8"/>
      <c r="H137" s="8"/>
      <c r="I137" s="8"/>
      <c r="J137" s="8"/>
      <c r="K137" s="8"/>
      <c r="L137" s="8"/>
      <c r="M137" s="14">
        <v>5</v>
      </c>
      <c r="N137" s="14">
        <v>8</v>
      </c>
      <c r="O137" s="13" t="s">
        <v>2085</v>
      </c>
      <c r="P137" s="8"/>
      <c r="Q137" s="8"/>
      <c r="R137" s="8"/>
      <c r="S137" s="8"/>
      <c r="T137" s="13"/>
      <c r="U137" s="8" t="str">
        <f>MID(V137,FIND("//looma.website/",V137)+16,FIND("?",V137)-FIND("//looma.website/",V137)-16)</f>
        <v>epaath</v>
      </c>
      <c r="V137" s="12" t="s">
        <v>245</v>
      </c>
      <c r="W137" s="1" t="s">
        <v>188</v>
      </c>
    </row>
    <row r="138" spans="1:23" ht="15.75" customHeight="1" x14ac:dyDescent="0.2">
      <c r="A138" s="8" t="s">
        <v>379</v>
      </c>
      <c r="B138" s="8" t="s">
        <v>812</v>
      </c>
      <c r="C138" s="11"/>
      <c r="D138" s="8" t="s">
        <v>287</v>
      </c>
      <c r="E138" s="8"/>
      <c r="F138" s="8"/>
      <c r="G138" s="8"/>
      <c r="H138" s="8"/>
      <c r="I138" s="8"/>
      <c r="J138" s="8"/>
      <c r="K138" s="8"/>
      <c r="L138" s="8"/>
      <c r="M138" s="14"/>
      <c r="N138" s="14"/>
      <c r="O138" s="13" t="s">
        <v>2085</v>
      </c>
      <c r="P138" s="8"/>
      <c r="Q138" s="8"/>
      <c r="R138" s="8"/>
      <c r="S138" s="8"/>
      <c r="T138" s="13"/>
      <c r="U138" s="8" t="str">
        <f>MID(V138,FIND("//looma.website/",V138)+16,FIND("?",V138)-FIND("//looma.website/",V138)-16)</f>
        <v>epaath</v>
      </c>
      <c r="V138" s="10" t="s">
        <v>380</v>
      </c>
      <c r="W138" s="1" t="s">
        <v>188</v>
      </c>
    </row>
    <row r="139" spans="1:23" ht="15.75" customHeight="1" x14ac:dyDescent="0.2">
      <c r="A139" s="8" t="s">
        <v>498</v>
      </c>
      <c r="B139" s="8" t="s">
        <v>812</v>
      </c>
      <c r="C139" s="8"/>
      <c r="D139" s="8" t="s">
        <v>499</v>
      </c>
      <c r="E139" s="8" t="s">
        <v>500</v>
      </c>
      <c r="F139" s="8"/>
      <c r="G139" s="8"/>
      <c r="H139" s="8"/>
      <c r="I139" s="8"/>
      <c r="J139" s="8"/>
      <c r="K139" s="8"/>
      <c r="L139" s="8"/>
      <c r="M139" s="14"/>
      <c r="N139" s="14"/>
      <c r="O139" s="13" t="s">
        <v>2085</v>
      </c>
      <c r="P139" s="8"/>
      <c r="Q139" s="8"/>
      <c r="R139" s="8"/>
      <c r="S139" s="8"/>
      <c r="T139" s="13"/>
      <c r="U139" s="8" t="str">
        <f>MID(V139,FIND("//looma.website/",V139)+16,FIND("?",V139)-FIND("//looma.website/",V139)-16)</f>
        <v>epaath</v>
      </c>
      <c r="V139" s="10" t="s">
        <v>501</v>
      </c>
      <c r="W139" s="1" t="s">
        <v>188</v>
      </c>
    </row>
    <row r="140" spans="1:23" ht="15.75" customHeight="1" x14ac:dyDescent="0.2">
      <c r="A140" s="8" t="s">
        <v>1935</v>
      </c>
      <c r="B140" s="8" t="s">
        <v>812</v>
      </c>
      <c r="C140" s="8"/>
      <c r="D140" s="8" t="s">
        <v>1936</v>
      </c>
      <c r="E140" s="8"/>
      <c r="F140" s="8"/>
      <c r="G140" s="8"/>
      <c r="H140" s="8"/>
      <c r="I140" s="8"/>
      <c r="J140" s="8"/>
      <c r="K140" s="8"/>
      <c r="L140" s="8"/>
      <c r="M140" s="14"/>
      <c r="N140" s="14"/>
      <c r="O140" s="13" t="s">
        <v>2082</v>
      </c>
      <c r="P140" s="8" t="s">
        <v>674</v>
      </c>
      <c r="Q140" s="8" t="s">
        <v>675</v>
      </c>
      <c r="R140" s="8" t="s">
        <v>1160</v>
      </c>
      <c r="S140" s="8" t="s">
        <v>1937</v>
      </c>
      <c r="T140" s="13" t="str">
        <f>IF(ISNUMBER(SEARCH("video",V140)),"video",IF(ISNUMBER(SEARCH("epaath",V140)),"EP",IF(ISNUMBER(SEARCH("pdf",V140)),"pdf",IF(ISNUMBER(SEARCH("image",V140)),"image",IF(ISNUMBER(SEARCH("audio",V140)),"audio","Other")))))</f>
        <v>EP</v>
      </c>
      <c r="U140" s="8" t="str">
        <f>MID(V140,FIND("//looma.website/",V140)+16,FIND("?",V140)-FIND("//looma.website/",V140)-16)</f>
        <v>epaath</v>
      </c>
      <c r="V140" s="10" t="s">
        <v>1938</v>
      </c>
      <c r="W140" s="1" t="s">
        <v>188</v>
      </c>
    </row>
    <row r="141" spans="1:23" ht="15.75" customHeight="1" x14ac:dyDescent="0.2">
      <c r="A141" s="8" t="s">
        <v>1909</v>
      </c>
      <c r="B141" s="8" t="s">
        <v>812</v>
      </c>
      <c r="C141" s="8"/>
      <c r="D141" s="8" t="s">
        <v>1910</v>
      </c>
      <c r="E141" s="8" t="s">
        <v>1911</v>
      </c>
      <c r="F141" s="8"/>
      <c r="G141" s="8"/>
      <c r="H141" s="8"/>
      <c r="I141" s="8"/>
      <c r="J141" s="8"/>
      <c r="K141" s="8"/>
      <c r="L141" s="8"/>
      <c r="M141" s="14"/>
      <c r="N141" s="14"/>
      <c r="O141" s="13" t="s">
        <v>2082</v>
      </c>
      <c r="P141" s="8"/>
      <c r="Q141" s="8"/>
      <c r="R141" s="8"/>
      <c r="S141" s="8"/>
      <c r="T141" s="13" t="str">
        <f>IF(ISNUMBER(SEARCH("video",V141)),"video",IF(ISNUMBER(SEARCH("epaath",V141)),"EP",IF(ISNUMBER(SEARCH("pdf",V141)),"pdf",IF(ISNUMBER(SEARCH("image",V141)),"image",IF(ISNUMBER(SEARCH("audio",V141)),"audio","Other")))))</f>
        <v>EP</v>
      </c>
      <c r="U141" s="8" t="str">
        <f>MID(V141,FIND("//looma.website/",V141)+16,FIND("?",V141)-FIND("//looma.website/",V141)-16)</f>
        <v>epaath</v>
      </c>
      <c r="V141" s="10" t="s">
        <v>1912</v>
      </c>
      <c r="W141" s="1" t="s">
        <v>188</v>
      </c>
    </row>
    <row r="142" spans="1:23" ht="15.75" customHeight="1" x14ac:dyDescent="0.2">
      <c r="A142" s="8" t="s">
        <v>1939</v>
      </c>
      <c r="B142" s="8" t="s">
        <v>812</v>
      </c>
      <c r="C142" s="8"/>
      <c r="D142" s="9" t="s">
        <v>1940</v>
      </c>
      <c r="E142" s="8"/>
      <c r="F142" s="8"/>
      <c r="G142" s="8"/>
      <c r="H142" s="8"/>
      <c r="I142" s="8"/>
      <c r="J142" s="8"/>
      <c r="K142" s="8"/>
      <c r="L142" s="8"/>
      <c r="M142" s="14"/>
      <c r="N142" s="14"/>
      <c r="O142" s="13" t="s">
        <v>2082</v>
      </c>
      <c r="P142" s="8"/>
      <c r="Q142" s="8"/>
      <c r="R142" s="8"/>
      <c r="S142" s="8"/>
      <c r="T142" s="13" t="str">
        <f>IF(ISNUMBER(SEARCH("video",V142)),"video",IF(ISNUMBER(SEARCH("epaath",V142)),"EP",IF(ISNUMBER(SEARCH("pdf",V142)),"pdf",IF(ISNUMBER(SEARCH("image",V142)),"image",IF(ISNUMBER(SEARCH("audio",V142)),"audio","Other")))))</f>
        <v>EP</v>
      </c>
      <c r="U142" s="8" t="str">
        <f>MID(V142,FIND("//looma.website/",V142)+16,FIND("?",V142)-FIND("//looma.website/",V142)-16)</f>
        <v>epaath</v>
      </c>
      <c r="V142" s="10" t="s">
        <v>1941</v>
      </c>
      <c r="W142" s="1" t="s">
        <v>188</v>
      </c>
    </row>
    <row r="143" spans="1:23" ht="15.75" customHeight="1" x14ac:dyDescent="0.2">
      <c r="A143" s="8" t="s">
        <v>1932</v>
      </c>
      <c r="B143" s="8" t="s">
        <v>812</v>
      </c>
      <c r="C143" s="8"/>
      <c r="D143" s="8" t="s">
        <v>1933</v>
      </c>
      <c r="E143" s="8" t="s">
        <v>710</v>
      </c>
      <c r="F143" s="8"/>
      <c r="G143" s="8"/>
      <c r="H143" s="8"/>
      <c r="I143" s="8"/>
      <c r="J143" s="8"/>
      <c r="K143" s="8"/>
      <c r="L143" s="8"/>
      <c r="M143" s="14"/>
      <c r="N143" s="14"/>
      <c r="O143" s="13" t="s">
        <v>2082</v>
      </c>
      <c r="P143" s="8"/>
      <c r="Q143" s="8"/>
      <c r="R143" s="8"/>
      <c r="S143" s="8"/>
      <c r="T143" s="13" t="str">
        <f>IF(ISNUMBER(SEARCH("video",V143)),"video",IF(ISNUMBER(SEARCH("epaath",V143)),"EP",IF(ISNUMBER(SEARCH("pdf",V143)),"pdf",IF(ISNUMBER(SEARCH("image",V143)),"image",IF(ISNUMBER(SEARCH("audio",V143)),"audio","Other")))))</f>
        <v>EP</v>
      </c>
      <c r="U143" s="8" t="str">
        <f>MID(V143,FIND("//looma.website/",V143)+16,FIND("?",V143)-FIND("//looma.website/",V143)-16)</f>
        <v>epaath</v>
      </c>
      <c r="V143" s="10" t="s">
        <v>1934</v>
      </c>
      <c r="W143" s="1" t="s">
        <v>188</v>
      </c>
    </row>
    <row r="144" spans="1:23" ht="15.75" customHeight="1" x14ac:dyDescent="0.2">
      <c r="A144" s="8" t="s">
        <v>1922</v>
      </c>
      <c r="B144" s="8" t="s">
        <v>812</v>
      </c>
      <c r="C144" s="8"/>
      <c r="D144" s="8" t="s">
        <v>1923</v>
      </c>
      <c r="E144" s="8" t="s">
        <v>1441</v>
      </c>
      <c r="F144" s="8"/>
      <c r="G144" s="8"/>
      <c r="H144" s="8"/>
      <c r="I144" s="8"/>
      <c r="J144" s="8"/>
      <c r="K144" s="8"/>
      <c r="L144" s="8"/>
      <c r="M144" s="14"/>
      <c r="N144" s="14"/>
      <c r="O144" s="13" t="s">
        <v>2082</v>
      </c>
      <c r="P144" s="8"/>
      <c r="Q144" s="8"/>
      <c r="R144" s="8"/>
      <c r="S144" s="8"/>
      <c r="T144" s="13" t="str">
        <f>IF(ISNUMBER(SEARCH("video",V144)),"video",IF(ISNUMBER(SEARCH("epaath",V144)),"EP",IF(ISNUMBER(SEARCH("pdf",V144)),"pdf",IF(ISNUMBER(SEARCH("image",V144)),"image",IF(ISNUMBER(SEARCH("audio",V144)),"audio","Other")))))</f>
        <v>EP</v>
      </c>
      <c r="U144" s="8" t="str">
        <f>MID(V144,FIND("//looma.website/",V144)+16,FIND("?",V144)-FIND("//looma.website/",V144)-16)</f>
        <v>epaath</v>
      </c>
      <c r="V144" s="10" t="s">
        <v>1924</v>
      </c>
      <c r="W144" s="1" t="s">
        <v>188</v>
      </c>
    </row>
    <row r="145" spans="1:23" ht="15.75" customHeight="1" x14ac:dyDescent="0.2">
      <c r="A145" s="8" t="s">
        <v>1942</v>
      </c>
      <c r="B145" s="8" t="s">
        <v>812</v>
      </c>
      <c r="C145" s="8"/>
      <c r="D145" s="9" t="s">
        <v>1943</v>
      </c>
      <c r="E145" s="8"/>
      <c r="F145" s="8"/>
      <c r="G145" s="8"/>
      <c r="H145" s="8"/>
      <c r="I145" s="8"/>
      <c r="J145" s="8"/>
      <c r="K145" s="8"/>
      <c r="L145" s="8"/>
      <c r="M145" s="14"/>
      <c r="N145" s="14"/>
      <c r="O145" s="13" t="s">
        <v>2082</v>
      </c>
      <c r="P145" s="8"/>
      <c r="Q145" s="8" t="s">
        <v>188</v>
      </c>
      <c r="R145" s="8"/>
      <c r="S145" s="8"/>
      <c r="T145" s="13" t="str">
        <f>IF(ISNUMBER(SEARCH("video",V145)),"video",IF(ISNUMBER(SEARCH("epaath",V145)),"EP",IF(ISNUMBER(SEARCH("pdf",V145)),"pdf",IF(ISNUMBER(SEARCH("image",V145)),"image",IF(ISNUMBER(SEARCH("audio",V145)),"audio","Other")))))</f>
        <v>EP</v>
      </c>
      <c r="U145" s="8" t="str">
        <f>MID(V145,FIND("//looma.website/",V145)+16,FIND("?",V145)-FIND("//looma.website/",V145)-16)</f>
        <v>epaath</v>
      </c>
      <c r="V145" s="10" t="s">
        <v>1944</v>
      </c>
      <c r="W145" s="1" t="s">
        <v>188</v>
      </c>
    </row>
    <row r="146" spans="1:23" ht="15.75" customHeight="1" x14ac:dyDescent="0.2">
      <c r="A146" s="8" t="s">
        <v>1905</v>
      </c>
      <c r="B146" s="8" t="s">
        <v>812</v>
      </c>
      <c r="C146" s="8"/>
      <c r="D146" s="8" t="s">
        <v>1906</v>
      </c>
      <c r="E146" s="8" t="s">
        <v>1907</v>
      </c>
      <c r="F146" s="8"/>
      <c r="G146" s="8"/>
      <c r="H146" s="8"/>
      <c r="I146" s="8"/>
      <c r="J146" s="8"/>
      <c r="K146" s="8"/>
      <c r="L146" s="8"/>
      <c r="M146" s="14"/>
      <c r="N146" s="14"/>
      <c r="O146" s="13" t="s">
        <v>2082</v>
      </c>
      <c r="P146" s="8"/>
      <c r="Q146" s="8"/>
      <c r="R146" s="8"/>
      <c r="S146" s="8"/>
      <c r="T146" s="13" t="str">
        <f>IF(ISNUMBER(SEARCH("video",V146)),"video",IF(ISNUMBER(SEARCH("epaath",V146)),"EP",IF(ISNUMBER(SEARCH("pdf",V146)),"pdf",IF(ISNUMBER(SEARCH("image",V146)),"image",IF(ISNUMBER(SEARCH("audio",V146)),"audio","Other")))))</f>
        <v>EP</v>
      </c>
      <c r="U146" s="8" t="str">
        <f>MID(V146,FIND("//looma.website/",V146)+16,FIND("?",V146)-FIND("//looma.website/",V146)-16)</f>
        <v>epaath</v>
      </c>
      <c r="V146" s="10" t="s">
        <v>1908</v>
      </c>
      <c r="W146" s="1" t="s">
        <v>188</v>
      </c>
    </row>
    <row r="147" spans="1:23" ht="15.75" customHeight="1" x14ac:dyDescent="0.2">
      <c r="A147" s="8" t="s">
        <v>1506</v>
      </c>
      <c r="B147" s="8" t="s">
        <v>812</v>
      </c>
      <c r="C147" s="8"/>
      <c r="D147" s="8" t="s">
        <v>1507</v>
      </c>
      <c r="E147" s="8"/>
      <c r="F147" s="8"/>
      <c r="G147" s="8"/>
      <c r="H147" s="8"/>
      <c r="I147" s="8"/>
      <c r="J147" s="8"/>
      <c r="K147" s="8"/>
      <c r="L147" s="8"/>
      <c r="M147" s="14">
        <v>1</v>
      </c>
      <c r="N147" s="14">
        <v>2</v>
      </c>
      <c r="O147" s="13" t="s">
        <v>2082</v>
      </c>
      <c r="P147" s="8"/>
      <c r="Q147" s="8"/>
      <c r="R147" s="8"/>
      <c r="S147" s="8"/>
      <c r="T147" s="13" t="str">
        <f>IF(ISNUMBER(SEARCH("video",V147)),"video",IF(ISNUMBER(SEARCH("epaath",V147)),"EP",IF(ISNUMBER(SEARCH("pdf",V147)),"pdf",IF(ISNUMBER(SEARCH("image",V147)),"image",IF(ISNUMBER(SEARCH("audio",V147)),"audio","Other")))))</f>
        <v>EP</v>
      </c>
      <c r="U147" s="8" t="str">
        <f>MID(V147,FIND("//looma.website/",V147)+16,FIND("?",V147)-FIND("//looma.website/",V147)-16)</f>
        <v>epaath</v>
      </c>
      <c r="V147" s="10" t="s">
        <v>1508</v>
      </c>
      <c r="W147" s="1" t="s">
        <v>188</v>
      </c>
    </row>
    <row r="148" spans="1:23" ht="15.75" customHeight="1" x14ac:dyDescent="0.2">
      <c r="A148" s="8" t="s">
        <v>1918</v>
      </c>
      <c r="B148" s="8" t="s">
        <v>812</v>
      </c>
      <c r="C148" s="8"/>
      <c r="D148" s="8" t="s">
        <v>1919</v>
      </c>
      <c r="E148" s="8" t="s">
        <v>1920</v>
      </c>
      <c r="F148" s="8"/>
      <c r="G148" s="8"/>
      <c r="H148" s="8"/>
      <c r="I148" s="8"/>
      <c r="J148" s="8"/>
      <c r="K148" s="8"/>
      <c r="L148" s="8"/>
      <c r="M148" s="14"/>
      <c r="N148" s="14"/>
      <c r="O148" s="13" t="s">
        <v>2082</v>
      </c>
      <c r="P148" s="8"/>
      <c r="Q148" s="8"/>
      <c r="R148" s="8"/>
      <c r="S148" s="8"/>
      <c r="T148" s="13" t="str">
        <f>IF(ISNUMBER(SEARCH("video",V148)),"video",IF(ISNUMBER(SEARCH("epaath",V148)),"EP",IF(ISNUMBER(SEARCH("pdf",V148)),"pdf",IF(ISNUMBER(SEARCH("image",V148)),"image",IF(ISNUMBER(SEARCH("audio",V148)),"audio","Other")))))</f>
        <v>EP</v>
      </c>
      <c r="U148" s="8" t="str">
        <f>MID(V148,FIND("//looma.website/",V148)+16,FIND("?",V148)-FIND("//looma.website/",V148)-16)</f>
        <v>epaath</v>
      </c>
      <c r="V148" s="10" t="s">
        <v>1921</v>
      </c>
      <c r="W148" s="1" t="s">
        <v>188</v>
      </c>
    </row>
    <row r="149" spans="1:23" ht="15.75" customHeight="1" x14ac:dyDescent="0.2">
      <c r="A149" s="8" t="s">
        <v>1333</v>
      </c>
      <c r="B149" s="8" t="s">
        <v>812</v>
      </c>
      <c r="C149" s="8"/>
      <c r="D149" s="9" t="s">
        <v>1334</v>
      </c>
      <c r="E149" s="8" t="s">
        <v>1335</v>
      </c>
      <c r="F149" s="8"/>
      <c r="G149" s="8"/>
      <c r="H149" s="8"/>
      <c r="I149" s="8"/>
      <c r="J149" s="8"/>
      <c r="K149" s="8"/>
      <c r="L149" s="8"/>
      <c r="M149" s="14">
        <v>2</v>
      </c>
      <c r="N149" s="14">
        <v>3</v>
      </c>
      <c r="O149" s="13" t="s">
        <v>2085</v>
      </c>
      <c r="P149" s="8" t="s">
        <v>180</v>
      </c>
      <c r="Q149" s="8" t="s">
        <v>181</v>
      </c>
      <c r="R149" s="8" t="s">
        <v>458</v>
      </c>
      <c r="S149" s="8"/>
      <c r="T149" s="13" t="str">
        <f>IF(ISNUMBER(SEARCH("video",V149)),"video",IF(ISNUMBER(SEARCH("epaath",V149)),"EP",IF(ISNUMBER(SEARCH("pdf",V149)),"pdf",IF(ISNUMBER(SEARCH("image",V149)),"image",IF(ISNUMBER(SEARCH("audio",V149)),"audio","Other")))))</f>
        <v>EP</v>
      </c>
      <c r="U149" s="8" t="str">
        <f>MID(V149,FIND("//looma.website/",V149)+16,FIND("?",V149)-FIND("//looma.website/",V149)-16)</f>
        <v>epaath</v>
      </c>
      <c r="V149" s="10" t="s">
        <v>1336</v>
      </c>
      <c r="W149" s="1" t="s">
        <v>188</v>
      </c>
    </row>
    <row r="150" spans="1:23" ht="15.75" customHeight="1" x14ac:dyDescent="0.2">
      <c r="A150" s="8" t="s">
        <v>1263</v>
      </c>
      <c r="B150" s="8" t="s">
        <v>812</v>
      </c>
      <c r="C150" s="8"/>
      <c r="D150" s="8" t="s">
        <v>1264</v>
      </c>
      <c r="E150" s="8" t="s">
        <v>1265</v>
      </c>
      <c r="F150" s="8" t="s">
        <v>1266</v>
      </c>
      <c r="G150" s="8"/>
      <c r="H150" s="8"/>
      <c r="I150" s="8"/>
      <c r="J150" s="8"/>
      <c r="K150" s="8"/>
      <c r="L150" s="8"/>
      <c r="M150" s="14">
        <v>1</v>
      </c>
      <c r="N150" s="14">
        <v>3</v>
      </c>
      <c r="O150" s="13" t="s">
        <v>2085</v>
      </c>
      <c r="P150" s="8"/>
      <c r="Q150" s="8"/>
      <c r="R150" s="8"/>
      <c r="S150" s="8"/>
      <c r="T150" s="13" t="str">
        <f>IF(ISNUMBER(SEARCH("video",V150)),"video",IF(ISNUMBER(SEARCH("epaath",V150)),"EP",IF(ISNUMBER(SEARCH("pdf",V150)),"pdf",IF(ISNUMBER(SEARCH("image",V150)),"image",IF(ISNUMBER(SEARCH("audio",V150)),"audio","Other")))))</f>
        <v>EP</v>
      </c>
      <c r="U150" s="8" t="str">
        <f>MID(V150,FIND("//looma.website/",V150)+16,FIND("?",V150)-FIND("//looma.website/",V150)-16)</f>
        <v>epaath</v>
      </c>
      <c r="V150" s="10" t="s">
        <v>1267</v>
      </c>
      <c r="W150" s="1" t="s">
        <v>188</v>
      </c>
    </row>
    <row r="151" spans="1:23" ht="15.75" customHeight="1" x14ac:dyDescent="0.2">
      <c r="A151" s="8" t="s">
        <v>1330</v>
      </c>
      <c r="B151" s="8" t="s">
        <v>812</v>
      </c>
      <c r="C151" s="8"/>
      <c r="D151" s="9" t="s">
        <v>1331</v>
      </c>
      <c r="E151" s="8"/>
      <c r="F151" s="8"/>
      <c r="G151" s="8"/>
      <c r="H151" s="8"/>
      <c r="I151" s="8"/>
      <c r="J151" s="8"/>
      <c r="K151" s="8"/>
      <c r="L151" s="8"/>
      <c r="M151" s="14"/>
      <c r="N151" s="14"/>
      <c r="O151" s="13" t="s">
        <v>2085</v>
      </c>
      <c r="P151" s="8"/>
      <c r="Q151" s="8"/>
      <c r="R151" s="8"/>
      <c r="S151" s="8"/>
      <c r="T151" s="13" t="str">
        <f>IF(ISNUMBER(SEARCH("video",V151)),"video",IF(ISNUMBER(SEARCH("epaath",V151)),"EP",IF(ISNUMBER(SEARCH("pdf",V151)),"pdf",IF(ISNUMBER(SEARCH("image",V151)),"image",IF(ISNUMBER(SEARCH("audio",V151)),"audio","Other")))))</f>
        <v>EP</v>
      </c>
      <c r="U151" s="8" t="str">
        <f>MID(V151,FIND("//looma.website/",V151)+16,FIND("?",V151)-FIND("//looma.website/",V151)-16)</f>
        <v>epaath</v>
      </c>
      <c r="V151" s="10" t="s">
        <v>1332</v>
      </c>
      <c r="W151" s="1" t="s">
        <v>188</v>
      </c>
    </row>
    <row r="152" spans="1:23" ht="15.75" customHeight="1" x14ac:dyDescent="0.2">
      <c r="A152" s="8" t="s">
        <v>1337</v>
      </c>
      <c r="B152" s="8" t="s">
        <v>812</v>
      </c>
      <c r="C152" s="8"/>
      <c r="D152" s="9" t="s">
        <v>1338</v>
      </c>
      <c r="E152" s="8"/>
      <c r="F152" s="8"/>
      <c r="G152" s="8"/>
      <c r="H152" s="8"/>
      <c r="I152" s="8"/>
      <c r="J152" s="8"/>
      <c r="K152" s="8"/>
      <c r="L152" s="8"/>
      <c r="M152" s="14"/>
      <c r="N152" s="14"/>
      <c r="O152" s="13" t="s">
        <v>2085</v>
      </c>
      <c r="P152" s="8"/>
      <c r="Q152" s="8"/>
      <c r="R152" s="8"/>
      <c r="S152" s="8"/>
      <c r="T152" s="13" t="str">
        <f>IF(ISNUMBER(SEARCH("video",V152)),"video",IF(ISNUMBER(SEARCH("epaath",V152)),"EP",IF(ISNUMBER(SEARCH("pdf",V152)),"pdf",IF(ISNUMBER(SEARCH("image",V152)),"image",IF(ISNUMBER(SEARCH("audio",V152)),"audio","Other")))))</f>
        <v>EP</v>
      </c>
      <c r="U152" s="8" t="str">
        <f>MID(V152,FIND("//looma.website/",V152)+16,FIND("?",V152)-FIND("//looma.website/",V152)-16)</f>
        <v>epaath</v>
      </c>
      <c r="V152" s="10" t="s">
        <v>1339</v>
      </c>
      <c r="W152" s="1" t="s">
        <v>188</v>
      </c>
    </row>
    <row r="153" spans="1:23" ht="15.75" customHeight="1" x14ac:dyDescent="0.2">
      <c r="A153" s="8" t="s">
        <v>1309</v>
      </c>
      <c r="B153" s="8" t="s">
        <v>812</v>
      </c>
      <c r="C153" s="8"/>
      <c r="D153" s="8" t="s">
        <v>1310</v>
      </c>
      <c r="E153" s="8" t="s">
        <v>1276</v>
      </c>
      <c r="F153" s="8"/>
      <c r="G153" s="8"/>
      <c r="H153" s="8"/>
      <c r="I153" s="8"/>
      <c r="J153" s="8"/>
      <c r="K153" s="8"/>
      <c r="L153" s="8"/>
      <c r="M153" s="14"/>
      <c r="N153" s="14"/>
      <c r="O153" s="13" t="s">
        <v>2085</v>
      </c>
      <c r="P153" s="8" t="s">
        <v>180</v>
      </c>
      <c r="Q153" s="8" t="s">
        <v>1303</v>
      </c>
      <c r="R153" s="8" t="s">
        <v>1311</v>
      </c>
      <c r="S153" s="8"/>
      <c r="T153" s="13" t="str">
        <f>IF(ISNUMBER(SEARCH("video",V153)),"video",IF(ISNUMBER(SEARCH("epaath",V153)),"EP",IF(ISNUMBER(SEARCH("pdf",V153)),"pdf",IF(ISNUMBER(SEARCH("image",V153)),"image",IF(ISNUMBER(SEARCH("audio",V153)),"audio","Other")))))</f>
        <v>EP</v>
      </c>
      <c r="U153" s="8" t="str">
        <f>MID(V153,FIND("//looma.website/",V153)+16,FIND("?",V153)-FIND("//looma.website/",V153)-16)</f>
        <v>epaath</v>
      </c>
      <c r="V153" s="10" t="s">
        <v>1312</v>
      </c>
      <c r="W153" s="1" t="s">
        <v>188</v>
      </c>
    </row>
    <row r="154" spans="1:23" ht="15.75" customHeight="1" x14ac:dyDescent="0.2">
      <c r="A154" s="8" t="s">
        <v>1273</v>
      </c>
      <c r="B154" s="8" t="s">
        <v>812</v>
      </c>
      <c r="C154" s="8"/>
      <c r="D154" s="8" t="s">
        <v>1274</v>
      </c>
      <c r="E154" s="8" t="s">
        <v>1275</v>
      </c>
      <c r="F154" s="8" t="s">
        <v>1276</v>
      </c>
      <c r="G154" s="8"/>
      <c r="H154" s="8"/>
      <c r="I154" s="8"/>
      <c r="J154" s="8"/>
      <c r="K154" s="8"/>
      <c r="L154" s="8"/>
      <c r="M154" s="14">
        <v>1</v>
      </c>
      <c r="N154" s="14">
        <v>2</v>
      </c>
      <c r="O154" s="13" t="s">
        <v>2085</v>
      </c>
      <c r="P154" s="8" t="s">
        <v>180</v>
      </c>
      <c r="Q154" s="8" t="s">
        <v>1260</v>
      </c>
      <c r="R154" s="8" t="s">
        <v>1261</v>
      </c>
      <c r="S154" s="8"/>
      <c r="T154" s="13" t="str">
        <f>IF(ISNUMBER(SEARCH("video",V154)),"video",IF(ISNUMBER(SEARCH("epaath",V154)),"EP",IF(ISNUMBER(SEARCH("pdf",V154)),"pdf",IF(ISNUMBER(SEARCH("image",V154)),"image",IF(ISNUMBER(SEARCH("audio",V154)),"audio","Other")))))</f>
        <v>EP</v>
      </c>
      <c r="U154" s="8" t="str">
        <f>MID(V154,FIND("//looma.website/",V154)+16,FIND("?",V154)-FIND("//looma.website/",V154)-16)</f>
        <v>epaath</v>
      </c>
      <c r="V154" s="10" t="s">
        <v>1277</v>
      </c>
      <c r="W154" s="1" t="s">
        <v>188</v>
      </c>
    </row>
    <row r="155" spans="1:23" ht="15.75" customHeight="1" x14ac:dyDescent="0.2">
      <c r="A155" s="8" t="s">
        <v>1300</v>
      </c>
      <c r="B155" s="8" t="s">
        <v>812</v>
      </c>
      <c r="C155" s="8"/>
      <c r="D155" s="8" t="s">
        <v>1301</v>
      </c>
      <c r="E155" s="8" t="s">
        <v>1302</v>
      </c>
      <c r="F155" s="8"/>
      <c r="G155" s="8"/>
      <c r="H155" s="8"/>
      <c r="I155" s="8"/>
      <c r="J155" s="8"/>
      <c r="K155" s="8"/>
      <c r="L155" s="8"/>
      <c r="M155" s="14">
        <v>1</v>
      </c>
      <c r="N155" s="14">
        <v>2</v>
      </c>
      <c r="O155" s="13" t="s">
        <v>2085</v>
      </c>
      <c r="P155" s="8" t="s">
        <v>180</v>
      </c>
      <c r="Q155" s="8" t="s">
        <v>1303</v>
      </c>
      <c r="R155" s="8" t="s">
        <v>1304</v>
      </c>
      <c r="S155" s="8"/>
      <c r="T155" s="13" t="str">
        <f>IF(ISNUMBER(SEARCH("video",V155)),"video",IF(ISNUMBER(SEARCH("epaath",V155)),"EP",IF(ISNUMBER(SEARCH("pdf",V155)),"pdf",IF(ISNUMBER(SEARCH("image",V155)),"image",IF(ISNUMBER(SEARCH("audio",V155)),"audio","Other")))))</f>
        <v>EP</v>
      </c>
      <c r="U155" s="8" t="str">
        <f>MID(V155,FIND("//looma.website/",V155)+16,FIND("?",V155)-FIND("//looma.website/",V155)-16)</f>
        <v>epaath</v>
      </c>
      <c r="V155" s="10" t="s">
        <v>1305</v>
      </c>
      <c r="W155" s="1" t="s">
        <v>188</v>
      </c>
    </row>
    <row r="156" spans="1:23" ht="15.75" customHeight="1" x14ac:dyDescent="0.2">
      <c r="A156" s="8" t="s">
        <v>398</v>
      </c>
      <c r="B156" s="8" t="s">
        <v>812</v>
      </c>
      <c r="C156" s="11"/>
      <c r="D156" s="8" t="s">
        <v>304</v>
      </c>
      <c r="E156" s="8" t="s">
        <v>399</v>
      </c>
      <c r="F156" s="8" t="s">
        <v>400</v>
      </c>
      <c r="G156" s="8"/>
      <c r="H156" s="8"/>
      <c r="I156" s="8"/>
      <c r="J156" s="8"/>
      <c r="K156" s="8"/>
      <c r="L156" s="8"/>
      <c r="M156" s="14">
        <v>3</v>
      </c>
      <c r="N156" s="14">
        <v>5</v>
      </c>
      <c r="O156" s="13" t="s">
        <v>2085</v>
      </c>
      <c r="P156" s="8"/>
      <c r="Q156" s="8"/>
      <c r="R156" s="8"/>
      <c r="S156" s="8"/>
      <c r="T156" s="13"/>
      <c r="U156" s="8" t="str">
        <f>MID(V156,FIND("//looma.website/",V156)+16,FIND("?",V156)-FIND("//looma.website/",V156)-16)</f>
        <v>epaath</v>
      </c>
      <c r="V156" s="10" t="s">
        <v>401</v>
      </c>
      <c r="W156" s="1" t="s">
        <v>188</v>
      </c>
    </row>
    <row r="157" spans="1:23" ht="15.75" customHeight="1" x14ac:dyDescent="0.2">
      <c r="A157" s="8" t="s">
        <v>1316</v>
      </c>
      <c r="B157" s="8" t="s">
        <v>812</v>
      </c>
      <c r="C157" s="8"/>
      <c r="D157" s="8" t="s">
        <v>1317</v>
      </c>
      <c r="E157" s="8" t="s">
        <v>1318</v>
      </c>
      <c r="F157" s="8"/>
      <c r="G157" s="8"/>
      <c r="H157" s="8"/>
      <c r="I157" s="8"/>
      <c r="J157" s="8"/>
      <c r="K157" s="8"/>
      <c r="L157" s="8"/>
      <c r="M157" s="14">
        <v>1</v>
      </c>
      <c r="N157" s="14">
        <v>3</v>
      </c>
      <c r="O157" s="13" t="s">
        <v>2085</v>
      </c>
      <c r="P157" s="8"/>
      <c r="Q157" s="8"/>
      <c r="R157" s="8"/>
      <c r="S157" s="8"/>
      <c r="T157" s="13" t="str">
        <f>IF(ISNUMBER(SEARCH("video",V157)),"video",IF(ISNUMBER(SEARCH("epaath",V157)),"EP",IF(ISNUMBER(SEARCH("pdf",V157)),"pdf",IF(ISNUMBER(SEARCH("image",V157)),"image",IF(ISNUMBER(SEARCH("audio",V157)),"audio","Other")))))</f>
        <v>EP</v>
      </c>
      <c r="U157" s="8" t="str">
        <f>MID(V157,FIND("//looma.website/",V157)+16,FIND("?",V157)-FIND("//looma.website/",V157)-16)</f>
        <v>epaath</v>
      </c>
      <c r="V157" s="10" t="s">
        <v>1319</v>
      </c>
      <c r="W157" s="1" t="s">
        <v>188</v>
      </c>
    </row>
    <row r="158" spans="1:23" ht="15.75" customHeight="1" x14ac:dyDescent="0.2">
      <c r="A158" s="8" t="s">
        <v>1323</v>
      </c>
      <c r="B158" s="8" t="s">
        <v>812</v>
      </c>
      <c r="C158" s="8"/>
      <c r="D158" s="9" t="s">
        <v>1285</v>
      </c>
      <c r="E158" s="9" t="s">
        <v>1292</v>
      </c>
      <c r="F158" s="8" t="s">
        <v>1324</v>
      </c>
      <c r="G158" s="8" t="s">
        <v>1325</v>
      </c>
      <c r="H158" s="8" t="s">
        <v>1286</v>
      </c>
      <c r="I158" s="8" t="s">
        <v>1293</v>
      </c>
      <c r="J158" s="8" t="s">
        <v>1326</v>
      </c>
      <c r="K158" s="8" t="s">
        <v>1327</v>
      </c>
      <c r="L158" s="8" t="s">
        <v>1328</v>
      </c>
      <c r="M158" s="14">
        <v>2</v>
      </c>
      <c r="N158" s="14">
        <v>4</v>
      </c>
      <c r="O158" s="13" t="s">
        <v>2085</v>
      </c>
      <c r="P158" s="8"/>
      <c r="Q158" s="8"/>
      <c r="R158" s="8"/>
      <c r="S158" s="8"/>
      <c r="T158" s="13" t="str">
        <f>IF(ISNUMBER(SEARCH("video",V158)),"video",IF(ISNUMBER(SEARCH("epaath",V158)),"EP",IF(ISNUMBER(SEARCH("pdf",V158)),"pdf",IF(ISNUMBER(SEARCH("image",V158)),"image",IF(ISNUMBER(SEARCH("audio",V158)),"audio","Other")))))</f>
        <v>EP</v>
      </c>
      <c r="U158" s="8" t="str">
        <f>MID(V158,FIND("//looma.website/",V158)+16,FIND("?",V158)-FIND("//looma.website/",V158)-16)</f>
        <v>epaath</v>
      </c>
      <c r="V158" s="10" t="s">
        <v>1329</v>
      </c>
      <c r="W158" s="1" t="s">
        <v>188</v>
      </c>
    </row>
    <row r="159" spans="1:23" ht="15.75" customHeight="1" x14ac:dyDescent="0.2">
      <c r="A159" s="11" t="s">
        <v>1352</v>
      </c>
      <c r="B159" s="11" t="s">
        <v>812</v>
      </c>
      <c r="C159" s="8"/>
      <c r="D159" s="11" t="s">
        <v>1353</v>
      </c>
      <c r="E159" s="8"/>
      <c r="F159" s="8"/>
      <c r="G159" s="8"/>
      <c r="H159" s="8"/>
      <c r="I159" s="8"/>
      <c r="J159" s="8"/>
      <c r="K159" s="8"/>
      <c r="L159" s="8"/>
      <c r="M159" s="14">
        <v>1</v>
      </c>
      <c r="N159" s="14">
        <v>3</v>
      </c>
      <c r="O159" s="13" t="s">
        <v>2083</v>
      </c>
      <c r="P159" s="8" t="s">
        <v>35</v>
      </c>
      <c r="Q159" s="8" t="s">
        <v>36</v>
      </c>
      <c r="R159" s="8" t="s">
        <v>37</v>
      </c>
      <c r="S159" s="8" t="s">
        <v>893</v>
      </c>
      <c r="T159" s="13" t="str">
        <f>IF(ISNUMBER(SEARCH("video",V159)),"video",IF(ISNUMBER(SEARCH("epaath",V159)),"EP",IF(ISNUMBER(SEARCH("pdf",V159)),"pdf",IF(ISNUMBER(SEARCH("image",V159)),"image",IF(ISNUMBER(SEARCH("audio",V159)),"audio","Other")))))</f>
        <v>EP</v>
      </c>
      <c r="U159" s="8" t="str">
        <f>MID(V159,FIND("//looma.website/",V159)+16,FIND("?",V159)-FIND("//looma.website/",V159)-16)</f>
        <v>epaath</v>
      </c>
      <c r="V159" s="20" t="s">
        <v>1354</v>
      </c>
      <c r="W159" s="1" t="s">
        <v>188</v>
      </c>
    </row>
    <row r="160" spans="1:23" ht="15.75" customHeight="1" x14ac:dyDescent="0.2">
      <c r="A160" s="11" t="s">
        <v>1355</v>
      </c>
      <c r="B160" s="11" t="s">
        <v>812</v>
      </c>
      <c r="C160" s="8"/>
      <c r="D160" s="11" t="s">
        <v>1356</v>
      </c>
      <c r="E160" s="8"/>
      <c r="F160" s="8"/>
      <c r="G160" s="8"/>
      <c r="H160" s="8"/>
      <c r="I160" s="8"/>
      <c r="J160" s="8"/>
      <c r="K160" s="8"/>
      <c r="L160" s="8"/>
      <c r="M160" s="14">
        <v>1</v>
      </c>
      <c r="N160" s="14">
        <v>3</v>
      </c>
      <c r="O160" s="13" t="s">
        <v>2083</v>
      </c>
      <c r="P160" s="8" t="s">
        <v>17</v>
      </c>
      <c r="Q160" s="8" t="s">
        <v>87</v>
      </c>
      <c r="R160" s="8" t="s">
        <v>162</v>
      </c>
      <c r="S160" s="8" t="s">
        <v>1357</v>
      </c>
      <c r="T160" s="13" t="str">
        <f>IF(ISNUMBER(SEARCH("video",V160)),"video",IF(ISNUMBER(SEARCH("epaath",V160)),"EP",IF(ISNUMBER(SEARCH("pdf",V160)),"pdf",IF(ISNUMBER(SEARCH("image",V160)),"image",IF(ISNUMBER(SEARCH("audio",V160)),"audio","Other")))))</f>
        <v>EP</v>
      </c>
      <c r="U160" s="8" t="str">
        <f>MID(V160,FIND("//looma.website/",V160)+16,FIND("?",V160)-FIND("//looma.website/",V160)-16)</f>
        <v>epaath</v>
      </c>
      <c r="V160" s="20" t="s">
        <v>1358</v>
      </c>
      <c r="W160" s="1" t="s">
        <v>188</v>
      </c>
    </row>
    <row r="161" spans="1:23" ht="15.75" customHeight="1" x14ac:dyDescent="0.2">
      <c r="A161" s="16" t="s">
        <v>1382</v>
      </c>
      <c r="B161" s="16" t="s">
        <v>812</v>
      </c>
      <c r="C161" s="8"/>
      <c r="D161" s="11" t="s">
        <v>1383</v>
      </c>
      <c r="E161" s="8" t="s">
        <v>1384</v>
      </c>
      <c r="F161" s="8"/>
      <c r="G161" s="8"/>
      <c r="H161" s="8"/>
      <c r="I161" s="8"/>
      <c r="J161" s="8"/>
      <c r="K161" s="8"/>
      <c r="L161" s="8"/>
      <c r="M161" s="14">
        <v>1</v>
      </c>
      <c r="N161" s="14">
        <v>3</v>
      </c>
      <c r="O161" s="13" t="s">
        <v>2083</v>
      </c>
      <c r="P161" s="8" t="s">
        <v>17</v>
      </c>
      <c r="Q161" s="8" t="s">
        <v>53</v>
      </c>
      <c r="R161" s="8" t="s">
        <v>1380</v>
      </c>
      <c r="S161" s="8"/>
      <c r="T161" s="13" t="str">
        <f>IF(ISNUMBER(SEARCH("video",V161)),"video",IF(ISNUMBER(SEARCH("epaath",V161)),"EP",IF(ISNUMBER(SEARCH("pdf",V161)),"pdf",IF(ISNUMBER(SEARCH("image",V161)),"image",IF(ISNUMBER(SEARCH("audio",V161)),"audio","Other")))))</f>
        <v>EP</v>
      </c>
      <c r="U161" s="8" t="str">
        <f>MID(V161,FIND("//looma.website/",V161)+16,FIND("?",V161)-FIND("//looma.website/",V161)-16)</f>
        <v>epaath</v>
      </c>
      <c r="V161" s="10" t="s">
        <v>1385</v>
      </c>
      <c r="W161" s="1" t="s">
        <v>188</v>
      </c>
    </row>
    <row r="162" spans="1:23" ht="15.75" customHeight="1" x14ac:dyDescent="0.2">
      <c r="A162" s="16" t="s">
        <v>1372</v>
      </c>
      <c r="B162" s="16" t="s">
        <v>812</v>
      </c>
      <c r="C162" s="8"/>
      <c r="D162" s="11" t="s">
        <v>1373</v>
      </c>
      <c r="E162" s="8"/>
      <c r="F162" s="8"/>
      <c r="G162" s="8"/>
      <c r="H162" s="8"/>
      <c r="I162" s="8"/>
      <c r="J162" s="8"/>
      <c r="K162" s="8"/>
      <c r="L162" s="8"/>
      <c r="M162" s="14">
        <v>1</v>
      </c>
      <c r="N162" s="14">
        <v>3</v>
      </c>
      <c r="O162" s="13" t="s">
        <v>2083</v>
      </c>
      <c r="P162" s="8" t="s">
        <v>1374</v>
      </c>
      <c r="Q162" s="8" t="s">
        <v>1375</v>
      </c>
      <c r="R162" s="8" t="s">
        <v>1160</v>
      </c>
      <c r="S162" s="8" t="s">
        <v>1376</v>
      </c>
      <c r="T162" s="13" t="str">
        <f>IF(ISNUMBER(SEARCH("video",V162)),"video",IF(ISNUMBER(SEARCH("epaath",V162)),"EP",IF(ISNUMBER(SEARCH("pdf",V162)),"pdf",IF(ISNUMBER(SEARCH("image",V162)),"image",IF(ISNUMBER(SEARCH("audio",V162)),"audio","Other")))))</f>
        <v>EP</v>
      </c>
      <c r="U162" s="8" t="str">
        <f>MID(V162,FIND("//looma.website/",V162)+16,FIND("?",V162)-FIND("//looma.website/",V162)-16)</f>
        <v>epaath</v>
      </c>
      <c r="V162" s="10" t="s">
        <v>1377</v>
      </c>
      <c r="W162" s="1" t="s">
        <v>188</v>
      </c>
    </row>
    <row r="163" spans="1:23" ht="15.75" customHeight="1" x14ac:dyDescent="0.2">
      <c r="A163" s="8" t="s">
        <v>1447</v>
      </c>
      <c r="B163" s="8" t="s">
        <v>812</v>
      </c>
      <c r="C163" s="8"/>
      <c r="D163" s="8" t="s">
        <v>1448</v>
      </c>
      <c r="E163" s="8"/>
      <c r="F163" s="8"/>
      <c r="G163" s="8"/>
      <c r="H163" s="8"/>
      <c r="I163" s="8"/>
      <c r="J163" s="8"/>
      <c r="K163" s="8"/>
      <c r="L163" s="8"/>
      <c r="M163" s="14">
        <v>2</v>
      </c>
      <c r="N163" s="14">
        <v>3</v>
      </c>
      <c r="O163" s="13" t="s">
        <v>2083</v>
      </c>
      <c r="P163" s="8" t="s">
        <v>17</v>
      </c>
      <c r="Q163" s="8" t="s">
        <v>140</v>
      </c>
      <c r="R163" s="8" t="s">
        <v>1449</v>
      </c>
      <c r="S163" s="8" t="s">
        <v>1450</v>
      </c>
      <c r="T163" s="13" t="str">
        <f>IF(ISNUMBER(SEARCH("video",V163)),"video",IF(ISNUMBER(SEARCH("epaath",V163)),"EP",IF(ISNUMBER(SEARCH("pdf",V163)),"pdf",IF(ISNUMBER(SEARCH("image",V163)),"image",IF(ISNUMBER(SEARCH("audio",V163)),"audio","Other")))))</f>
        <v>EP</v>
      </c>
      <c r="U163" s="8" t="str">
        <f>MID(V163,FIND("//looma.website/",V163)+16,FIND("?",V163)-FIND("//looma.website/",V163)-16)</f>
        <v>epaath</v>
      </c>
      <c r="V163" s="10" t="s">
        <v>1451</v>
      </c>
      <c r="W163" s="1" t="s">
        <v>188</v>
      </c>
    </row>
    <row r="164" spans="1:23" ht="15.75" customHeight="1" x14ac:dyDescent="0.2">
      <c r="A164" s="16" t="s">
        <v>1393</v>
      </c>
      <c r="B164" s="16" t="s">
        <v>812</v>
      </c>
      <c r="C164" s="8"/>
      <c r="D164" s="9" t="s">
        <v>1394</v>
      </c>
      <c r="E164" s="8"/>
      <c r="F164" s="8"/>
      <c r="G164" s="8"/>
      <c r="H164" s="8"/>
      <c r="I164" s="8"/>
      <c r="J164" s="8"/>
      <c r="K164" s="8"/>
      <c r="L164" s="8"/>
      <c r="M164" s="14">
        <v>1</v>
      </c>
      <c r="N164" s="14">
        <v>3</v>
      </c>
      <c r="O164" s="13" t="s">
        <v>2083</v>
      </c>
      <c r="P164" s="8" t="s">
        <v>35</v>
      </c>
      <c r="Q164" s="8" t="s">
        <v>72</v>
      </c>
      <c r="R164" s="8" t="s">
        <v>73</v>
      </c>
      <c r="S164" s="8" t="s">
        <v>74</v>
      </c>
      <c r="T164" s="13" t="str">
        <f>IF(ISNUMBER(SEARCH("video",V164)),"video",IF(ISNUMBER(SEARCH("epaath",V164)),"EP",IF(ISNUMBER(SEARCH("pdf",V164)),"pdf",IF(ISNUMBER(SEARCH("image",V164)),"image",IF(ISNUMBER(SEARCH("audio",V164)),"audio","Other")))))</f>
        <v>EP</v>
      </c>
      <c r="U164" s="8" t="str">
        <f>MID(V164,FIND("//looma.website/",V164)+16,FIND("?",V164)-FIND("//looma.website/",V164)-16)</f>
        <v>epaath</v>
      </c>
      <c r="V164" s="10" t="s">
        <v>1395</v>
      </c>
      <c r="W164" s="1" t="s">
        <v>188</v>
      </c>
    </row>
    <row r="165" spans="1:23" ht="15.75" customHeight="1" x14ac:dyDescent="0.2">
      <c r="A165" s="8" t="s">
        <v>1409</v>
      </c>
      <c r="B165" s="8" t="s">
        <v>812</v>
      </c>
      <c r="C165" s="8"/>
      <c r="D165" s="8" t="s">
        <v>1410</v>
      </c>
      <c r="E165" s="8"/>
      <c r="F165" s="8"/>
      <c r="G165" s="8"/>
      <c r="H165" s="8"/>
      <c r="I165" s="8"/>
      <c r="J165" s="8"/>
      <c r="K165" s="8"/>
      <c r="L165" s="8"/>
      <c r="M165" s="14">
        <v>1</v>
      </c>
      <c r="N165" s="14">
        <v>3</v>
      </c>
      <c r="O165" s="13" t="s">
        <v>2083</v>
      </c>
      <c r="P165" s="8" t="s">
        <v>35</v>
      </c>
      <c r="Q165" s="8" t="s">
        <v>36</v>
      </c>
      <c r="R165" s="8" t="s">
        <v>37</v>
      </c>
      <c r="S165" s="8" t="s">
        <v>38</v>
      </c>
      <c r="T165" s="13" t="str">
        <f>IF(ISNUMBER(SEARCH("video",V165)),"video",IF(ISNUMBER(SEARCH("epaath",V165)),"EP",IF(ISNUMBER(SEARCH("pdf",V165)),"pdf",IF(ISNUMBER(SEARCH("image",V165)),"image",IF(ISNUMBER(SEARCH("audio",V165)),"audio","Other")))))</f>
        <v>EP</v>
      </c>
      <c r="U165" s="8" t="str">
        <f>MID(V165,FIND("//looma.website/",V165)+16,FIND("?",V165)-FIND("//looma.website/",V165)-16)</f>
        <v>epaath</v>
      </c>
      <c r="V165" s="10" t="s">
        <v>1411</v>
      </c>
      <c r="W165" s="1" t="s">
        <v>188</v>
      </c>
    </row>
    <row r="166" spans="1:23" ht="15.75" customHeight="1" x14ac:dyDescent="0.2">
      <c r="A166" s="28" t="s">
        <v>1458</v>
      </c>
      <c r="B166" s="28" t="s">
        <v>812</v>
      </c>
      <c r="C166" s="8"/>
      <c r="D166" s="28" t="s">
        <v>1459</v>
      </c>
      <c r="E166" s="34" t="s">
        <v>1441</v>
      </c>
      <c r="F166" s="28"/>
      <c r="G166" s="8"/>
      <c r="H166" s="8"/>
      <c r="I166" s="8"/>
      <c r="J166" s="8"/>
      <c r="K166" s="8"/>
      <c r="L166" s="8"/>
      <c r="M166" s="14">
        <v>2</v>
      </c>
      <c r="N166" s="14">
        <v>3</v>
      </c>
      <c r="O166" s="13" t="s">
        <v>2083</v>
      </c>
      <c r="P166" s="8" t="s">
        <v>35</v>
      </c>
      <c r="Q166" s="8" t="s">
        <v>36</v>
      </c>
      <c r="R166" s="8" t="s">
        <v>37</v>
      </c>
      <c r="S166" s="8" t="s">
        <v>38</v>
      </c>
      <c r="T166" s="13" t="str">
        <f>IF(ISNUMBER(SEARCH("video",V166)),"video",IF(ISNUMBER(SEARCH("epaath",V166)),"EP",IF(ISNUMBER(SEARCH("pdf",V166)),"pdf",IF(ISNUMBER(SEARCH("image",V166)),"image",IF(ISNUMBER(SEARCH("audio",V166)),"audio","Other")))))</f>
        <v>EP</v>
      </c>
      <c r="U166" s="8" t="str">
        <f>MID(V166,FIND("//looma.website/",V166)+16,FIND("?",V166)-FIND("//looma.website/",V166)-16)</f>
        <v>epaath</v>
      </c>
      <c r="V166" s="10" t="s">
        <v>1460</v>
      </c>
      <c r="W166" s="1" t="s">
        <v>188</v>
      </c>
    </row>
    <row r="167" spans="1:23" ht="15.75" customHeight="1" x14ac:dyDescent="0.2">
      <c r="A167" s="8" t="s">
        <v>1495</v>
      </c>
      <c r="B167" s="8" t="s">
        <v>812</v>
      </c>
      <c r="C167" s="8"/>
      <c r="D167" s="8" t="s">
        <v>1496</v>
      </c>
      <c r="E167" s="8"/>
      <c r="F167" s="8"/>
      <c r="G167" s="8"/>
      <c r="H167" s="8"/>
      <c r="I167" s="8"/>
      <c r="J167" s="8"/>
      <c r="K167" s="8"/>
      <c r="L167" s="8"/>
      <c r="M167" s="14">
        <v>2</v>
      </c>
      <c r="N167" s="14">
        <v>4</v>
      </c>
      <c r="O167" s="13" t="s">
        <v>2083</v>
      </c>
      <c r="P167" s="8" t="s">
        <v>17</v>
      </c>
      <c r="Q167" s="8" t="s">
        <v>140</v>
      </c>
      <c r="R167" s="8" t="s">
        <v>1401</v>
      </c>
      <c r="S167" s="8" t="s">
        <v>1497</v>
      </c>
      <c r="T167" s="13" t="str">
        <f>IF(ISNUMBER(SEARCH("video",V167)),"video",IF(ISNUMBER(SEARCH("epaath",V167)),"EP",IF(ISNUMBER(SEARCH("pdf",V167)),"pdf",IF(ISNUMBER(SEARCH("image",V167)),"image",IF(ISNUMBER(SEARCH("audio",V167)),"audio","Other")))))</f>
        <v>EP</v>
      </c>
      <c r="U167" s="8" t="str">
        <f>MID(V167,FIND("//looma.website/",V167)+16,FIND("?",V167)-FIND("//looma.website/",V167)-16)</f>
        <v>epaath</v>
      </c>
      <c r="V167" s="10" t="s">
        <v>1498</v>
      </c>
      <c r="W167" s="1" t="s">
        <v>188</v>
      </c>
    </row>
    <row r="168" spans="1:23" ht="15.75" customHeight="1" x14ac:dyDescent="0.2">
      <c r="A168" s="8" t="s">
        <v>818</v>
      </c>
      <c r="B168" s="8" t="s">
        <v>812</v>
      </c>
      <c r="C168" s="8"/>
      <c r="D168" s="8" t="s">
        <v>157</v>
      </c>
      <c r="E168" s="8"/>
      <c r="F168" s="8"/>
      <c r="G168" s="8"/>
      <c r="H168" s="8"/>
      <c r="I168" s="8"/>
      <c r="J168" s="8"/>
      <c r="K168" s="8"/>
      <c r="L168" s="8"/>
      <c r="M168" s="14">
        <v>2</v>
      </c>
      <c r="N168" s="14">
        <v>5</v>
      </c>
      <c r="O168" s="13" t="s">
        <v>2083</v>
      </c>
      <c r="P168" s="8" t="s">
        <v>17</v>
      </c>
      <c r="Q168" s="8" t="s">
        <v>87</v>
      </c>
      <c r="R168" s="8" t="s">
        <v>533</v>
      </c>
      <c r="S168" s="8" t="s">
        <v>819</v>
      </c>
      <c r="T168" s="13" t="s">
        <v>812</v>
      </c>
      <c r="U168" s="8" t="str">
        <f>MID(V168,FIND("//looma.website/",V168)+16,FIND("?",V168)-FIND("//looma.website/",V168)-16)</f>
        <v>epaath</v>
      </c>
      <c r="V168" s="10" t="s">
        <v>820</v>
      </c>
      <c r="W168" s="1" t="s">
        <v>188</v>
      </c>
    </row>
    <row r="169" spans="1:23" ht="15.75" customHeight="1" x14ac:dyDescent="0.2">
      <c r="A169" s="8" t="s">
        <v>1425</v>
      </c>
      <c r="B169" s="8" t="s">
        <v>812</v>
      </c>
      <c r="C169" s="8"/>
      <c r="D169" s="8" t="s">
        <v>1426</v>
      </c>
      <c r="E169" s="8"/>
      <c r="F169" s="8"/>
      <c r="G169" s="8"/>
      <c r="H169" s="8"/>
      <c r="I169" s="8"/>
      <c r="J169" s="8"/>
      <c r="K169" s="8"/>
      <c r="L169" s="8"/>
      <c r="M169" s="14">
        <v>2</v>
      </c>
      <c r="N169" s="14">
        <v>3</v>
      </c>
      <c r="O169" s="13" t="s">
        <v>2083</v>
      </c>
      <c r="P169" s="8" t="s">
        <v>17</v>
      </c>
      <c r="Q169" s="8" t="s">
        <v>87</v>
      </c>
      <c r="R169" s="8" t="s">
        <v>1427</v>
      </c>
      <c r="S169" s="8"/>
      <c r="T169" s="13" t="str">
        <f>IF(ISNUMBER(SEARCH("video",V169)),"video",IF(ISNUMBER(SEARCH("epaath",V169)),"EP",IF(ISNUMBER(SEARCH("pdf",V169)),"pdf",IF(ISNUMBER(SEARCH("image",V169)),"image",IF(ISNUMBER(SEARCH("audio",V169)),"audio","Other")))))</f>
        <v>EP</v>
      </c>
      <c r="U169" s="8" t="str">
        <f>MID(V169,FIND("//looma.website/",V169)+16,FIND("?",V169)-FIND("//looma.website/",V169)-16)</f>
        <v>epaath</v>
      </c>
      <c r="V169" s="10" t="s">
        <v>820</v>
      </c>
      <c r="W169" s="1" t="s">
        <v>188</v>
      </c>
    </row>
    <row r="170" spans="1:23" ht="15.75" customHeight="1" x14ac:dyDescent="0.2">
      <c r="A170" s="8" t="s">
        <v>814</v>
      </c>
      <c r="B170" s="8" t="s">
        <v>812</v>
      </c>
      <c r="C170" s="8"/>
      <c r="D170" s="8" t="s">
        <v>71</v>
      </c>
      <c r="E170" s="8"/>
      <c r="F170" s="8"/>
      <c r="G170" s="8"/>
      <c r="H170" s="8"/>
      <c r="I170" s="8"/>
      <c r="J170" s="8"/>
      <c r="K170" s="8"/>
      <c r="L170" s="8"/>
      <c r="M170" s="14">
        <v>3</v>
      </c>
      <c r="N170" s="14">
        <v>4</v>
      </c>
      <c r="O170" s="13" t="s">
        <v>2083</v>
      </c>
      <c r="P170" s="8"/>
      <c r="Q170" s="8"/>
      <c r="R170" s="8"/>
      <c r="S170" s="8"/>
      <c r="T170" s="13" t="s">
        <v>812</v>
      </c>
      <c r="U170" s="8" t="str">
        <f>MID(V170,FIND("//looma.website/",V170)+16,FIND("?",V170)-FIND("//looma.website/",V170)-16)</f>
        <v>epaath</v>
      </c>
      <c r="V170" s="10" t="s">
        <v>815</v>
      </c>
      <c r="W170" s="1" t="s">
        <v>188</v>
      </c>
    </row>
    <row r="171" spans="1:23" ht="15.75" customHeight="1" x14ac:dyDescent="0.2">
      <c r="A171" s="8" t="s">
        <v>1484</v>
      </c>
      <c r="B171" s="8" t="s">
        <v>812</v>
      </c>
      <c r="C171" s="8"/>
      <c r="D171" s="8" t="s">
        <v>1478</v>
      </c>
      <c r="E171" s="8"/>
      <c r="F171" s="8"/>
      <c r="G171" s="8"/>
      <c r="H171" s="8"/>
      <c r="I171" s="8"/>
      <c r="J171" s="8"/>
      <c r="K171" s="8"/>
      <c r="L171" s="8"/>
      <c r="M171" s="14">
        <v>2</v>
      </c>
      <c r="N171" s="14">
        <v>4</v>
      </c>
      <c r="O171" s="13" t="s">
        <v>2083</v>
      </c>
      <c r="P171" s="8" t="s">
        <v>17</v>
      </c>
      <c r="Q171" s="8" t="s">
        <v>140</v>
      </c>
      <c r="R171" s="8" t="s">
        <v>141</v>
      </c>
      <c r="S171" s="8" t="s">
        <v>1485</v>
      </c>
      <c r="T171" s="13" t="str">
        <f>IF(ISNUMBER(SEARCH("video",V171)),"video",IF(ISNUMBER(SEARCH("epaath",V171)),"EP",IF(ISNUMBER(SEARCH("pdf",V171)),"pdf",IF(ISNUMBER(SEARCH("image",V171)),"image",IF(ISNUMBER(SEARCH("audio",V171)),"audio","Other")))))</f>
        <v>EP</v>
      </c>
      <c r="U171" s="8" t="str">
        <f>MID(V171,FIND("//looma.website/",V171)+16,FIND("?",V171)-FIND("//looma.website/",V171)-16)</f>
        <v>epaath</v>
      </c>
      <c r="V171" s="10" t="s">
        <v>815</v>
      </c>
      <c r="W171" s="1" t="s">
        <v>188</v>
      </c>
    </row>
    <row r="172" spans="1:23" ht="15.75" customHeight="1" x14ac:dyDescent="0.2">
      <c r="A172" s="8" t="s">
        <v>1428</v>
      </c>
      <c r="B172" s="8" t="s">
        <v>812</v>
      </c>
      <c r="C172" s="8"/>
      <c r="D172" s="8" t="s">
        <v>1429</v>
      </c>
      <c r="E172" s="8"/>
      <c r="F172" s="8"/>
      <c r="G172" s="8"/>
      <c r="H172" s="8"/>
      <c r="I172" s="8"/>
      <c r="J172" s="8"/>
      <c r="K172" s="8"/>
      <c r="L172" s="8"/>
      <c r="M172" s="14">
        <v>2</v>
      </c>
      <c r="N172" s="14">
        <v>3</v>
      </c>
      <c r="O172" s="13" t="s">
        <v>2083</v>
      </c>
      <c r="P172" s="8" t="s">
        <v>17</v>
      </c>
      <c r="Q172" s="8" t="s">
        <v>18</v>
      </c>
      <c r="R172" s="8" t="s">
        <v>1430</v>
      </c>
      <c r="S172" s="8"/>
      <c r="T172" s="13" t="str">
        <f>IF(ISNUMBER(SEARCH("video",V172)),"video",IF(ISNUMBER(SEARCH("epaath",V172)),"EP",IF(ISNUMBER(SEARCH("pdf",V172)),"pdf",IF(ISNUMBER(SEARCH("image",V172)),"image",IF(ISNUMBER(SEARCH("audio",V172)),"audio","Other")))))</f>
        <v>EP</v>
      </c>
      <c r="U172" s="8" t="str">
        <f>MID(V172,FIND("//looma.website/",V172)+16,FIND("?",V172)-FIND("//looma.website/",V172)-16)</f>
        <v>epaath</v>
      </c>
      <c r="V172" s="10" t="s">
        <v>1431</v>
      </c>
      <c r="W172" s="1" t="s">
        <v>188</v>
      </c>
    </row>
    <row r="173" spans="1:23" ht="15.75" customHeight="1" x14ac:dyDescent="0.2">
      <c r="A173" s="8" t="s">
        <v>811</v>
      </c>
      <c r="B173" s="8" t="s">
        <v>812</v>
      </c>
      <c r="C173" s="8"/>
      <c r="D173" s="8" t="s">
        <v>71</v>
      </c>
      <c r="E173" s="8" t="s">
        <v>139</v>
      </c>
      <c r="F173" s="8"/>
      <c r="G173" s="8"/>
      <c r="H173" s="8"/>
      <c r="I173" s="8"/>
      <c r="J173" s="8"/>
      <c r="K173" s="8"/>
      <c r="L173" s="8"/>
      <c r="M173" s="14">
        <v>3</v>
      </c>
      <c r="N173" s="14">
        <v>4</v>
      </c>
      <c r="O173" s="13" t="s">
        <v>2083</v>
      </c>
      <c r="P173" s="8"/>
      <c r="Q173" s="8"/>
      <c r="R173" s="8"/>
      <c r="S173" s="8"/>
      <c r="T173" s="13" t="s">
        <v>812</v>
      </c>
      <c r="U173" s="8" t="str">
        <f>MID(V173,FIND("//looma.website/",V173)+16,FIND("?",V173)-FIND("//looma.website/",V173)-16)</f>
        <v>epaath</v>
      </c>
      <c r="V173" s="10" t="s">
        <v>813</v>
      </c>
      <c r="W173" s="1" t="s">
        <v>188</v>
      </c>
    </row>
    <row r="174" spans="1:23" ht="15.75" customHeight="1" x14ac:dyDescent="0.2">
      <c r="A174" s="8" t="s">
        <v>1486</v>
      </c>
      <c r="B174" s="8" t="s">
        <v>812</v>
      </c>
      <c r="C174" s="8"/>
      <c r="D174" s="8" t="s">
        <v>1487</v>
      </c>
      <c r="E174" s="8"/>
      <c r="F174" s="8"/>
      <c r="G174" s="8"/>
      <c r="H174" s="8"/>
      <c r="I174" s="8"/>
      <c r="J174" s="8"/>
      <c r="K174" s="8"/>
      <c r="L174" s="8"/>
      <c r="M174" s="14">
        <v>2</v>
      </c>
      <c r="N174" s="14">
        <v>4</v>
      </c>
      <c r="O174" s="13" t="s">
        <v>2083</v>
      </c>
      <c r="P174" s="8" t="s">
        <v>17</v>
      </c>
      <c r="Q174" s="8" t="s">
        <v>140</v>
      </c>
      <c r="R174" s="8" t="s">
        <v>141</v>
      </c>
      <c r="S174" s="8" t="s">
        <v>1488</v>
      </c>
      <c r="T174" s="13" t="str">
        <f>IF(ISNUMBER(SEARCH("video",V174)),"video",IF(ISNUMBER(SEARCH("epaath",V174)),"EP",IF(ISNUMBER(SEARCH("pdf",V174)),"pdf",IF(ISNUMBER(SEARCH("image",V174)),"image",IF(ISNUMBER(SEARCH("audio",V174)),"audio","Other")))))</f>
        <v>EP</v>
      </c>
      <c r="U174" s="8" t="str">
        <f>MID(V174,FIND("//looma.website/",V174)+16,FIND("?",V174)-FIND("//looma.website/",V174)-16)</f>
        <v>epaath</v>
      </c>
      <c r="V174" s="10" t="s">
        <v>813</v>
      </c>
      <c r="W174" s="1" t="s">
        <v>188</v>
      </c>
    </row>
    <row r="175" spans="1:23" ht="15.75" customHeight="1" x14ac:dyDescent="0.2">
      <c r="A175" s="8" t="s">
        <v>1435</v>
      </c>
      <c r="B175" s="8" t="s">
        <v>812</v>
      </c>
      <c r="C175" s="8"/>
      <c r="D175" s="8" t="s">
        <v>1436</v>
      </c>
      <c r="E175" s="8"/>
      <c r="F175" s="8"/>
      <c r="G175" s="8"/>
      <c r="H175" s="8"/>
      <c r="I175" s="8"/>
      <c r="J175" s="8"/>
      <c r="K175" s="8"/>
      <c r="L175" s="8"/>
      <c r="M175" s="14">
        <v>2</v>
      </c>
      <c r="N175" s="14">
        <v>3</v>
      </c>
      <c r="O175" s="13" t="s">
        <v>2083</v>
      </c>
      <c r="P175" s="8" t="s">
        <v>17</v>
      </c>
      <c r="Q175" s="8" t="s">
        <v>87</v>
      </c>
      <c r="R175" s="8" t="s">
        <v>1437</v>
      </c>
      <c r="S175" s="8" t="s">
        <v>547</v>
      </c>
      <c r="T175" s="13" t="str">
        <f>IF(ISNUMBER(SEARCH("video",V175)),"video",IF(ISNUMBER(SEARCH("epaath",V175)),"EP",IF(ISNUMBER(SEARCH("pdf",V175)),"pdf",IF(ISNUMBER(SEARCH("image",V175)),"image",IF(ISNUMBER(SEARCH("audio",V175)),"audio","Other")))))</f>
        <v>EP</v>
      </c>
      <c r="U175" s="8" t="str">
        <f>MID(V175,FIND("//looma.website/",V175)+16,FIND("?",V175)-FIND("//looma.website/",V175)-16)</f>
        <v>epaath</v>
      </c>
      <c r="V175" s="10" t="s">
        <v>1438</v>
      </c>
      <c r="W175" s="1" t="s">
        <v>188</v>
      </c>
    </row>
    <row r="176" spans="1:23" ht="15.75" customHeight="1" x14ac:dyDescent="0.2">
      <c r="A176" s="25" t="s">
        <v>1480</v>
      </c>
      <c r="B176" s="25" t="s">
        <v>812</v>
      </c>
      <c r="C176" s="8"/>
      <c r="D176" s="9" t="s">
        <v>1481</v>
      </c>
      <c r="E176" s="8"/>
      <c r="F176" s="8"/>
      <c r="G176" s="8"/>
      <c r="H176" s="8"/>
      <c r="I176" s="8"/>
      <c r="J176" s="8"/>
      <c r="K176" s="8"/>
      <c r="L176" s="8"/>
      <c r="M176" s="14">
        <v>2</v>
      </c>
      <c r="N176" s="14">
        <v>4</v>
      </c>
      <c r="O176" s="13" t="s">
        <v>2083</v>
      </c>
      <c r="P176" s="8" t="s">
        <v>17</v>
      </c>
      <c r="Q176" s="8" t="s">
        <v>53</v>
      </c>
      <c r="R176" s="8" t="s">
        <v>1482</v>
      </c>
      <c r="S176" s="8"/>
      <c r="T176" s="13" t="str">
        <f>IF(ISNUMBER(SEARCH("video",V176)),"video",IF(ISNUMBER(SEARCH("epaath",V176)),"EP",IF(ISNUMBER(SEARCH("pdf",V176)),"pdf",IF(ISNUMBER(SEARCH("image",V176)),"image",IF(ISNUMBER(SEARCH("audio",V176)),"audio","Other")))))</f>
        <v>EP</v>
      </c>
      <c r="U176" s="8" t="str">
        <f>MID(V176,FIND("//looma.website/",V176)+16,FIND("?",V176)-FIND("//looma.website/",V176)-16)</f>
        <v>epaath</v>
      </c>
      <c r="V176" s="10" t="s">
        <v>1483</v>
      </c>
      <c r="W176" s="1" t="s">
        <v>188</v>
      </c>
    </row>
    <row r="177" spans="1:23" ht="15.75" customHeight="1" x14ac:dyDescent="0.2">
      <c r="A177" s="8" t="s">
        <v>1396</v>
      </c>
      <c r="B177" s="8" t="s">
        <v>812</v>
      </c>
      <c r="C177" s="8"/>
      <c r="D177" s="8" t="s">
        <v>1397</v>
      </c>
      <c r="E177" s="8"/>
      <c r="F177" s="8"/>
      <c r="G177" s="8"/>
      <c r="H177" s="8"/>
      <c r="I177" s="8"/>
      <c r="J177" s="8"/>
      <c r="K177" s="8"/>
      <c r="L177" s="8"/>
      <c r="M177" s="14">
        <v>1</v>
      </c>
      <c r="N177" s="14">
        <v>3</v>
      </c>
      <c r="O177" s="13" t="s">
        <v>2083</v>
      </c>
      <c r="P177" s="8" t="s">
        <v>35</v>
      </c>
      <c r="Q177" s="8" t="s">
        <v>36</v>
      </c>
      <c r="R177" s="8" t="s">
        <v>37</v>
      </c>
      <c r="S177" s="8" t="s">
        <v>851</v>
      </c>
      <c r="T177" s="13" t="str">
        <f>IF(ISNUMBER(SEARCH("video",V177)),"video",IF(ISNUMBER(SEARCH("epaath",V177)),"EP",IF(ISNUMBER(SEARCH("pdf",V177)),"pdf",IF(ISNUMBER(SEARCH("image",V177)),"image",IF(ISNUMBER(SEARCH("audio",V177)),"audio","Other")))))</f>
        <v>EP</v>
      </c>
      <c r="U177" s="8" t="str">
        <f>MID(V177,FIND("//looma.website/",V177)+16,FIND("?",V177)-FIND("//looma.website/",V177)-16)</f>
        <v>epaath</v>
      </c>
      <c r="V177" s="10" t="s">
        <v>1398</v>
      </c>
      <c r="W177" s="1" t="s">
        <v>188</v>
      </c>
    </row>
    <row r="178" spans="1:23" ht="16" customHeight="1" x14ac:dyDescent="0.2">
      <c r="A178" s="8" t="s">
        <v>1412</v>
      </c>
      <c r="B178" s="8" t="s">
        <v>812</v>
      </c>
      <c r="C178" s="8"/>
      <c r="D178" s="8" t="s">
        <v>1413</v>
      </c>
      <c r="E178" s="8"/>
      <c r="F178" s="8"/>
      <c r="G178" s="8"/>
      <c r="H178" s="8"/>
      <c r="I178" s="8"/>
      <c r="J178" s="8"/>
      <c r="K178" s="8"/>
      <c r="L178" s="8"/>
      <c r="M178" s="14">
        <v>2</v>
      </c>
      <c r="N178" s="14">
        <v>3</v>
      </c>
      <c r="O178" s="13" t="s">
        <v>2083</v>
      </c>
      <c r="P178" s="8" t="s">
        <v>35</v>
      </c>
      <c r="Q178" s="8" t="s">
        <v>36</v>
      </c>
      <c r="R178" s="8" t="s">
        <v>954</v>
      </c>
      <c r="S178" s="8" t="s">
        <v>1414</v>
      </c>
      <c r="T178" s="13" t="str">
        <f>IF(ISNUMBER(SEARCH("video",V178)),"video",IF(ISNUMBER(SEARCH("epaath",V178)),"EP",IF(ISNUMBER(SEARCH("pdf",V178)),"pdf",IF(ISNUMBER(SEARCH("image",V178)),"image",IF(ISNUMBER(SEARCH("audio",V178)),"audio","Other")))))</f>
        <v>EP</v>
      </c>
      <c r="U178" s="8" t="str">
        <f>MID(V178,FIND("//looma.website/",V178)+16,FIND("?",V178)-FIND("//looma.website/",V178)-16)</f>
        <v>epaath</v>
      </c>
      <c r="V178" s="10" t="s">
        <v>1415</v>
      </c>
      <c r="W178" s="1" t="s">
        <v>188</v>
      </c>
    </row>
    <row r="179" spans="1:23" ht="16" customHeight="1" x14ac:dyDescent="0.2">
      <c r="A179" s="8" t="s">
        <v>1454</v>
      </c>
      <c r="B179" s="8" t="s">
        <v>812</v>
      </c>
      <c r="C179" s="8"/>
      <c r="D179" s="8" t="s">
        <v>1455</v>
      </c>
      <c r="E179" s="8"/>
      <c r="F179" s="8"/>
      <c r="G179" s="8"/>
      <c r="H179" s="8"/>
      <c r="I179" s="8"/>
      <c r="J179" s="8"/>
      <c r="K179" s="8"/>
      <c r="L179" s="8"/>
      <c r="M179" s="14">
        <v>2</v>
      </c>
      <c r="N179" s="14">
        <v>3</v>
      </c>
      <c r="O179" s="13" t="s">
        <v>2083</v>
      </c>
      <c r="P179" s="8" t="s">
        <v>35</v>
      </c>
      <c r="Q179" s="8" t="s">
        <v>46</v>
      </c>
      <c r="R179" s="8" t="s">
        <v>1456</v>
      </c>
      <c r="S179" s="8"/>
      <c r="T179" s="13" t="str">
        <f>IF(ISNUMBER(SEARCH("video",V179)),"video",IF(ISNUMBER(SEARCH("epaath",V179)),"EP",IF(ISNUMBER(SEARCH("pdf",V179)),"pdf",IF(ISNUMBER(SEARCH("image",V179)),"image",IF(ISNUMBER(SEARCH("audio",V179)),"audio","Other")))))</f>
        <v>EP</v>
      </c>
      <c r="U179" s="8" t="str">
        <f>MID(V179,FIND("//looma.website/",V179)+16,FIND("?",V179)-FIND("//looma.website/",V179)-16)</f>
        <v>epaath</v>
      </c>
      <c r="V179" s="10" t="s">
        <v>1457</v>
      </c>
      <c r="W179" s="1" t="s">
        <v>188</v>
      </c>
    </row>
    <row r="180" spans="1:23" ht="16" customHeight="1" x14ac:dyDescent="0.2">
      <c r="A180" s="16" t="s">
        <v>1378</v>
      </c>
      <c r="B180" s="16" t="s">
        <v>812</v>
      </c>
      <c r="C180" s="8"/>
      <c r="D180" s="11" t="s">
        <v>1379</v>
      </c>
      <c r="E180" s="8"/>
      <c r="F180" s="8"/>
      <c r="G180" s="8"/>
      <c r="H180" s="8"/>
      <c r="I180" s="8"/>
      <c r="J180" s="8"/>
      <c r="K180" s="8"/>
      <c r="L180" s="8"/>
      <c r="M180" s="14">
        <v>1</v>
      </c>
      <c r="N180" s="14">
        <v>3</v>
      </c>
      <c r="O180" s="13" t="s">
        <v>2083</v>
      </c>
      <c r="P180" s="8" t="s">
        <v>17</v>
      </c>
      <c r="Q180" s="8" t="s">
        <v>53</v>
      </c>
      <c r="R180" s="8" t="s">
        <v>1380</v>
      </c>
      <c r="S180" s="8"/>
      <c r="T180" s="13" t="str">
        <f>IF(ISNUMBER(SEARCH("video",V180)),"video",IF(ISNUMBER(SEARCH("epaath",V180)),"EP",IF(ISNUMBER(SEARCH("pdf",V180)),"pdf",IF(ISNUMBER(SEARCH("image",V180)),"image",IF(ISNUMBER(SEARCH("audio",V180)),"audio","Other")))))</f>
        <v>EP</v>
      </c>
      <c r="U180" s="8" t="str">
        <f>MID(V180,FIND("//looma.website/",V180)+16,FIND("?",V180)-FIND("//looma.website/",V180)-16)</f>
        <v>epaath</v>
      </c>
      <c r="V180" s="10" t="s">
        <v>1381</v>
      </c>
      <c r="W180" s="1" t="s">
        <v>188</v>
      </c>
    </row>
    <row r="181" spans="1:23" ht="16" customHeight="1" x14ac:dyDescent="0.2">
      <c r="A181" s="8" t="s">
        <v>1432</v>
      </c>
      <c r="B181" s="8" t="s">
        <v>812</v>
      </c>
      <c r="C181" s="8"/>
      <c r="D181" s="8" t="s">
        <v>1429</v>
      </c>
      <c r="E181" s="8"/>
      <c r="F181" s="8"/>
      <c r="G181" s="8"/>
      <c r="H181" s="8"/>
      <c r="I181" s="8"/>
      <c r="J181" s="8"/>
      <c r="K181" s="8"/>
      <c r="L181" s="8"/>
      <c r="M181" s="14">
        <v>2</v>
      </c>
      <c r="N181" s="14">
        <v>3</v>
      </c>
      <c r="O181" s="13" t="s">
        <v>2083</v>
      </c>
      <c r="P181" s="8" t="s">
        <v>17</v>
      </c>
      <c r="Q181" s="8" t="s">
        <v>18</v>
      </c>
      <c r="R181" s="8" t="s">
        <v>1433</v>
      </c>
      <c r="S181" s="8"/>
      <c r="T181" s="13" t="str">
        <f>IF(ISNUMBER(SEARCH("video",V181)),"video",IF(ISNUMBER(SEARCH("epaath",V181)),"EP",IF(ISNUMBER(SEARCH("pdf",V181)),"pdf",IF(ISNUMBER(SEARCH("image",V181)),"image",IF(ISNUMBER(SEARCH("audio",V181)),"audio","Other")))))</f>
        <v>EP</v>
      </c>
      <c r="U181" s="8" t="str">
        <f>MID(V181,FIND("//looma.website/",V181)+16,FIND("?",V181)-FIND("//looma.website/",V181)-16)</f>
        <v>epaath</v>
      </c>
      <c r="V181" s="10" t="s">
        <v>1434</v>
      </c>
      <c r="W181" s="1" t="s">
        <v>188</v>
      </c>
    </row>
    <row r="182" spans="1:23" ht="16" customHeight="1" x14ac:dyDescent="0.2">
      <c r="A182" s="8" t="s">
        <v>1461</v>
      </c>
      <c r="B182" s="8" t="s">
        <v>812</v>
      </c>
      <c r="C182" s="8"/>
      <c r="D182" s="8" t="s">
        <v>1462</v>
      </c>
      <c r="E182" s="8"/>
      <c r="F182" s="8"/>
      <c r="G182" s="8"/>
      <c r="H182" s="8"/>
      <c r="I182" s="8"/>
      <c r="J182" s="8"/>
      <c r="K182" s="8"/>
      <c r="L182" s="8"/>
      <c r="M182" s="14">
        <v>2</v>
      </c>
      <c r="N182" s="14">
        <v>3</v>
      </c>
      <c r="O182" s="13" t="s">
        <v>2083</v>
      </c>
      <c r="P182" s="8" t="s">
        <v>35</v>
      </c>
      <c r="Q182" s="8" t="s">
        <v>36</v>
      </c>
      <c r="R182" s="8" t="s">
        <v>37</v>
      </c>
      <c r="S182" s="8" t="s">
        <v>1463</v>
      </c>
      <c r="T182" s="13" t="str">
        <f>IF(ISNUMBER(SEARCH("video",V182)),"video",IF(ISNUMBER(SEARCH("epaath",V182)),"EP",IF(ISNUMBER(SEARCH("pdf",V182)),"pdf",IF(ISNUMBER(SEARCH("image",V182)),"image",IF(ISNUMBER(SEARCH("audio",V182)),"audio","Other")))))</f>
        <v>EP</v>
      </c>
      <c r="U182" s="8" t="str">
        <f>MID(V182,FIND("//looma.website/",V182)+16,FIND("?",V182)-FIND("//looma.website/",V182)-16)</f>
        <v>epaath</v>
      </c>
      <c r="V182" s="10" t="s">
        <v>1464</v>
      </c>
      <c r="W182" s="1" t="s">
        <v>188</v>
      </c>
    </row>
    <row r="183" spans="1:23" ht="16" customHeight="1" x14ac:dyDescent="0.2">
      <c r="A183" s="8" t="s">
        <v>1475</v>
      </c>
      <c r="B183" s="8" t="s">
        <v>812</v>
      </c>
      <c r="C183" s="8"/>
      <c r="D183" s="8" t="s">
        <v>1462</v>
      </c>
      <c r="E183" s="8"/>
      <c r="F183" s="8"/>
      <c r="G183" s="8"/>
      <c r="H183" s="8"/>
      <c r="I183" s="8"/>
      <c r="J183" s="8"/>
      <c r="K183" s="8"/>
      <c r="L183" s="8"/>
      <c r="M183" s="14">
        <v>2</v>
      </c>
      <c r="N183" s="14">
        <v>4</v>
      </c>
      <c r="O183" s="13" t="s">
        <v>2083</v>
      </c>
      <c r="P183" s="8" t="s">
        <v>35</v>
      </c>
      <c r="Q183" s="8" t="s">
        <v>36</v>
      </c>
      <c r="R183" s="8" t="s">
        <v>954</v>
      </c>
      <c r="S183" s="8" t="s">
        <v>1036</v>
      </c>
      <c r="T183" s="13" t="str">
        <f>IF(ISNUMBER(SEARCH("video",V183)),"video",IF(ISNUMBER(SEARCH("epaath",V183)),"EP",IF(ISNUMBER(SEARCH("pdf",V183)),"pdf",IF(ISNUMBER(SEARCH("image",V183)),"image",IF(ISNUMBER(SEARCH("audio",V183)),"audio","Other")))))</f>
        <v>EP</v>
      </c>
      <c r="U183" s="8" t="str">
        <f>MID(V183,FIND("//looma.website/",V183)+16,FIND("?",V183)-FIND("//looma.website/",V183)-16)</f>
        <v>epaath</v>
      </c>
      <c r="V183" s="10" t="s">
        <v>1476</v>
      </c>
      <c r="W183" s="1" t="s">
        <v>188</v>
      </c>
    </row>
    <row r="184" spans="1:23" ht="16" customHeight="1" x14ac:dyDescent="0.2">
      <c r="A184" s="11" t="s">
        <v>1359</v>
      </c>
      <c r="B184" s="11" t="s">
        <v>812</v>
      </c>
      <c r="C184" s="8"/>
      <c r="D184" s="11" t="s">
        <v>1360</v>
      </c>
      <c r="E184" s="8"/>
      <c r="F184" s="8"/>
      <c r="G184" s="8"/>
      <c r="H184" s="8"/>
      <c r="I184" s="8"/>
      <c r="J184" s="8"/>
      <c r="K184" s="8"/>
      <c r="L184" s="8"/>
      <c r="M184" s="14">
        <v>1</v>
      </c>
      <c r="N184" s="14">
        <v>3</v>
      </c>
      <c r="O184" s="13" t="s">
        <v>2083</v>
      </c>
      <c r="P184" s="8" t="s">
        <v>35</v>
      </c>
      <c r="Q184" s="8" t="s">
        <v>36</v>
      </c>
      <c r="R184" s="8" t="s">
        <v>1361</v>
      </c>
      <c r="S184" s="8"/>
      <c r="T184" s="13" t="str">
        <f>IF(ISNUMBER(SEARCH("video",V184)),"video",IF(ISNUMBER(SEARCH("epaath",V184)),"EP",IF(ISNUMBER(SEARCH("pdf",V184)),"pdf",IF(ISNUMBER(SEARCH("image",V184)),"image",IF(ISNUMBER(SEARCH("audio",V184)),"audio","Other")))))</f>
        <v>EP</v>
      </c>
      <c r="U184" s="8" t="str">
        <f>MID(V184,FIND("//looma.website/",V184)+16,FIND("?",V184)-FIND("//looma.website/",V184)-16)</f>
        <v>epaath</v>
      </c>
      <c r="V184" s="20" t="s">
        <v>1362</v>
      </c>
      <c r="W184" s="1" t="s">
        <v>188</v>
      </c>
    </row>
    <row r="185" spans="1:23" ht="16" customHeight="1" x14ac:dyDescent="0.2">
      <c r="A185" s="28" t="s">
        <v>1439</v>
      </c>
      <c r="B185" s="28" t="s">
        <v>812</v>
      </c>
      <c r="C185" s="8"/>
      <c r="D185" s="28" t="s">
        <v>1440</v>
      </c>
      <c r="E185" s="34" t="s">
        <v>1441</v>
      </c>
      <c r="F185" s="28"/>
      <c r="G185" s="8"/>
      <c r="H185" s="8"/>
      <c r="I185" s="8"/>
      <c r="J185" s="8"/>
      <c r="K185" s="8"/>
      <c r="L185" s="8"/>
      <c r="M185" s="14">
        <v>2</v>
      </c>
      <c r="N185" s="14">
        <v>3</v>
      </c>
      <c r="O185" s="13" t="s">
        <v>2083</v>
      </c>
      <c r="P185" s="8" t="s">
        <v>35</v>
      </c>
      <c r="Q185" s="8" t="s">
        <v>36</v>
      </c>
      <c r="R185" s="8" t="s">
        <v>1442</v>
      </c>
      <c r="S185" s="8"/>
      <c r="T185" s="13" t="str">
        <f>IF(ISNUMBER(SEARCH("video",V185)),"video",IF(ISNUMBER(SEARCH("epaath",V185)),"EP",IF(ISNUMBER(SEARCH("pdf",V185)),"pdf",IF(ISNUMBER(SEARCH("image",V185)),"image",IF(ISNUMBER(SEARCH("audio",V185)),"audio","Other")))))</f>
        <v>EP</v>
      </c>
      <c r="U185" s="8" t="str">
        <f>MID(V185,FIND("//looma.website/",V185)+16,FIND("?",V185)-FIND("//looma.website/",V185)-16)</f>
        <v>epaath</v>
      </c>
      <c r="V185" s="7" t="s">
        <v>1443</v>
      </c>
      <c r="W185" s="1" t="s">
        <v>188</v>
      </c>
    </row>
    <row r="186" spans="1:23" ht="16" customHeight="1" x14ac:dyDescent="0.2">
      <c r="A186" s="8" t="s">
        <v>1419</v>
      </c>
      <c r="B186" s="8" t="s">
        <v>812</v>
      </c>
      <c r="C186" s="8"/>
      <c r="D186" s="8" t="s">
        <v>1420</v>
      </c>
      <c r="E186" s="8"/>
      <c r="F186" s="8"/>
      <c r="G186" s="8"/>
      <c r="H186" s="8"/>
      <c r="I186" s="8"/>
      <c r="J186" s="8"/>
      <c r="K186" s="8"/>
      <c r="L186" s="8"/>
      <c r="M186" s="14">
        <v>2</v>
      </c>
      <c r="N186" s="14">
        <v>3</v>
      </c>
      <c r="O186" s="13" t="s">
        <v>2083</v>
      </c>
      <c r="P186" s="8" t="s">
        <v>35</v>
      </c>
      <c r="Q186" s="8" t="s">
        <v>46</v>
      </c>
      <c r="R186" s="8" t="s">
        <v>1421</v>
      </c>
      <c r="S186" s="8"/>
      <c r="T186" s="13" t="str">
        <f>IF(ISNUMBER(SEARCH("video",V186)),"video",IF(ISNUMBER(SEARCH("epaath",V186)),"EP",IF(ISNUMBER(SEARCH("pdf",V186)),"pdf",IF(ISNUMBER(SEARCH("image",V186)),"image",IF(ISNUMBER(SEARCH("audio",V186)),"audio","Other")))))</f>
        <v>EP</v>
      </c>
      <c r="U186" s="8" t="str">
        <f>MID(V186,FIND("//looma.website/",V186)+16,FIND("?",V186)-FIND("//looma.website/",V186)-16)</f>
        <v>epaath</v>
      </c>
      <c r="V186" s="10" t="s">
        <v>1422</v>
      </c>
      <c r="W186" s="1" t="s">
        <v>188</v>
      </c>
    </row>
    <row r="187" spans="1:23" ht="16" customHeight="1" x14ac:dyDescent="0.2">
      <c r="A187" s="11" t="s">
        <v>1345</v>
      </c>
      <c r="B187" s="11" t="s">
        <v>812</v>
      </c>
      <c r="C187" s="8"/>
      <c r="D187" s="11" t="s">
        <v>1346</v>
      </c>
      <c r="E187" s="8"/>
      <c r="F187" s="8"/>
      <c r="G187" s="8"/>
      <c r="H187" s="8"/>
      <c r="I187" s="8"/>
      <c r="J187" s="8"/>
      <c r="K187" s="8"/>
      <c r="L187" s="8"/>
      <c r="M187" s="14">
        <v>1</v>
      </c>
      <c r="N187" s="14">
        <v>3</v>
      </c>
      <c r="O187" s="13" t="s">
        <v>2083</v>
      </c>
      <c r="P187" s="8" t="s">
        <v>35</v>
      </c>
      <c r="Q187" s="8" t="s">
        <v>36</v>
      </c>
      <c r="R187" s="8" t="s">
        <v>37</v>
      </c>
      <c r="S187" s="8" t="s">
        <v>1001</v>
      </c>
      <c r="T187" s="13" t="str">
        <f>IF(ISNUMBER(SEARCH("video",V187)),"video",IF(ISNUMBER(SEARCH("epaath",V187)),"EP",IF(ISNUMBER(SEARCH("pdf",V187)),"pdf",IF(ISNUMBER(SEARCH("image",V187)),"image",IF(ISNUMBER(SEARCH("audio",V187)),"audio","Other")))))</f>
        <v>EP</v>
      </c>
      <c r="U187" s="8" t="str">
        <f>MID(V187,FIND("//looma.website/",V187)+16,FIND("?",V187)-FIND("//looma.website/",V187)-16)</f>
        <v>epaath</v>
      </c>
      <c r="V187" s="20" t="s">
        <v>1347</v>
      </c>
      <c r="W187" s="1" t="s">
        <v>188</v>
      </c>
    </row>
    <row r="188" spans="1:23" ht="16" customHeight="1" x14ac:dyDescent="0.2">
      <c r="A188" s="8" t="s">
        <v>1503</v>
      </c>
      <c r="B188" s="8" t="s">
        <v>812</v>
      </c>
      <c r="C188" s="8"/>
      <c r="D188" s="9" t="s">
        <v>1504</v>
      </c>
      <c r="E188" s="8"/>
      <c r="F188" s="8"/>
      <c r="G188" s="8"/>
      <c r="H188" s="8"/>
      <c r="I188" s="8"/>
      <c r="J188" s="8"/>
      <c r="K188" s="8"/>
      <c r="L188" s="8"/>
      <c r="M188" s="14">
        <v>2</v>
      </c>
      <c r="N188" s="14">
        <v>4</v>
      </c>
      <c r="O188" s="13" t="s">
        <v>2083</v>
      </c>
      <c r="P188" s="8"/>
      <c r="Q188" s="8"/>
      <c r="R188" s="8"/>
      <c r="S188" s="8"/>
      <c r="T188" s="13" t="str">
        <f>IF(ISNUMBER(SEARCH("video",V188)),"video",IF(ISNUMBER(SEARCH("epaath",V188)),"EP",IF(ISNUMBER(SEARCH("pdf",V188)),"pdf",IF(ISNUMBER(SEARCH("image",V188)),"image",IF(ISNUMBER(SEARCH("audio",V188)),"audio","Other")))))</f>
        <v>EP</v>
      </c>
      <c r="U188" s="8" t="str">
        <f>MID(V188,FIND("//looma.website/",V188)+16,FIND("?",V188)-FIND("//looma.website/",V188)-16)</f>
        <v>epaath</v>
      </c>
      <c r="V188" s="10" t="s">
        <v>1505</v>
      </c>
      <c r="W188" s="1" t="s">
        <v>188</v>
      </c>
    </row>
    <row r="189" spans="1:23" ht="16" customHeight="1" x14ac:dyDescent="0.2">
      <c r="A189" s="8" t="s">
        <v>1452</v>
      </c>
      <c r="B189" s="8" t="s">
        <v>812</v>
      </c>
      <c r="C189" s="8"/>
      <c r="D189" s="8" t="s">
        <v>1417</v>
      </c>
      <c r="E189" s="8"/>
      <c r="F189" s="8"/>
      <c r="G189" s="8"/>
      <c r="H189" s="8"/>
      <c r="I189" s="8"/>
      <c r="J189" s="8"/>
      <c r="K189" s="8"/>
      <c r="L189" s="8"/>
      <c r="M189" s="14">
        <v>2</v>
      </c>
      <c r="N189" s="14">
        <v>3</v>
      </c>
      <c r="O189" s="13" t="s">
        <v>2083</v>
      </c>
      <c r="P189" s="8" t="s">
        <v>35</v>
      </c>
      <c r="Q189" s="8" t="s">
        <v>72</v>
      </c>
      <c r="R189" s="8" t="s">
        <v>73</v>
      </c>
      <c r="S189" s="8" t="s">
        <v>74</v>
      </c>
      <c r="T189" s="13" t="str">
        <f>IF(ISNUMBER(SEARCH("video",V189)),"video",IF(ISNUMBER(SEARCH("epaath",V189)),"EP",IF(ISNUMBER(SEARCH("pdf",V189)),"pdf",IF(ISNUMBER(SEARCH("image",V189)),"image",IF(ISNUMBER(SEARCH("audio",V189)),"audio","Other")))))</f>
        <v>EP</v>
      </c>
      <c r="U189" s="8" t="str">
        <f>MID(V189,FIND("//looma.website/",V189)+16,FIND("?",V189)-FIND("//looma.website/",V189)-16)</f>
        <v>epaath</v>
      </c>
      <c r="V189" s="10" t="s">
        <v>1453</v>
      </c>
      <c r="W189" s="1" t="s">
        <v>188</v>
      </c>
    </row>
    <row r="190" spans="1:23" ht="16" customHeight="1" x14ac:dyDescent="0.2">
      <c r="A190" s="8" t="s">
        <v>1444</v>
      </c>
      <c r="B190" s="8" t="s">
        <v>812</v>
      </c>
      <c r="C190" s="8"/>
      <c r="D190" s="8" t="s">
        <v>1445</v>
      </c>
      <c r="E190" s="8"/>
      <c r="F190" s="8"/>
      <c r="G190" s="8"/>
      <c r="H190" s="8"/>
      <c r="I190" s="8"/>
      <c r="J190" s="8"/>
      <c r="K190" s="8"/>
      <c r="L190" s="8"/>
      <c r="M190" s="14">
        <v>2</v>
      </c>
      <c r="N190" s="14">
        <v>3</v>
      </c>
      <c r="O190" s="13" t="s">
        <v>2083</v>
      </c>
      <c r="P190" s="8" t="s">
        <v>35</v>
      </c>
      <c r="Q190" s="8" t="s">
        <v>36</v>
      </c>
      <c r="R190" s="8" t="s">
        <v>1361</v>
      </c>
      <c r="S190" s="8"/>
      <c r="T190" s="13" t="str">
        <f>IF(ISNUMBER(SEARCH("video",V190)),"video",IF(ISNUMBER(SEARCH("epaath",V190)),"EP",IF(ISNUMBER(SEARCH("pdf",V190)),"pdf",IF(ISNUMBER(SEARCH("image",V190)),"image",IF(ISNUMBER(SEARCH("audio",V190)),"audio","Other")))))</f>
        <v>EP</v>
      </c>
      <c r="U190" s="8" t="str">
        <f>MID(V190,FIND("//looma.website/",V190)+16,FIND("?",V190)-FIND("//looma.website/",V190)-16)</f>
        <v>epaath</v>
      </c>
      <c r="V190" s="10" t="s">
        <v>1446</v>
      </c>
      <c r="W190" s="1" t="s">
        <v>188</v>
      </c>
    </row>
    <row r="191" spans="1:23" ht="16" customHeight="1" x14ac:dyDescent="0.2">
      <c r="A191" s="24" t="s">
        <v>1342</v>
      </c>
      <c r="B191" s="24" t="s">
        <v>812</v>
      </c>
      <c r="C191" s="8"/>
      <c r="D191" s="11" t="s">
        <v>1343</v>
      </c>
      <c r="E191" s="8"/>
      <c r="F191" s="8"/>
      <c r="G191" s="8"/>
      <c r="H191" s="8"/>
      <c r="I191" s="8"/>
      <c r="J191" s="8"/>
      <c r="K191" s="8"/>
      <c r="L191" s="8"/>
      <c r="M191" s="14">
        <v>1</v>
      </c>
      <c r="N191" s="14">
        <v>3</v>
      </c>
      <c r="O191" s="13" t="s">
        <v>2083</v>
      </c>
      <c r="P191" s="8" t="s">
        <v>35</v>
      </c>
      <c r="Q191" s="8" t="s">
        <v>36</v>
      </c>
      <c r="R191" s="8" t="s">
        <v>37</v>
      </c>
      <c r="S191" s="8" t="s">
        <v>893</v>
      </c>
      <c r="T191" s="13" t="str">
        <f>IF(ISNUMBER(SEARCH("video",V191)),"video",IF(ISNUMBER(SEARCH("epaath",V191)),"EP",IF(ISNUMBER(SEARCH("pdf",V191)),"pdf",IF(ISNUMBER(SEARCH("image",V191)),"image",IF(ISNUMBER(SEARCH("audio",V191)),"audio","Other")))))</f>
        <v>EP</v>
      </c>
      <c r="U191" s="8" t="str">
        <f>MID(V191,FIND("//looma.website/",V191)+16,FIND("?",V191)-FIND("//looma.website/",V191)-16)</f>
        <v>epaath</v>
      </c>
      <c r="V191" s="20" t="s">
        <v>1344</v>
      </c>
      <c r="W191" s="1" t="s">
        <v>188</v>
      </c>
    </row>
    <row r="192" spans="1:23" ht="16" customHeight="1" x14ac:dyDescent="0.2">
      <c r="A192" s="8" t="s">
        <v>1470</v>
      </c>
      <c r="B192" s="8" t="s">
        <v>812</v>
      </c>
      <c r="C192" s="8"/>
      <c r="D192" s="8" t="s">
        <v>1471</v>
      </c>
      <c r="E192" s="8"/>
      <c r="F192" s="8"/>
      <c r="G192" s="8"/>
      <c r="H192" s="8"/>
      <c r="I192" s="8"/>
      <c r="J192" s="8"/>
      <c r="K192" s="8"/>
      <c r="L192" s="8"/>
      <c r="M192" s="14">
        <v>2</v>
      </c>
      <c r="N192" s="14">
        <v>4</v>
      </c>
      <c r="O192" s="13" t="s">
        <v>2083</v>
      </c>
      <c r="P192" s="8" t="s">
        <v>35</v>
      </c>
      <c r="Q192" s="8" t="s">
        <v>72</v>
      </c>
      <c r="R192" s="8" t="s">
        <v>1472</v>
      </c>
      <c r="S192" s="8" t="s">
        <v>1473</v>
      </c>
      <c r="T192" s="13" t="str">
        <f>IF(ISNUMBER(SEARCH("video",V192)),"video",IF(ISNUMBER(SEARCH("epaath",V192)),"EP",IF(ISNUMBER(SEARCH("pdf",V192)),"pdf",IF(ISNUMBER(SEARCH("image",V192)),"image",IF(ISNUMBER(SEARCH("audio",V192)),"audio","Other")))))</f>
        <v>EP</v>
      </c>
      <c r="U192" s="8" t="str">
        <f>MID(V192,FIND("//looma.website/",V192)+16,FIND("?",V192)-FIND("//looma.website/",V192)-16)</f>
        <v>epaath</v>
      </c>
      <c r="V192" s="10" t="s">
        <v>1474</v>
      </c>
      <c r="W192" s="1" t="s">
        <v>188</v>
      </c>
    </row>
    <row r="193" spans="1:23" ht="15.75" customHeight="1" x14ac:dyDescent="0.2">
      <c r="A193" s="8" t="s">
        <v>1416</v>
      </c>
      <c r="B193" s="8" t="s">
        <v>812</v>
      </c>
      <c r="C193" s="8"/>
      <c r="D193" s="8" t="s">
        <v>1417</v>
      </c>
      <c r="E193" s="8"/>
      <c r="F193" s="8"/>
      <c r="G193" s="8"/>
      <c r="H193" s="8"/>
      <c r="I193" s="8"/>
      <c r="J193" s="8"/>
      <c r="K193" s="8"/>
      <c r="L193" s="8"/>
      <c r="M193" s="14">
        <v>2</v>
      </c>
      <c r="N193" s="14">
        <v>3</v>
      </c>
      <c r="O193" s="13" t="s">
        <v>2083</v>
      </c>
      <c r="P193" s="8" t="s">
        <v>35</v>
      </c>
      <c r="Q193" s="8" t="s">
        <v>36</v>
      </c>
      <c r="R193" s="8" t="s">
        <v>830</v>
      </c>
      <c r="S193" s="8" t="s">
        <v>1388</v>
      </c>
      <c r="T193" s="13" t="str">
        <f>IF(ISNUMBER(SEARCH("video",V193)),"video",IF(ISNUMBER(SEARCH("epaath",V193)),"EP",IF(ISNUMBER(SEARCH("pdf",V193)),"pdf",IF(ISNUMBER(SEARCH("image",V193)),"image",IF(ISNUMBER(SEARCH("audio",V193)),"audio","Other")))))</f>
        <v>EP</v>
      </c>
      <c r="U193" s="8" t="str">
        <f>MID(V193,FIND("//looma.website/",V193)+16,FIND("?",V193)-FIND("//looma.website/",V193)-16)</f>
        <v>epaath</v>
      </c>
      <c r="V193" s="10" t="s">
        <v>1418</v>
      </c>
      <c r="W193" s="1" t="s">
        <v>188</v>
      </c>
    </row>
    <row r="194" spans="1:23" ht="15.75" customHeight="1" x14ac:dyDescent="0.2">
      <c r="A194" s="11" t="s">
        <v>1390</v>
      </c>
      <c r="B194" s="11" t="s">
        <v>812</v>
      </c>
      <c r="C194" s="8"/>
      <c r="D194" s="11" t="s">
        <v>1391</v>
      </c>
      <c r="E194" s="8"/>
      <c r="F194" s="8"/>
      <c r="G194" s="8"/>
      <c r="H194" s="8"/>
      <c r="I194" s="8"/>
      <c r="J194" s="8"/>
      <c r="K194" s="8"/>
      <c r="L194" s="8"/>
      <c r="M194" s="14">
        <v>1</v>
      </c>
      <c r="N194" s="14">
        <v>3</v>
      </c>
      <c r="O194" s="13" t="s">
        <v>2083</v>
      </c>
      <c r="P194" s="8" t="s">
        <v>35</v>
      </c>
      <c r="Q194" s="8" t="s">
        <v>36</v>
      </c>
      <c r="R194" s="8" t="s">
        <v>830</v>
      </c>
      <c r="S194" s="8" t="s">
        <v>1388</v>
      </c>
      <c r="T194" s="13" t="str">
        <f>IF(ISNUMBER(SEARCH("video",V194)),"video",IF(ISNUMBER(SEARCH("epaath",V194)),"EP",IF(ISNUMBER(SEARCH("pdf",V194)),"pdf",IF(ISNUMBER(SEARCH("image",V194)),"image",IF(ISNUMBER(SEARCH("audio",V194)),"audio","Other")))))</f>
        <v>EP</v>
      </c>
      <c r="U194" s="8" t="str">
        <f>MID(V194,FIND("//looma.website/",V194)+16,FIND("?",V194)-FIND("//looma.website/",V194)-16)</f>
        <v>epaath</v>
      </c>
      <c r="V194" s="10" t="s">
        <v>1392</v>
      </c>
      <c r="W194" s="1" t="s">
        <v>188</v>
      </c>
    </row>
    <row r="195" spans="1:23" ht="15.75" customHeight="1" x14ac:dyDescent="0.2">
      <c r="A195" s="16" t="s">
        <v>1367</v>
      </c>
      <c r="B195" s="16" t="s">
        <v>812</v>
      </c>
      <c r="C195" s="8"/>
      <c r="D195" s="11" t="s">
        <v>1368</v>
      </c>
      <c r="E195" s="8"/>
      <c r="F195" s="8"/>
      <c r="G195" s="8"/>
      <c r="H195" s="8"/>
      <c r="I195" s="8"/>
      <c r="J195" s="8"/>
      <c r="K195" s="8"/>
      <c r="L195" s="8"/>
      <c r="M195" s="14">
        <v>1</v>
      </c>
      <c r="N195" s="14">
        <v>3</v>
      </c>
      <c r="O195" s="13" t="s">
        <v>2083</v>
      </c>
      <c r="P195" s="8" t="s">
        <v>17</v>
      </c>
      <c r="Q195" s="8" t="s">
        <v>140</v>
      </c>
      <c r="R195" s="8" t="s">
        <v>1369</v>
      </c>
      <c r="S195" s="8" t="s">
        <v>1370</v>
      </c>
      <c r="T195" s="13" t="str">
        <f>IF(ISNUMBER(SEARCH("video",V195)),"video",IF(ISNUMBER(SEARCH("epaath",V195)),"EP",IF(ISNUMBER(SEARCH("pdf",V195)),"pdf",IF(ISNUMBER(SEARCH("image",V195)),"image",IF(ISNUMBER(SEARCH("audio",V195)),"audio","Other")))))</f>
        <v>EP</v>
      </c>
      <c r="U195" s="8" t="str">
        <f>MID(V195,FIND("//looma.website/",V195)+16,FIND("?",V195)-FIND("//looma.website/",V195)-16)</f>
        <v>epaath</v>
      </c>
      <c r="V195" s="10" t="s">
        <v>1371</v>
      </c>
      <c r="W195" s="1" t="s">
        <v>188</v>
      </c>
    </row>
    <row r="196" spans="1:23" ht="15.75" customHeight="1" x14ac:dyDescent="0.2">
      <c r="A196" s="8" t="s">
        <v>816</v>
      </c>
      <c r="B196" s="8" t="s">
        <v>812</v>
      </c>
      <c r="C196" s="8"/>
      <c r="D196" s="8" t="s">
        <v>93</v>
      </c>
      <c r="E196" s="8" t="s">
        <v>157</v>
      </c>
      <c r="F196" s="8"/>
      <c r="G196" s="8"/>
      <c r="H196" s="8"/>
      <c r="I196" s="8"/>
      <c r="J196" s="8"/>
      <c r="K196" s="8"/>
      <c r="L196" s="8"/>
      <c r="M196" s="14">
        <v>3</v>
      </c>
      <c r="N196" s="14">
        <v>4</v>
      </c>
      <c r="O196" s="13" t="s">
        <v>2083</v>
      </c>
      <c r="P196" s="8" t="s">
        <v>17</v>
      </c>
      <c r="Q196" s="8" t="s">
        <v>87</v>
      </c>
      <c r="R196" s="8" t="s">
        <v>533</v>
      </c>
      <c r="S196" s="8" t="s">
        <v>101</v>
      </c>
      <c r="T196" s="13" t="s">
        <v>812</v>
      </c>
      <c r="U196" s="8" t="str">
        <f>MID(V196,FIND("//looma.website/",V196)+16,FIND("?",V196)-FIND("//looma.website/",V196)-16)</f>
        <v>epaath</v>
      </c>
      <c r="V196" s="10" t="s">
        <v>817</v>
      </c>
      <c r="W196" s="1" t="s">
        <v>188</v>
      </c>
    </row>
    <row r="197" spans="1:23" ht="15.75" customHeight="1" x14ac:dyDescent="0.2">
      <c r="A197" s="25" t="s">
        <v>1468</v>
      </c>
      <c r="B197" s="25" t="s">
        <v>812</v>
      </c>
      <c r="C197" s="8"/>
      <c r="D197" s="8" t="s">
        <v>1469</v>
      </c>
      <c r="E197" s="8"/>
      <c r="F197" s="8"/>
      <c r="G197" s="8"/>
      <c r="H197" s="8"/>
      <c r="I197" s="8"/>
      <c r="J197" s="8"/>
      <c r="K197" s="8"/>
      <c r="L197" s="8"/>
      <c r="M197" s="14">
        <v>2</v>
      </c>
      <c r="N197" s="14">
        <v>4</v>
      </c>
      <c r="O197" s="13" t="s">
        <v>2083</v>
      </c>
      <c r="P197" s="8"/>
      <c r="Q197" s="8"/>
      <c r="R197" s="8"/>
      <c r="S197" s="8"/>
      <c r="T197" s="13" t="str">
        <f>IF(ISNUMBER(SEARCH("video",V197)),"video",IF(ISNUMBER(SEARCH("epaath",V197)),"EP",IF(ISNUMBER(SEARCH("pdf",V197)),"pdf",IF(ISNUMBER(SEARCH("image",V197)),"image",IF(ISNUMBER(SEARCH("audio",V197)),"audio","Other")))))</f>
        <v>EP</v>
      </c>
      <c r="U197" s="8" t="str">
        <f>MID(V197,FIND("//looma.website/",V197)+16,FIND("?",V197)-FIND("//looma.website/",V197)-16)</f>
        <v>epaath</v>
      </c>
      <c r="V197" s="10" t="s">
        <v>817</v>
      </c>
      <c r="W197" s="1" t="s">
        <v>188</v>
      </c>
    </row>
    <row r="198" spans="1:23" ht="15.75" customHeight="1" x14ac:dyDescent="0.2">
      <c r="A198" s="25" t="s">
        <v>1465</v>
      </c>
      <c r="B198" s="25" t="s">
        <v>812</v>
      </c>
      <c r="C198" s="8"/>
      <c r="D198" s="8" t="s">
        <v>1466</v>
      </c>
      <c r="E198" s="8"/>
      <c r="F198" s="8"/>
      <c r="G198" s="8"/>
      <c r="H198" s="8"/>
      <c r="I198" s="8"/>
      <c r="J198" s="8"/>
      <c r="K198" s="8"/>
      <c r="L198" s="8"/>
      <c r="M198" s="14">
        <v>2</v>
      </c>
      <c r="N198" s="14">
        <v>4</v>
      </c>
      <c r="O198" s="13" t="s">
        <v>2083</v>
      </c>
      <c r="P198" s="8" t="s">
        <v>180</v>
      </c>
      <c r="Q198" s="8" t="s">
        <v>293</v>
      </c>
      <c r="R198" s="8" t="s">
        <v>300</v>
      </c>
      <c r="S198" s="8"/>
      <c r="T198" s="13" t="str">
        <f>IF(ISNUMBER(SEARCH("video",V198)),"video",IF(ISNUMBER(SEARCH("epaath",V198)),"EP",IF(ISNUMBER(SEARCH("pdf",V198)),"pdf",IF(ISNUMBER(SEARCH("image",V198)),"image",IF(ISNUMBER(SEARCH("audio",V198)),"audio","Other")))))</f>
        <v>EP</v>
      </c>
      <c r="U198" s="8" t="str">
        <f>MID(V198,FIND("//looma.website/",V198)+16,FIND("?",V198)-FIND("//looma.website/",V198)-16)</f>
        <v>epaath</v>
      </c>
      <c r="V198" s="10" t="s">
        <v>1467</v>
      </c>
      <c r="W198" s="1" t="s">
        <v>188</v>
      </c>
    </row>
    <row r="199" spans="1:23" ht="15.75" customHeight="1" x14ac:dyDescent="0.2">
      <c r="A199" s="8" t="s">
        <v>1492</v>
      </c>
      <c r="B199" s="8" t="s">
        <v>812</v>
      </c>
      <c r="C199" s="8"/>
      <c r="D199" s="9" t="s">
        <v>1493</v>
      </c>
      <c r="E199" s="8"/>
      <c r="F199" s="8"/>
      <c r="G199" s="8"/>
      <c r="H199" s="8"/>
      <c r="I199" s="8"/>
      <c r="J199" s="8"/>
      <c r="K199" s="8"/>
      <c r="L199" s="8"/>
      <c r="M199" s="14">
        <v>2</v>
      </c>
      <c r="N199" s="14">
        <v>4</v>
      </c>
      <c r="O199" s="13" t="s">
        <v>2083</v>
      </c>
      <c r="P199" s="8" t="s">
        <v>35</v>
      </c>
      <c r="Q199" s="8" t="s">
        <v>36</v>
      </c>
      <c r="R199" s="8" t="s">
        <v>830</v>
      </c>
      <c r="S199" s="8" t="s">
        <v>831</v>
      </c>
      <c r="T199" s="13" t="str">
        <f>IF(ISNUMBER(SEARCH("video",V199)),"video",IF(ISNUMBER(SEARCH("epaath",V199)),"EP",IF(ISNUMBER(SEARCH("pdf",V199)),"pdf",IF(ISNUMBER(SEARCH("image",V199)),"image",IF(ISNUMBER(SEARCH("audio",V199)),"audio","Other")))))</f>
        <v>EP</v>
      </c>
      <c r="U199" s="8" t="str">
        <f>MID(V199,FIND("//looma.website/",V199)+16,FIND("?",V199)-FIND("//looma.website/",V199)-16)</f>
        <v>epaath</v>
      </c>
      <c r="V199" s="10" t="s">
        <v>1494</v>
      </c>
      <c r="W199" s="1" t="s">
        <v>188</v>
      </c>
    </row>
    <row r="200" spans="1:23" ht="15.75" customHeight="1" x14ac:dyDescent="0.2">
      <c r="A200" s="8" t="s">
        <v>1423</v>
      </c>
      <c r="B200" s="8" t="s">
        <v>812</v>
      </c>
      <c r="C200" s="8"/>
      <c r="D200" s="8" t="s">
        <v>1420</v>
      </c>
      <c r="E200" s="8"/>
      <c r="F200" s="8"/>
      <c r="G200" s="8"/>
      <c r="H200" s="8"/>
      <c r="I200" s="8"/>
      <c r="J200" s="8"/>
      <c r="K200" s="8"/>
      <c r="L200" s="8"/>
      <c r="M200" s="14">
        <v>2</v>
      </c>
      <c r="N200" s="14">
        <v>3</v>
      </c>
      <c r="O200" s="13" t="s">
        <v>2083</v>
      </c>
      <c r="P200" s="8" t="s">
        <v>35</v>
      </c>
      <c r="Q200" s="8" t="s">
        <v>36</v>
      </c>
      <c r="R200" s="8" t="s">
        <v>37</v>
      </c>
      <c r="S200" s="8" t="s">
        <v>893</v>
      </c>
      <c r="T200" s="13" t="str">
        <f>IF(ISNUMBER(SEARCH("video",V200)),"video",IF(ISNUMBER(SEARCH("epaath",V200)),"EP",IF(ISNUMBER(SEARCH("pdf",V200)),"pdf",IF(ISNUMBER(SEARCH("image",V200)),"image",IF(ISNUMBER(SEARCH("audio",V200)),"audio","Other")))))</f>
        <v>EP</v>
      </c>
      <c r="U200" s="8" t="str">
        <f>MID(V200,FIND("//looma.website/",V200)+16,FIND("?",V200)-FIND("//looma.website/",V200)-16)</f>
        <v>epaath</v>
      </c>
      <c r="V200" s="10" t="s">
        <v>1424</v>
      </c>
      <c r="W200" s="1" t="s">
        <v>188</v>
      </c>
    </row>
    <row r="201" spans="1:23" ht="15.75" customHeight="1" x14ac:dyDescent="0.2">
      <c r="A201" s="8" t="s">
        <v>1489</v>
      </c>
      <c r="B201" s="8" t="s">
        <v>812</v>
      </c>
      <c r="C201" s="8"/>
      <c r="D201" s="9" t="s">
        <v>1490</v>
      </c>
      <c r="E201" s="8"/>
      <c r="F201" s="8"/>
      <c r="G201" s="8"/>
      <c r="H201" s="8"/>
      <c r="I201" s="8"/>
      <c r="J201" s="8"/>
      <c r="K201" s="8"/>
      <c r="L201" s="8"/>
      <c r="M201" s="14">
        <v>2</v>
      </c>
      <c r="N201" s="14">
        <v>4</v>
      </c>
      <c r="O201" s="13" t="s">
        <v>2083</v>
      </c>
      <c r="P201" s="8"/>
      <c r="Q201" s="8"/>
      <c r="R201" s="8"/>
      <c r="S201" s="8"/>
      <c r="T201" s="13" t="str">
        <f>IF(ISNUMBER(SEARCH("video",V201)),"video",IF(ISNUMBER(SEARCH("epaath",V201)),"EP",IF(ISNUMBER(SEARCH("pdf",V201)),"pdf",IF(ISNUMBER(SEARCH("image",V201)),"image",IF(ISNUMBER(SEARCH("audio",V201)),"audio","Other")))))</f>
        <v>EP</v>
      </c>
      <c r="U201" s="8" t="str">
        <f>MID(V201,FIND("//looma.website/",V201)+16,FIND("?",V201)-FIND("//looma.website/",V201)-16)</f>
        <v>epaath</v>
      </c>
      <c r="V201" s="10" t="s">
        <v>1491</v>
      </c>
      <c r="W201" s="1" t="s">
        <v>188</v>
      </c>
    </row>
    <row r="202" spans="1:23" ht="15.75" customHeight="1" x14ac:dyDescent="0.2">
      <c r="A202" s="11" t="s">
        <v>1348</v>
      </c>
      <c r="B202" s="11" t="s">
        <v>812</v>
      </c>
      <c r="C202" s="8"/>
      <c r="D202" s="11" t="s">
        <v>1349</v>
      </c>
      <c r="E202" s="8"/>
      <c r="F202" s="8"/>
      <c r="G202" s="8"/>
      <c r="H202" s="8"/>
      <c r="I202" s="8"/>
      <c r="J202" s="8"/>
      <c r="K202" s="8"/>
      <c r="L202" s="8"/>
      <c r="M202" s="14">
        <v>1</v>
      </c>
      <c r="N202" s="14">
        <v>3</v>
      </c>
      <c r="O202" s="13" t="s">
        <v>2083</v>
      </c>
      <c r="P202" s="8" t="s">
        <v>35</v>
      </c>
      <c r="Q202" s="8" t="s">
        <v>18</v>
      </c>
      <c r="R202" s="8" t="s">
        <v>24</v>
      </c>
      <c r="S202" s="8" t="s">
        <v>1350</v>
      </c>
      <c r="T202" s="13" t="str">
        <f>IF(ISNUMBER(SEARCH("video",V202)),"video",IF(ISNUMBER(SEARCH("epaath",V202)),"EP",IF(ISNUMBER(SEARCH("pdf",V202)),"pdf",IF(ISNUMBER(SEARCH("image",V202)),"image",IF(ISNUMBER(SEARCH("audio",V202)),"audio","Other")))))</f>
        <v>EP</v>
      </c>
      <c r="U202" s="8" t="str">
        <f>MID(V202,FIND("//looma.website/",V202)+16,FIND("?",V202)-FIND("//looma.website/",V202)-16)</f>
        <v>epaath</v>
      </c>
      <c r="V202" s="10" t="s">
        <v>1351</v>
      </c>
      <c r="W202" s="1" t="s">
        <v>188</v>
      </c>
    </row>
    <row r="203" spans="1:23" ht="15.75" customHeight="1" x14ac:dyDescent="0.2">
      <c r="A203" s="16" t="s">
        <v>1386</v>
      </c>
      <c r="B203" s="16" t="s">
        <v>812</v>
      </c>
      <c r="C203" s="8"/>
      <c r="D203" s="11" t="s">
        <v>1387</v>
      </c>
      <c r="E203" s="8"/>
      <c r="F203" s="8"/>
      <c r="G203" s="8"/>
      <c r="H203" s="8"/>
      <c r="I203" s="8"/>
      <c r="J203" s="8"/>
      <c r="K203" s="8"/>
      <c r="L203" s="8"/>
      <c r="M203" s="14">
        <v>1</v>
      </c>
      <c r="N203" s="14">
        <v>3</v>
      </c>
      <c r="O203" s="13" t="s">
        <v>2083</v>
      </c>
      <c r="P203" s="8" t="s">
        <v>35</v>
      </c>
      <c r="Q203" s="8" t="s">
        <v>36</v>
      </c>
      <c r="R203" s="8" t="s">
        <v>830</v>
      </c>
      <c r="S203" s="8" t="s">
        <v>1388</v>
      </c>
      <c r="T203" s="13" t="str">
        <f>IF(ISNUMBER(SEARCH("video",V203)),"video",IF(ISNUMBER(SEARCH("epaath",V203)),"EP",IF(ISNUMBER(SEARCH("pdf",V203)),"pdf",IF(ISNUMBER(SEARCH("image",V203)),"image",IF(ISNUMBER(SEARCH("audio",V203)),"audio","Other")))))</f>
        <v>EP</v>
      </c>
      <c r="U203" s="8" t="str">
        <f>MID(V203,FIND("//looma.website/",V203)+16,FIND("?",V203)-FIND("//looma.website/",V203)-16)</f>
        <v>epaath</v>
      </c>
      <c r="V203" s="10" t="s">
        <v>1389</v>
      </c>
      <c r="W203" s="1" t="s">
        <v>188</v>
      </c>
    </row>
    <row r="204" spans="1:23" ht="15.75" customHeight="1" x14ac:dyDescent="0.2">
      <c r="A204" s="8" t="s">
        <v>1477</v>
      </c>
      <c r="B204" s="8" t="s">
        <v>812</v>
      </c>
      <c r="C204" s="8"/>
      <c r="D204" s="8" t="s">
        <v>1478</v>
      </c>
      <c r="E204" s="8"/>
      <c r="F204" s="8"/>
      <c r="G204" s="8"/>
      <c r="H204" s="8"/>
      <c r="I204" s="8"/>
      <c r="J204" s="8"/>
      <c r="K204" s="8"/>
      <c r="L204" s="8"/>
      <c r="M204" s="14">
        <v>2</v>
      </c>
      <c r="N204" s="14">
        <v>4</v>
      </c>
      <c r="O204" s="13" t="s">
        <v>2083</v>
      </c>
      <c r="P204" s="8" t="s">
        <v>35</v>
      </c>
      <c r="Q204" s="8" t="s">
        <v>36</v>
      </c>
      <c r="R204" s="8" t="s">
        <v>830</v>
      </c>
      <c r="S204" s="8" t="s">
        <v>1388</v>
      </c>
      <c r="T204" s="13" t="str">
        <f>IF(ISNUMBER(SEARCH("video",V204)),"video",IF(ISNUMBER(SEARCH("epaath",V204)),"EP",IF(ISNUMBER(SEARCH("pdf",V204)),"pdf",IF(ISNUMBER(SEARCH("image",V204)),"image",IF(ISNUMBER(SEARCH("audio",V204)),"audio","Other")))))</f>
        <v>EP</v>
      </c>
      <c r="U204" s="8" t="str">
        <f>MID(V204,FIND("//looma.website/",V204)+16,FIND("?",V204)-FIND("//looma.website/",V204)-16)</f>
        <v>epaath</v>
      </c>
      <c r="V204" s="10" t="s">
        <v>1479</v>
      </c>
      <c r="W204" s="1" t="s">
        <v>188</v>
      </c>
    </row>
    <row r="205" spans="1:23" ht="15.75" customHeight="1" x14ac:dyDescent="0.2">
      <c r="A205" s="8" t="s">
        <v>1404</v>
      </c>
      <c r="B205" s="8" t="s">
        <v>812</v>
      </c>
      <c r="C205" s="8"/>
      <c r="D205" s="8" t="s">
        <v>1405</v>
      </c>
      <c r="E205" s="8"/>
      <c r="F205" s="8"/>
      <c r="G205" s="8"/>
      <c r="H205" s="8"/>
      <c r="I205" s="8"/>
      <c r="J205" s="8"/>
      <c r="K205" s="8"/>
      <c r="L205" s="8"/>
      <c r="M205" s="14">
        <v>1</v>
      </c>
      <c r="N205" s="14">
        <v>3</v>
      </c>
      <c r="O205" s="13" t="s">
        <v>2083</v>
      </c>
      <c r="P205" s="8" t="s">
        <v>35</v>
      </c>
      <c r="Q205" s="8" t="s">
        <v>1406</v>
      </c>
      <c r="R205" s="8" t="s">
        <v>1407</v>
      </c>
      <c r="S205" s="8"/>
      <c r="T205" s="13" t="str">
        <f>IF(ISNUMBER(SEARCH("video",V205)),"video",IF(ISNUMBER(SEARCH("epaath",V205)),"EP",IF(ISNUMBER(SEARCH("pdf",V205)),"pdf",IF(ISNUMBER(SEARCH("image",V205)),"image",IF(ISNUMBER(SEARCH("audio",V205)),"audio","Other")))))</f>
        <v>EP</v>
      </c>
      <c r="U205" s="8" t="str">
        <f>MID(V205,FIND("//looma.website/",V205)+16,FIND("?",V205)-FIND("//looma.website/",V205)-16)</f>
        <v>epaath</v>
      </c>
      <c r="V205" s="10" t="s">
        <v>1408</v>
      </c>
      <c r="W205" s="1" t="s">
        <v>188</v>
      </c>
    </row>
    <row r="206" spans="1:23" ht="15.75" customHeight="1" x14ac:dyDescent="0.2">
      <c r="A206" s="16" t="s">
        <v>1363</v>
      </c>
      <c r="B206" s="16" t="s">
        <v>812</v>
      </c>
      <c r="C206" s="8"/>
      <c r="D206" s="11" t="s">
        <v>1364</v>
      </c>
      <c r="E206" s="8"/>
      <c r="F206" s="8"/>
      <c r="G206" s="8"/>
      <c r="H206" s="8"/>
      <c r="I206" s="8"/>
      <c r="J206" s="8"/>
      <c r="K206" s="8"/>
      <c r="L206" s="8"/>
      <c r="M206" s="14">
        <v>1</v>
      </c>
      <c r="N206" s="14">
        <v>3</v>
      </c>
      <c r="O206" s="13" t="s">
        <v>2083</v>
      </c>
      <c r="P206" s="8" t="s">
        <v>35</v>
      </c>
      <c r="Q206" s="8" t="s">
        <v>36</v>
      </c>
      <c r="R206" s="8" t="s">
        <v>954</v>
      </c>
      <c r="S206" s="8" t="s">
        <v>1365</v>
      </c>
      <c r="T206" s="13" t="str">
        <f>IF(ISNUMBER(SEARCH("video",V206)),"video",IF(ISNUMBER(SEARCH("epaath",V206)),"EP",IF(ISNUMBER(SEARCH("pdf",V206)),"pdf",IF(ISNUMBER(SEARCH("image",V206)),"image",IF(ISNUMBER(SEARCH("audio",V206)),"audio","Other")))))</f>
        <v>EP</v>
      </c>
      <c r="U206" s="8" t="str">
        <f>MID(V206,FIND("//looma.website/",V206)+16,FIND("?",V206)-FIND("//looma.website/",V206)-16)</f>
        <v>epaath</v>
      </c>
      <c r="V206" s="10" t="s">
        <v>1366</v>
      </c>
      <c r="W206" s="1" t="s">
        <v>188</v>
      </c>
    </row>
    <row r="207" spans="1:23" ht="15.75" customHeight="1" x14ac:dyDescent="0.2">
      <c r="A207" s="8" t="s">
        <v>1399</v>
      </c>
      <c r="B207" s="8" t="s">
        <v>812</v>
      </c>
      <c r="C207" s="8"/>
      <c r="D207" s="9" t="s">
        <v>1400</v>
      </c>
      <c r="E207" s="8"/>
      <c r="F207" s="8"/>
      <c r="G207" s="8"/>
      <c r="H207" s="8"/>
      <c r="I207" s="8"/>
      <c r="J207" s="8"/>
      <c r="K207" s="8"/>
      <c r="L207" s="8"/>
      <c r="M207" s="14">
        <v>1</v>
      </c>
      <c r="N207" s="14">
        <v>3</v>
      </c>
      <c r="O207" s="13" t="s">
        <v>2083</v>
      </c>
      <c r="P207" s="8" t="s">
        <v>17</v>
      </c>
      <c r="Q207" s="8" t="s">
        <v>140</v>
      </c>
      <c r="R207" s="8" t="s">
        <v>1401</v>
      </c>
      <c r="S207" s="8" t="s">
        <v>1402</v>
      </c>
      <c r="T207" s="13" t="str">
        <f>IF(ISNUMBER(SEARCH("video",V207)),"video",IF(ISNUMBER(SEARCH("epaath",V207)),"EP",IF(ISNUMBER(SEARCH("pdf",V207)),"pdf",IF(ISNUMBER(SEARCH("image",V207)),"image",IF(ISNUMBER(SEARCH("audio",V207)),"audio","Other")))))</f>
        <v>EP</v>
      </c>
      <c r="U207" s="8" t="str">
        <f>MID(V207,FIND("//looma.website/",V207)+16,FIND("?",V207)-FIND("//looma.website/",V207)-16)</f>
        <v>epaath</v>
      </c>
      <c r="V207" s="10" t="s">
        <v>1403</v>
      </c>
      <c r="W207" s="1" t="s">
        <v>188</v>
      </c>
    </row>
    <row r="208" spans="1:23" ht="15.75" customHeight="1" x14ac:dyDescent="0.2">
      <c r="A208" s="8" t="s">
        <v>1499</v>
      </c>
      <c r="B208" s="8" t="s">
        <v>812</v>
      </c>
      <c r="C208" s="8"/>
      <c r="D208" s="8" t="s">
        <v>1500</v>
      </c>
      <c r="E208" s="8"/>
      <c r="F208" s="8"/>
      <c r="G208" s="8"/>
      <c r="H208" s="8"/>
      <c r="I208" s="8"/>
      <c r="J208" s="8"/>
      <c r="K208" s="8"/>
      <c r="L208" s="8"/>
      <c r="M208" s="14">
        <v>2</v>
      </c>
      <c r="N208" s="14">
        <v>4</v>
      </c>
      <c r="O208" s="13" t="s">
        <v>2083</v>
      </c>
      <c r="P208" s="8" t="s">
        <v>17</v>
      </c>
      <c r="Q208" s="8" t="s">
        <v>140</v>
      </c>
      <c r="R208" s="8" t="s">
        <v>340</v>
      </c>
      <c r="S208" s="8" t="s">
        <v>1501</v>
      </c>
      <c r="T208" s="13" t="str">
        <f>IF(ISNUMBER(SEARCH("video",V208)),"video",IF(ISNUMBER(SEARCH("epaath",V208)),"EP",IF(ISNUMBER(SEARCH("pdf",V208)),"pdf",IF(ISNUMBER(SEARCH("image",V208)),"image",IF(ISNUMBER(SEARCH("audio",V208)),"audio","Other")))))</f>
        <v>EP</v>
      </c>
      <c r="U208" s="8" t="str">
        <f>MID(V208,FIND("//looma.website/",V208)+16,FIND("?",V208)-FIND("//looma.website/",V208)-16)</f>
        <v>epaath</v>
      </c>
      <c r="V208" s="10" t="s">
        <v>1502</v>
      </c>
      <c r="W208" s="1" t="s">
        <v>188</v>
      </c>
    </row>
    <row r="209" spans="1:23" ht="15.75" customHeight="1" x14ac:dyDescent="0.2">
      <c r="A209" s="8" t="s">
        <v>299</v>
      </c>
      <c r="B209" s="8" t="s">
        <v>2089</v>
      </c>
      <c r="C209" s="11"/>
      <c r="D209" s="8" t="s">
        <v>292</v>
      </c>
      <c r="E209" s="8"/>
      <c r="F209" s="8"/>
      <c r="G209" s="8"/>
      <c r="H209" s="8"/>
      <c r="I209" s="8"/>
      <c r="J209" s="8"/>
      <c r="K209" s="8"/>
      <c r="L209" s="8"/>
      <c r="M209" s="14">
        <v>5</v>
      </c>
      <c r="N209" s="14">
        <v>10</v>
      </c>
      <c r="O209" s="13" t="s">
        <v>2082</v>
      </c>
      <c r="P209" s="8" t="s">
        <v>180</v>
      </c>
      <c r="Q209" s="8" t="s">
        <v>293</v>
      </c>
      <c r="R209" s="8" t="s">
        <v>300</v>
      </c>
      <c r="S209" s="8" t="s">
        <v>301</v>
      </c>
      <c r="T209" s="13"/>
      <c r="U209" s="8" t="str">
        <f>MID(V209,FIND("//looma.website/",V209)+16,FIND("?",V209)-FIND("//looma.website/",V209)-16)</f>
        <v>game</v>
      </c>
      <c r="V209" s="10" t="s">
        <v>302</v>
      </c>
      <c r="W209" s="1" t="s">
        <v>188</v>
      </c>
    </row>
    <row r="210" spans="1:23" ht="15.75" customHeight="1" x14ac:dyDescent="0.2">
      <c r="A210" s="8" t="s">
        <v>462</v>
      </c>
      <c r="B210" s="8" t="s">
        <v>2089</v>
      </c>
      <c r="C210" s="8"/>
      <c r="D210" s="8" t="s">
        <v>463</v>
      </c>
      <c r="E210" s="8"/>
      <c r="F210" s="8"/>
      <c r="G210" s="8"/>
      <c r="H210" s="8"/>
      <c r="I210" s="8"/>
      <c r="J210" s="8"/>
      <c r="K210" s="8"/>
      <c r="L210" s="8"/>
      <c r="M210" s="14">
        <v>4</v>
      </c>
      <c r="N210" s="14">
        <v>8</v>
      </c>
      <c r="O210" s="13" t="s">
        <v>2082</v>
      </c>
      <c r="P210" s="8" t="s">
        <v>180</v>
      </c>
      <c r="Q210" s="8" t="s">
        <v>181</v>
      </c>
      <c r="R210" s="8" t="s">
        <v>464</v>
      </c>
      <c r="S210" s="8"/>
      <c r="T210" s="13"/>
      <c r="U210" s="8" t="str">
        <f>MID(V210,FIND("//looma.website/",V210)+16,FIND("?",V210)-FIND("//looma.website/",V210)-16)</f>
        <v>game</v>
      </c>
      <c r="V210" s="10" t="s">
        <v>465</v>
      </c>
      <c r="W210" s="1" t="s">
        <v>188</v>
      </c>
    </row>
    <row r="211" spans="1:23" ht="15.75" customHeight="1" x14ac:dyDescent="0.2">
      <c r="A211" s="8" t="s">
        <v>310</v>
      </c>
      <c r="B211" s="8" t="s">
        <v>2089</v>
      </c>
      <c r="C211" s="11"/>
      <c r="D211" s="8" t="s">
        <v>311</v>
      </c>
      <c r="E211" s="8"/>
      <c r="F211" s="8"/>
      <c r="G211" s="8"/>
      <c r="H211" s="8"/>
      <c r="I211" s="8"/>
      <c r="J211" s="8"/>
      <c r="K211" s="8"/>
      <c r="L211" s="8"/>
      <c r="M211" s="14">
        <v>5</v>
      </c>
      <c r="N211" s="14">
        <v>10</v>
      </c>
      <c r="O211" s="13" t="s">
        <v>2082</v>
      </c>
      <c r="P211" s="8" t="s">
        <v>180</v>
      </c>
      <c r="Q211" s="8" t="s">
        <v>312</v>
      </c>
      <c r="R211" s="8" t="s">
        <v>313</v>
      </c>
      <c r="S211" s="8"/>
      <c r="T211" s="13"/>
      <c r="U211" s="8" t="str">
        <f>MID(V211,FIND("//looma.website/",V211)+16,FIND("?",V211)-FIND("//looma.website/",V211)-16)</f>
        <v>game</v>
      </c>
      <c r="V211" s="10" t="s">
        <v>314</v>
      </c>
      <c r="W211" s="1" t="s">
        <v>188</v>
      </c>
    </row>
    <row r="212" spans="1:23" ht="15.75" customHeight="1" x14ac:dyDescent="0.2">
      <c r="A212" s="8" t="s">
        <v>1536</v>
      </c>
      <c r="B212" s="8" t="s">
        <v>2089</v>
      </c>
      <c r="C212" s="8"/>
      <c r="D212" s="8" t="s">
        <v>1520</v>
      </c>
      <c r="E212" s="8"/>
      <c r="F212" s="8" t="s">
        <v>1537</v>
      </c>
      <c r="G212" s="8"/>
      <c r="H212" s="8"/>
      <c r="I212" s="8"/>
      <c r="J212" s="8"/>
      <c r="K212" s="8"/>
      <c r="L212" s="8"/>
      <c r="M212" s="14"/>
      <c r="N212" s="14"/>
      <c r="O212" s="13" t="s">
        <v>2082</v>
      </c>
      <c r="P212" s="8"/>
      <c r="Q212" s="8"/>
      <c r="R212" s="8"/>
      <c r="S212" s="8"/>
      <c r="T212" s="13" t="str">
        <f>IF(ISNUMBER(SEARCH("video",V212)),"video",IF(ISNUMBER(SEARCH("epaath",V212)),"EP",IF(ISNUMBER(SEARCH("pdf",V212)),"pdf",IF(ISNUMBER(SEARCH("image",V212)),"image",IF(ISNUMBER(SEARCH("audio",V212)),"audio","Other")))))</f>
        <v>Other</v>
      </c>
      <c r="U212" s="8" t="str">
        <f>MID(V212,FIND("//looma.website/",V212)+16,FIND("?",V212)-FIND("//looma.website/",V212)-16)</f>
        <v>game</v>
      </c>
      <c r="V212" s="10" t="s">
        <v>1538</v>
      </c>
      <c r="W212" s="1" t="s">
        <v>188</v>
      </c>
    </row>
    <row r="213" spans="1:23" ht="15.75" customHeight="1" x14ac:dyDescent="0.2">
      <c r="A213" s="8" t="s">
        <v>1554</v>
      </c>
      <c r="B213" s="8" t="s">
        <v>2089</v>
      </c>
      <c r="C213" s="8"/>
      <c r="D213" s="8" t="s">
        <v>1520</v>
      </c>
      <c r="E213" s="8" t="s">
        <v>1534</v>
      </c>
      <c r="F213" s="8" t="s">
        <v>1537</v>
      </c>
      <c r="G213" s="8" t="s">
        <v>1545</v>
      </c>
      <c r="H213" s="8" t="s">
        <v>1555</v>
      </c>
      <c r="I213" s="8"/>
      <c r="J213" s="8"/>
      <c r="K213" s="8"/>
      <c r="L213" s="8"/>
      <c r="M213" s="14"/>
      <c r="N213" s="14"/>
      <c r="O213" s="13" t="s">
        <v>2082</v>
      </c>
      <c r="P213" s="8"/>
      <c r="Q213" s="8"/>
      <c r="R213" s="8"/>
      <c r="S213" s="8" t="s">
        <v>188</v>
      </c>
      <c r="T213" s="13" t="str">
        <f>IF(ISNUMBER(SEARCH("video",V213)),"video",IF(ISNUMBER(SEARCH("epaath",V213)),"EP",IF(ISNUMBER(SEARCH("pdf",V213)),"pdf",IF(ISNUMBER(SEARCH("image",V213)),"image",IF(ISNUMBER(SEARCH("audio",V213)),"audio","Other")))))</f>
        <v>Other</v>
      </c>
      <c r="U213" s="8" t="str">
        <f>MID(V213,FIND("//looma.website/",V213)+16,FIND("?",V213)-FIND("//looma.website/",V213)-16)</f>
        <v>game</v>
      </c>
      <c r="V213" s="10" t="s">
        <v>1556</v>
      </c>
      <c r="W213" s="1" t="s">
        <v>188</v>
      </c>
    </row>
    <row r="214" spans="1:23" ht="15.75" customHeight="1" x14ac:dyDescent="0.2">
      <c r="A214" s="8" t="s">
        <v>1548</v>
      </c>
      <c r="B214" s="8" t="s">
        <v>2089</v>
      </c>
      <c r="C214" s="8"/>
      <c r="D214" s="8" t="s">
        <v>1520</v>
      </c>
      <c r="E214" s="8" t="s">
        <v>1534</v>
      </c>
      <c r="F214" s="8" t="s">
        <v>1537</v>
      </c>
      <c r="G214" s="8"/>
      <c r="H214" s="8"/>
      <c r="I214" s="8"/>
      <c r="J214" s="8"/>
      <c r="K214" s="8"/>
      <c r="L214" s="8"/>
      <c r="M214" s="14"/>
      <c r="N214" s="14"/>
      <c r="O214" s="13" t="s">
        <v>2082</v>
      </c>
      <c r="P214" s="8"/>
      <c r="Q214" s="8"/>
      <c r="R214" s="8"/>
      <c r="S214" s="8"/>
      <c r="T214" s="13" t="str">
        <f>IF(ISNUMBER(SEARCH("video",V214)),"video",IF(ISNUMBER(SEARCH("epaath",V214)),"EP",IF(ISNUMBER(SEARCH("pdf",V214)),"pdf",IF(ISNUMBER(SEARCH("image",V214)),"image",IF(ISNUMBER(SEARCH("audio",V214)),"audio","Other")))))</f>
        <v>Other</v>
      </c>
      <c r="U214" s="8" t="str">
        <f>MID(V214,FIND("//looma.website/",V214)+16,FIND("?",V214)-FIND("//looma.website/",V214)-16)</f>
        <v>game</v>
      </c>
      <c r="V214" s="10" t="s">
        <v>1549</v>
      </c>
      <c r="W214" s="1" t="s">
        <v>188</v>
      </c>
    </row>
    <row r="215" spans="1:23" ht="15.75" customHeight="1" x14ac:dyDescent="0.2">
      <c r="A215" s="8" t="s">
        <v>1550</v>
      </c>
      <c r="B215" s="8" t="s">
        <v>2089</v>
      </c>
      <c r="C215" s="8"/>
      <c r="D215" s="8" t="s">
        <v>1520</v>
      </c>
      <c r="E215" s="8" t="s">
        <v>1534</v>
      </c>
      <c r="F215" s="8" t="s">
        <v>1537</v>
      </c>
      <c r="G215" s="8"/>
      <c r="H215" s="8"/>
      <c r="I215" s="8"/>
      <c r="J215" s="8"/>
      <c r="K215" s="8"/>
      <c r="L215" s="8"/>
      <c r="M215" s="14">
        <v>1</v>
      </c>
      <c r="N215" s="14">
        <v>2</v>
      </c>
      <c r="O215" s="13" t="s">
        <v>2082</v>
      </c>
      <c r="P215" s="8" t="s">
        <v>674</v>
      </c>
      <c r="Q215" s="8" t="s">
        <v>675</v>
      </c>
      <c r="R215" s="8" t="s">
        <v>1551</v>
      </c>
      <c r="S215" s="8" t="s">
        <v>1552</v>
      </c>
      <c r="T215" s="13" t="str">
        <f>IF(ISNUMBER(SEARCH("video",V215)),"video",IF(ISNUMBER(SEARCH("epaath",V215)),"EP",IF(ISNUMBER(SEARCH("pdf",V215)),"pdf",IF(ISNUMBER(SEARCH("image",V215)),"image",IF(ISNUMBER(SEARCH("audio",V215)),"audio","Other")))))</f>
        <v>Other</v>
      </c>
      <c r="U215" s="8" t="str">
        <f>MID(V215,FIND("//looma.website/",V215)+16,FIND("?",V215)-FIND("//looma.website/",V215)-16)</f>
        <v>game</v>
      </c>
      <c r="V215" s="10" t="s">
        <v>1553</v>
      </c>
      <c r="W215" s="1" t="s">
        <v>188</v>
      </c>
    </row>
    <row r="216" spans="1:23" ht="15.75" customHeight="1" x14ac:dyDescent="0.2">
      <c r="A216" s="8" t="s">
        <v>1557</v>
      </c>
      <c r="B216" s="8" t="s">
        <v>2089</v>
      </c>
      <c r="C216" s="8"/>
      <c r="D216" s="8" t="s">
        <v>1520</v>
      </c>
      <c r="E216" s="8" t="s">
        <v>1534</v>
      </c>
      <c r="F216" s="8" t="s">
        <v>1537</v>
      </c>
      <c r="G216" s="8" t="s">
        <v>1545</v>
      </c>
      <c r="H216" s="8" t="s">
        <v>1555</v>
      </c>
      <c r="I216" s="8"/>
      <c r="J216" s="8"/>
      <c r="K216" s="8"/>
      <c r="L216" s="8"/>
      <c r="M216" s="14">
        <v>1</v>
      </c>
      <c r="N216" s="14">
        <v>2</v>
      </c>
      <c r="O216" s="13" t="s">
        <v>2082</v>
      </c>
      <c r="P216" s="8" t="s">
        <v>674</v>
      </c>
      <c r="Q216" s="8" t="s">
        <v>675</v>
      </c>
      <c r="R216" s="8" t="s">
        <v>1551</v>
      </c>
      <c r="S216" s="8" t="s">
        <v>1552</v>
      </c>
      <c r="T216" s="13" t="str">
        <f>IF(ISNUMBER(SEARCH("video",V216)),"video",IF(ISNUMBER(SEARCH("epaath",V216)),"EP",IF(ISNUMBER(SEARCH("pdf",V216)),"pdf",IF(ISNUMBER(SEARCH("image",V216)),"image",IF(ISNUMBER(SEARCH("audio",V216)),"audio","Other")))))</f>
        <v>Other</v>
      </c>
      <c r="U216" s="8" t="str">
        <f>MID(V216,FIND("//looma.website/",V216)+16,FIND("?",V216)-FIND("//looma.website/",V216)-16)</f>
        <v>game</v>
      </c>
      <c r="V216" s="10" t="s">
        <v>1558</v>
      </c>
      <c r="W216" s="1" t="s">
        <v>188</v>
      </c>
    </row>
    <row r="217" spans="1:23" ht="15.75" customHeight="1" x14ac:dyDescent="0.2">
      <c r="A217" s="8" t="s">
        <v>1740</v>
      </c>
      <c r="B217" s="8" t="s">
        <v>2089</v>
      </c>
      <c r="C217" s="8"/>
      <c r="D217" s="8" t="s">
        <v>1545</v>
      </c>
      <c r="E217" s="8" t="s">
        <v>1738</v>
      </c>
      <c r="F217" s="8" t="s">
        <v>1555</v>
      </c>
      <c r="G217" s="8"/>
      <c r="H217" s="8"/>
      <c r="I217" s="8"/>
      <c r="J217" s="8"/>
      <c r="K217" s="8"/>
      <c r="L217" s="8"/>
      <c r="M217" s="14"/>
      <c r="N217" s="14"/>
      <c r="O217" s="13" t="s">
        <v>2082</v>
      </c>
      <c r="P217" s="8"/>
      <c r="Q217" s="8"/>
      <c r="R217" s="8"/>
      <c r="S217" s="8"/>
      <c r="T217" s="13" t="str">
        <f>IF(ISNUMBER(SEARCH("video",V217)),"video",IF(ISNUMBER(SEARCH("epaath",V217)),"EP",IF(ISNUMBER(SEARCH("pdf",V217)),"pdf",IF(ISNUMBER(SEARCH("image",V217)),"image",IF(ISNUMBER(SEARCH("audio",V217)),"audio","Other")))))</f>
        <v>Other</v>
      </c>
      <c r="U217" s="8" t="str">
        <f>MID(V217,FIND("//looma.website/",V217)+16,FIND("?",V217)-FIND("//looma.website/",V217)-16)</f>
        <v>game</v>
      </c>
      <c r="V217" s="10" t="s">
        <v>1741</v>
      </c>
      <c r="W217" s="1" t="s">
        <v>188</v>
      </c>
    </row>
    <row r="218" spans="1:23" ht="15.75" customHeight="1" x14ac:dyDescent="0.2">
      <c r="A218" s="8" t="s">
        <v>1656</v>
      </c>
      <c r="B218" s="8" t="s">
        <v>2089</v>
      </c>
      <c r="C218" s="8"/>
      <c r="D218" s="8" t="s">
        <v>1653</v>
      </c>
      <c r="E218" s="8" t="s">
        <v>1654</v>
      </c>
      <c r="F218" s="8"/>
      <c r="G218" s="8"/>
      <c r="H218" s="8"/>
      <c r="I218" s="8"/>
      <c r="J218" s="8"/>
      <c r="K218" s="8"/>
      <c r="L218" s="8"/>
      <c r="M218" s="14"/>
      <c r="N218" s="14"/>
      <c r="O218" s="13" t="s">
        <v>2082</v>
      </c>
      <c r="P218" s="8"/>
      <c r="Q218" s="8"/>
      <c r="R218" s="8"/>
      <c r="S218" s="8"/>
      <c r="T218" s="13" t="str">
        <f>IF(ISNUMBER(SEARCH("video",V218)),"video",IF(ISNUMBER(SEARCH("epaath",V218)),"EP",IF(ISNUMBER(SEARCH("pdf",V218)),"pdf",IF(ISNUMBER(SEARCH("image",V218)),"image",IF(ISNUMBER(SEARCH("audio",V218)),"audio","Other")))))</f>
        <v>Other</v>
      </c>
      <c r="U218" s="8" t="str">
        <f>MID(V218,FIND("//looma.website/",V218)+16,FIND("?",V218)-FIND("//looma.website/",V218)-16)</f>
        <v>game</v>
      </c>
      <c r="V218" s="10" t="s">
        <v>1657</v>
      </c>
      <c r="W218" s="1" t="s">
        <v>188</v>
      </c>
    </row>
    <row r="219" spans="1:23" ht="15.75" customHeight="1" x14ac:dyDescent="0.2">
      <c r="A219" s="8" t="s">
        <v>1816</v>
      </c>
      <c r="B219" s="8" t="s">
        <v>2089</v>
      </c>
      <c r="C219" s="8"/>
      <c r="D219" s="8" t="s">
        <v>1546</v>
      </c>
      <c r="E219" s="8" t="s">
        <v>1663</v>
      </c>
      <c r="F219" s="8" t="s">
        <v>1812</v>
      </c>
      <c r="G219" s="8"/>
      <c r="H219" s="8"/>
      <c r="I219" s="8"/>
      <c r="J219" s="8"/>
      <c r="K219" s="8"/>
      <c r="L219" s="8"/>
      <c r="M219" s="14"/>
      <c r="N219" s="14"/>
      <c r="O219" s="13" t="s">
        <v>2082</v>
      </c>
      <c r="P219" s="8"/>
      <c r="Q219" s="8"/>
      <c r="R219" s="8"/>
      <c r="S219" s="8"/>
      <c r="T219" s="13" t="str">
        <f>IF(ISNUMBER(SEARCH("video",V219)),"video",IF(ISNUMBER(SEARCH("epaath",V219)),"EP",IF(ISNUMBER(SEARCH("pdf",V219)),"pdf",IF(ISNUMBER(SEARCH("image",V219)),"image",IF(ISNUMBER(SEARCH("audio",V219)),"audio","Other")))))</f>
        <v>Other</v>
      </c>
      <c r="U219" s="8" t="str">
        <f>MID(V219,FIND("//looma.website/",V219)+16,FIND("?",V219)-FIND("//looma.website/",V219)-16)</f>
        <v>game</v>
      </c>
      <c r="V219" s="10" t="s">
        <v>1817</v>
      </c>
      <c r="W219" s="1" t="s">
        <v>188</v>
      </c>
    </row>
    <row r="220" spans="1:23" ht="15.75" customHeight="1" x14ac:dyDescent="0.2">
      <c r="A220" s="8" t="s">
        <v>1541</v>
      </c>
      <c r="B220" s="8" t="s">
        <v>2089</v>
      </c>
      <c r="C220" s="8"/>
      <c r="D220" s="8" t="s">
        <v>1520</v>
      </c>
      <c r="E220" s="8" t="s">
        <v>1534</v>
      </c>
      <c r="F220" s="8" t="s">
        <v>1537</v>
      </c>
      <c r="G220" s="8"/>
      <c r="H220" s="8"/>
      <c r="I220" s="8"/>
      <c r="J220" s="8"/>
      <c r="K220" s="8"/>
      <c r="L220" s="8"/>
      <c r="M220" s="14">
        <v>1</v>
      </c>
      <c r="N220" s="14">
        <v>2</v>
      </c>
      <c r="O220" s="13" t="s">
        <v>2082</v>
      </c>
      <c r="P220" s="8" t="s">
        <v>674</v>
      </c>
      <c r="Q220" s="8" t="s">
        <v>675</v>
      </c>
      <c r="R220" s="8" t="s">
        <v>1160</v>
      </c>
      <c r="S220" s="8" t="s">
        <v>1542</v>
      </c>
      <c r="T220" s="13" t="str">
        <f>IF(ISNUMBER(SEARCH("video",V220)),"video",IF(ISNUMBER(SEARCH("epaath",V220)),"EP",IF(ISNUMBER(SEARCH("pdf",V220)),"pdf",IF(ISNUMBER(SEARCH("image",V220)),"image",IF(ISNUMBER(SEARCH("audio",V220)),"audio","Other")))))</f>
        <v>Other</v>
      </c>
      <c r="U220" s="8" t="str">
        <f>MID(V220,FIND("//looma.website/",V220)+16,FIND("?",V220)-FIND("//looma.website/",V220)-16)</f>
        <v>game</v>
      </c>
      <c r="V220" s="10" t="s">
        <v>1543</v>
      </c>
      <c r="W220" s="1" t="s">
        <v>188</v>
      </c>
    </row>
    <row r="221" spans="1:23" ht="15.75" customHeight="1" x14ac:dyDescent="0.2">
      <c r="A221" s="8" t="s">
        <v>1605</v>
      </c>
      <c r="B221" s="8" t="s">
        <v>2089</v>
      </c>
      <c r="C221" s="8"/>
      <c r="D221" s="8" t="s">
        <v>1601</v>
      </c>
      <c r="E221" s="8" t="s">
        <v>1603</v>
      </c>
      <c r="F221" s="8" t="s">
        <v>1537</v>
      </c>
      <c r="G221" s="8"/>
      <c r="H221" s="8"/>
      <c r="I221" s="8"/>
      <c r="J221" s="8"/>
      <c r="K221" s="8"/>
      <c r="L221" s="8"/>
      <c r="M221" s="14"/>
      <c r="N221" s="14"/>
      <c r="O221" s="13" t="s">
        <v>2082</v>
      </c>
      <c r="P221" s="8"/>
      <c r="Q221" s="8"/>
      <c r="R221" s="8"/>
      <c r="S221" s="8"/>
      <c r="T221" s="13" t="str">
        <f>IF(ISNUMBER(SEARCH("video",V221)),"video",IF(ISNUMBER(SEARCH("epaath",V221)),"EP",IF(ISNUMBER(SEARCH("pdf",V221)),"pdf",IF(ISNUMBER(SEARCH("image",V221)),"image",IF(ISNUMBER(SEARCH("audio",V221)),"audio","Other")))))</f>
        <v>Other</v>
      </c>
      <c r="U221" s="8" t="str">
        <f>MID(V221,FIND("//looma.website/",V221)+16,FIND("?",V221)-FIND("//looma.website/",V221)-16)</f>
        <v>game</v>
      </c>
      <c r="V221" s="10" t="s">
        <v>1606</v>
      </c>
      <c r="W221" s="1" t="s">
        <v>188</v>
      </c>
    </row>
    <row r="222" spans="1:23" ht="15.75" customHeight="1" x14ac:dyDescent="0.2">
      <c r="A222" s="8" t="s">
        <v>1742</v>
      </c>
      <c r="B222" s="8" t="s">
        <v>2089</v>
      </c>
      <c r="C222" s="8"/>
      <c r="D222" s="8" t="s">
        <v>1545</v>
      </c>
      <c r="E222" s="8" t="s">
        <v>1738</v>
      </c>
      <c r="F222" s="8" t="s">
        <v>1555</v>
      </c>
      <c r="G222" s="8"/>
      <c r="H222" s="8"/>
      <c r="I222" s="8"/>
      <c r="J222" s="8"/>
      <c r="K222" s="8"/>
      <c r="L222" s="8"/>
      <c r="M222" s="14"/>
      <c r="N222" s="14"/>
      <c r="O222" s="13" t="s">
        <v>2082</v>
      </c>
      <c r="P222" s="8"/>
      <c r="Q222" s="8"/>
      <c r="R222" s="8"/>
      <c r="S222" s="8"/>
      <c r="T222" s="13" t="str">
        <f>IF(ISNUMBER(SEARCH("video",V222)),"video",IF(ISNUMBER(SEARCH("epaath",V222)),"EP",IF(ISNUMBER(SEARCH("pdf",V222)),"pdf",IF(ISNUMBER(SEARCH("image",V222)),"image",IF(ISNUMBER(SEARCH("audio",V222)),"audio","Other")))))</f>
        <v>Other</v>
      </c>
      <c r="U222" s="8" t="str">
        <f>MID(V222,FIND("//looma.website/",V222)+16,FIND("?",V222)-FIND("//looma.website/",V222)-16)</f>
        <v>game</v>
      </c>
      <c r="V222" s="10" t="s">
        <v>1743</v>
      </c>
      <c r="W222" s="1" t="s">
        <v>188</v>
      </c>
    </row>
    <row r="223" spans="1:23" ht="15.75" customHeight="1" x14ac:dyDescent="0.2">
      <c r="A223" s="8" t="s">
        <v>1658</v>
      </c>
      <c r="B223" s="8" t="s">
        <v>2089</v>
      </c>
      <c r="C223" s="8"/>
      <c r="D223" s="8" t="s">
        <v>1653</v>
      </c>
      <c r="E223" s="8" t="s">
        <v>1654</v>
      </c>
      <c r="F223" s="8"/>
      <c r="G223" s="8"/>
      <c r="H223" s="8"/>
      <c r="I223" s="8"/>
      <c r="J223" s="8"/>
      <c r="K223" s="8"/>
      <c r="L223" s="8"/>
      <c r="M223" s="14"/>
      <c r="N223" s="14"/>
      <c r="O223" s="13" t="s">
        <v>2082</v>
      </c>
      <c r="P223" s="8"/>
      <c r="Q223" s="8"/>
      <c r="R223" s="8"/>
      <c r="S223" s="8"/>
      <c r="T223" s="13" t="str">
        <f>IF(ISNUMBER(SEARCH("video",V223)),"video",IF(ISNUMBER(SEARCH("epaath",V223)),"EP",IF(ISNUMBER(SEARCH("pdf",V223)),"pdf",IF(ISNUMBER(SEARCH("image",V223)),"image",IF(ISNUMBER(SEARCH("audio",V223)),"audio","Other")))))</f>
        <v>Other</v>
      </c>
      <c r="U223" s="8" t="str">
        <f>MID(V223,FIND("//looma.website/",V223)+16,FIND("?",V223)-FIND("//looma.website/",V223)-16)</f>
        <v>game</v>
      </c>
      <c r="V223" s="10" t="s">
        <v>1659</v>
      </c>
      <c r="W223" s="1" t="s">
        <v>188</v>
      </c>
    </row>
    <row r="224" spans="1:23" ht="15.75" customHeight="1" x14ac:dyDescent="0.2">
      <c r="A224" s="8" t="s">
        <v>1818</v>
      </c>
      <c r="B224" s="8" t="s">
        <v>2089</v>
      </c>
      <c r="C224" s="8"/>
      <c r="D224" s="8" t="s">
        <v>1546</v>
      </c>
      <c r="E224" s="8" t="s">
        <v>1663</v>
      </c>
      <c r="F224" s="8" t="s">
        <v>1812</v>
      </c>
      <c r="G224" s="8"/>
      <c r="H224" s="8"/>
      <c r="I224" s="8"/>
      <c r="J224" s="8"/>
      <c r="K224" s="8"/>
      <c r="L224" s="8"/>
      <c r="M224" s="14"/>
      <c r="N224" s="14"/>
      <c r="O224" s="13" t="s">
        <v>2082</v>
      </c>
      <c r="P224" s="8"/>
      <c r="Q224" s="8"/>
      <c r="R224" s="8"/>
      <c r="S224" s="8"/>
      <c r="T224" s="13" t="str">
        <f>IF(ISNUMBER(SEARCH("video",V224)),"video",IF(ISNUMBER(SEARCH("epaath",V224)),"EP",IF(ISNUMBER(SEARCH("pdf",V224)),"pdf",IF(ISNUMBER(SEARCH("image",V224)),"image",IF(ISNUMBER(SEARCH("audio",V224)),"audio","Other")))))</f>
        <v>Other</v>
      </c>
      <c r="U224" s="8" t="str">
        <f>MID(V224,FIND("//looma.website/",V224)+16,FIND("?",V224)-FIND("//looma.website/",V224)-16)</f>
        <v>game</v>
      </c>
      <c r="V224" s="10" t="s">
        <v>1819</v>
      </c>
      <c r="W224" s="1" t="s">
        <v>188</v>
      </c>
    </row>
    <row r="225" spans="1:23" ht="15.75" customHeight="1" x14ac:dyDescent="0.2">
      <c r="A225" s="8" t="s">
        <v>1539</v>
      </c>
      <c r="B225" s="8" t="s">
        <v>2089</v>
      </c>
      <c r="C225" s="8"/>
      <c r="D225" s="8" t="s">
        <v>1520</v>
      </c>
      <c r="E225" s="8" t="s">
        <v>1534</v>
      </c>
      <c r="F225" s="8" t="s">
        <v>1537</v>
      </c>
      <c r="G225" s="8"/>
      <c r="H225" s="8"/>
      <c r="I225" s="8"/>
      <c r="J225" s="8"/>
      <c r="K225" s="8"/>
      <c r="L225" s="8"/>
      <c r="M225" s="14"/>
      <c r="N225" s="14"/>
      <c r="O225" s="13" t="s">
        <v>2082</v>
      </c>
      <c r="P225" s="8"/>
      <c r="Q225" s="8"/>
      <c r="R225" s="8"/>
      <c r="S225" s="8"/>
      <c r="T225" s="13" t="str">
        <f>IF(ISNUMBER(SEARCH("video",V225)),"video",IF(ISNUMBER(SEARCH("epaath",V225)),"EP",IF(ISNUMBER(SEARCH("pdf",V225)),"pdf",IF(ISNUMBER(SEARCH("image",V225)),"image",IF(ISNUMBER(SEARCH("audio",V225)),"audio","Other")))))</f>
        <v>Other</v>
      </c>
      <c r="U225" s="8" t="str">
        <f>MID(V225,FIND("//looma.website/",V225)+16,FIND("?",V225)-FIND("//looma.website/",V225)-16)</f>
        <v>game</v>
      </c>
      <c r="V225" s="10" t="s">
        <v>1540</v>
      </c>
      <c r="W225" s="1" t="s">
        <v>188</v>
      </c>
    </row>
    <row r="226" spans="1:23" ht="15.75" customHeight="1" x14ac:dyDescent="0.2">
      <c r="A226" s="8" t="s">
        <v>1744</v>
      </c>
      <c r="B226" s="8" t="s">
        <v>2089</v>
      </c>
      <c r="C226" s="8"/>
      <c r="D226" s="8" t="s">
        <v>1545</v>
      </c>
      <c r="E226" s="8" t="s">
        <v>1738</v>
      </c>
      <c r="F226" s="8" t="s">
        <v>1555</v>
      </c>
      <c r="G226" s="8"/>
      <c r="H226" s="8"/>
      <c r="I226" s="8"/>
      <c r="J226" s="8"/>
      <c r="K226" s="8"/>
      <c r="L226" s="8"/>
      <c r="M226" s="14"/>
      <c r="N226" s="14"/>
      <c r="O226" s="13" t="s">
        <v>2082</v>
      </c>
      <c r="P226" s="8"/>
      <c r="Q226" s="8"/>
      <c r="R226" s="8"/>
      <c r="S226" s="8"/>
      <c r="T226" s="13" t="str">
        <f>IF(ISNUMBER(SEARCH("video",V226)),"video",IF(ISNUMBER(SEARCH("epaath",V226)),"EP",IF(ISNUMBER(SEARCH("pdf",V226)),"pdf",IF(ISNUMBER(SEARCH("image",V226)),"image",IF(ISNUMBER(SEARCH("audio",V226)),"audio","Other")))))</f>
        <v>Other</v>
      </c>
      <c r="U226" s="8" t="str">
        <f>MID(V226,FIND("//looma.website/",V226)+16,FIND("?",V226)-FIND("//looma.website/",V226)-16)</f>
        <v>game</v>
      </c>
      <c r="V226" s="10" t="s">
        <v>1745</v>
      </c>
      <c r="W226" s="1" t="s">
        <v>188</v>
      </c>
    </row>
    <row r="227" spans="1:23" ht="15.75" customHeight="1" x14ac:dyDescent="0.2">
      <c r="A227" s="8" t="s">
        <v>1660</v>
      </c>
      <c r="B227" s="8" t="s">
        <v>2089</v>
      </c>
      <c r="C227" s="8"/>
      <c r="D227" s="8" t="s">
        <v>1653</v>
      </c>
      <c r="E227" s="8" t="s">
        <v>1654</v>
      </c>
      <c r="F227" s="8"/>
      <c r="G227" s="8"/>
      <c r="H227" s="8"/>
      <c r="I227" s="8"/>
      <c r="J227" s="8"/>
      <c r="K227" s="8"/>
      <c r="L227" s="8"/>
      <c r="M227" s="14"/>
      <c r="N227" s="14"/>
      <c r="O227" s="13" t="s">
        <v>2082</v>
      </c>
      <c r="P227" s="8"/>
      <c r="Q227" s="8"/>
      <c r="R227" s="8"/>
      <c r="S227" s="8"/>
      <c r="T227" s="13" t="str">
        <f>IF(ISNUMBER(SEARCH("video",V227)),"video",IF(ISNUMBER(SEARCH("epaath",V227)),"EP",IF(ISNUMBER(SEARCH("pdf",V227)),"pdf",IF(ISNUMBER(SEARCH("image",V227)),"image",IF(ISNUMBER(SEARCH("audio",V227)),"audio","Other")))))</f>
        <v>Other</v>
      </c>
      <c r="U227" s="8" t="str">
        <f>MID(V227,FIND("//looma.website/",V227)+16,FIND("?",V227)-FIND("//looma.website/",V227)-16)</f>
        <v>game</v>
      </c>
      <c r="V227" s="10" t="s">
        <v>1661</v>
      </c>
      <c r="W227" s="1" t="s">
        <v>188</v>
      </c>
    </row>
    <row r="228" spans="1:23" ht="15.75" customHeight="1" x14ac:dyDescent="0.2">
      <c r="A228" s="8" t="s">
        <v>1820</v>
      </c>
      <c r="B228" s="8" t="s">
        <v>2089</v>
      </c>
      <c r="C228" s="8"/>
      <c r="D228" s="8" t="s">
        <v>1546</v>
      </c>
      <c r="E228" s="8" t="s">
        <v>1663</v>
      </c>
      <c r="F228" s="8" t="s">
        <v>1812</v>
      </c>
      <c r="G228" s="8"/>
      <c r="H228" s="8"/>
      <c r="I228" s="8"/>
      <c r="J228" s="8"/>
      <c r="K228" s="8"/>
      <c r="L228" s="8"/>
      <c r="M228" s="14"/>
      <c r="N228" s="14"/>
      <c r="O228" s="13" t="s">
        <v>2082</v>
      </c>
      <c r="P228" s="8"/>
      <c r="Q228" s="8"/>
      <c r="R228" s="8"/>
      <c r="S228" s="8"/>
      <c r="T228" s="13" t="str">
        <f>IF(ISNUMBER(SEARCH("video",V228)),"video",IF(ISNUMBER(SEARCH("epaath",V228)),"EP",IF(ISNUMBER(SEARCH("pdf",V228)),"pdf",IF(ISNUMBER(SEARCH("image",V228)),"image",IF(ISNUMBER(SEARCH("audio",V228)),"audio","Other")))))</f>
        <v>Other</v>
      </c>
      <c r="U228" s="8" t="str">
        <f>MID(V228,FIND("//looma.website/",V228)+16,FIND("?",V228)-FIND("//looma.website/",V228)-16)</f>
        <v>game</v>
      </c>
      <c r="V228" s="10" t="s">
        <v>1821</v>
      </c>
      <c r="W228" s="1" t="s">
        <v>188</v>
      </c>
    </row>
    <row r="229" spans="1:23" ht="15.75" customHeight="1" x14ac:dyDescent="0.2">
      <c r="A229" s="8" t="s">
        <v>1607</v>
      </c>
      <c r="B229" s="8" t="s">
        <v>2089</v>
      </c>
      <c r="C229" s="8"/>
      <c r="D229" s="8" t="s">
        <v>1601</v>
      </c>
      <c r="E229" s="8" t="s">
        <v>1603</v>
      </c>
      <c r="F229" s="8" t="s">
        <v>1537</v>
      </c>
      <c r="G229" s="8"/>
      <c r="H229" s="8"/>
      <c r="I229" s="8"/>
      <c r="J229" s="8"/>
      <c r="K229" s="8"/>
      <c r="L229" s="8"/>
      <c r="M229" s="14"/>
      <c r="N229" s="14"/>
      <c r="O229" s="13" t="s">
        <v>2082</v>
      </c>
      <c r="P229" s="8"/>
      <c r="Q229" s="8"/>
      <c r="R229" s="8"/>
      <c r="S229" s="8"/>
      <c r="T229" s="13" t="str">
        <f>IF(ISNUMBER(SEARCH("video",V229)),"video",IF(ISNUMBER(SEARCH("epaath",V229)),"EP",IF(ISNUMBER(SEARCH("pdf",V229)),"pdf",IF(ISNUMBER(SEARCH("image",V229)),"image",IF(ISNUMBER(SEARCH("audio",V229)),"audio","Other")))))</f>
        <v>Other</v>
      </c>
      <c r="U229" s="8" t="str">
        <f>MID(V229,FIND("//looma.website/",V229)+16,FIND("?",V229)-FIND("//looma.website/",V229)-16)</f>
        <v>game</v>
      </c>
      <c r="V229" s="10" t="s">
        <v>1608</v>
      </c>
      <c r="W229" s="1" t="s">
        <v>188</v>
      </c>
    </row>
    <row r="230" spans="1:23" ht="15.75" customHeight="1" x14ac:dyDescent="0.2">
      <c r="A230" s="8" t="s">
        <v>1609</v>
      </c>
      <c r="B230" s="8" t="s">
        <v>2089</v>
      </c>
      <c r="C230" s="8"/>
      <c r="D230" s="8" t="s">
        <v>1601</v>
      </c>
      <c r="E230" s="8" t="s">
        <v>1603</v>
      </c>
      <c r="F230" s="8"/>
      <c r="G230" s="8"/>
      <c r="H230" s="8"/>
      <c r="I230" s="8"/>
      <c r="J230" s="8"/>
      <c r="K230" s="8"/>
      <c r="L230" s="8"/>
      <c r="M230" s="14"/>
      <c r="N230" s="14"/>
      <c r="O230" s="13" t="s">
        <v>2082</v>
      </c>
      <c r="P230" s="8"/>
      <c r="Q230" s="8"/>
      <c r="R230" s="8"/>
      <c r="S230" s="8"/>
      <c r="T230" s="13" t="str">
        <f>IF(ISNUMBER(SEARCH("video",V230)),"video",IF(ISNUMBER(SEARCH("epaath",V230)),"EP",IF(ISNUMBER(SEARCH("pdf",V230)),"pdf",IF(ISNUMBER(SEARCH("image",V230)),"image",IF(ISNUMBER(SEARCH("audio",V230)),"audio","Other")))))</f>
        <v>Other</v>
      </c>
      <c r="U230" s="8" t="str">
        <f>MID(V230,FIND("//looma.website/",V230)+16,FIND("?",V230)-FIND("//looma.website/",V230)-16)</f>
        <v>game</v>
      </c>
      <c r="V230" s="10" t="s">
        <v>1610</v>
      </c>
      <c r="W230" s="1" t="s">
        <v>188</v>
      </c>
    </row>
    <row r="231" spans="1:23" ht="15.75" customHeight="1" x14ac:dyDescent="0.2">
      <c r="A231" s="22" t="s">
        <v>1563</v>
      </c>
      <c r="B231" s="22" t="s">
        <v>2089</v>
      </c>
      <c r="C231" s="8"/>
      <c r="D231" s="8" t="s">
        <v>1560</v>
      </c>
      <c r="E231" s="8" t="s">
        <v>1561</v>
      </c>
      <c r="F231" s="8"/>
      <c r="G231" s="8"/>
      <c r="H231" s="8"/>
      <c r="I231" s="8"/>
      <c r="J231" s="8"/>
      <c r="K231" s="8"/>
      <c r="L231" s="8"/>
      <c r="M231" s="14"/>
      <c r="N231" s="14"/>
      <c r="O231" s="13" t="s">
        <v>2082</v>
      </c>
      <c r="P231" s="8"/>
      <c r="Q231" s="8"/>
      <c r="R231" s="8"/>
      <c r="S231" s="8"/>
      <c r="T231" s="13" t="str">
        <f>IF(ISNUMBER(SEARCH("video",V231)),"video",IF(ISNUMBER(SEARCH("epaath",V231)),"EP",IF(ISNUMBER(SEARCH("pdf",V231)),"pdf",IF(ISNUMBER(SEARCH("image",V231)),"image",IF(ISNUMBER(SEARCH("audio",V231)),"audio","Other")))))</f>
        <v>Other</v>
      </c>
      <c r="U231" s="8" t="str">
        <f>MID(V231,FIND("//looma.website/",V231)+16,FIND("?",V231)-FIND("//looma.website/",V231)-16)</f>
        <v>game</v>
      </c>
      <c r="V231" s="10" t="s">
        <v>1564</v>
      </c>
      <c r="W231" s="1" t="s">
        <v>188</v>
      </c>
    </row>
    <row r="232" spans="1:23" ht="15.75" customHeight="1" x14ac:dyDescent="0.2">
      <c r="A232" s="22" t="s">
        <v>1573</v>
      </c>
      <c r="B232" s="22" t="s">
        <v>2089</v>
      </c>
      <c r="C232" s="8"/>
      <c r="D232" s="8" t="s">
        <v>1560</v>
      </c>
      <c r="E232" s="8" t="s">
        <v>1561</v>
      </c>
      <c r="F232" s="8"/>
      <c r="G232" s="8"/>
      <c r="H232" s="8"/>
      <c r="I232" s="8"/>
      <c r="J232" s="8"/>
      <c r="K232" s="8"/>
      <c r="L232" s="8"/>
      <c r="M232" s="14">
        <v>1</v>
      </c>
      <c r="N232" s="14">
        <v>2</v>
      </c>
      <c r="O232" s="13" t="s">
        <v>2082</v>
      </c>
      <c r="P232" s="8" t="s">
        <v>674</v>
      </c>
      <c r="Q232" s="8" t="s">
        <v>675</v>
      </c>
      <c r="R232" s="8" t="s">
        <v>1551</v>
      </c>
      <c r="S232" s="8" t="s">
        <v>1552</v>
      </c>
      <c r="T232" s="13" t="str">
        <f>IF(ISNUMBER(SEARCH("video",V232)),"video",IF(ISNUMBER(SEARCH("epaath",V232)),"EP",IF(ISNUMBER(SEARCH("pdf",V232)),"pdf",IF(ISNUMBER(SEARCH("image",V232)),"image",IF(ISNUMBER(SEARCH("audio",V232)),"audio","Other")))))</f>
        <v>Other</v>
      </c>
      <c r="U232" s="8" t="str">
        <f>MID(V232,FIND("//looma.website/",V232)+16,FIND("?",V232)-FIND("//looma.website/",V232)-16)</f>
        <v>game</v>
      </c>
      <c r="V232" s="10" t="s">
        <v>1574</v>
      </c>
      <c r="W232" s="1" t="s">
        <v>188</v>
      </c>
    </row>
    <row r="233" spans="1:23" ht="15.75" customHeight="1" x14ac:dyDescent="0.2">
      <c r="A233" s="22" t="s">
        <v>1565</v>
      </c>
      <c r="B233" s="22" t="s">
        <v>2089</v>
      </c>
      <c r="C233" s="8"/>
      <c r="D233" s="8" t="s">
        <v>1560</v>
      </c>
      <c r="E233" s="8" t="s">
        <v>1561</v>
      </c>
      <c r="F233" s="8"/>
      <c r="G233" s="8"/>
      <c r="H233" s="8"/>
      <c r="I233" s="8"/>
      <c r="J233" s="8"/>
      <c r="K233" s="8"/>
      <c r="L233" s="8"/>
      <c r="M233" s="14"/>
      <c r="N233" s="14"/>
      <c r="O233" s="13" t="s">
        <v>2082</v>
      </c>
      <c r="P233" s="8"/>
      <c r="Q233" s="8"/>
      <c r="R233" s="8"/>
      <c r="S233" s="8"/>
      <c r="T233" s="13" t="str">
        <f>IF(ISNUMBER(SEARCH("video",V233)),"video",IF(ISNUMBER(SEARCH("epaath",V233)),"EP",IF(ISNUMBER(SEARCH("pdf",V233)),"pdf",IF(ISNUMBER(SEARCH("image",V233)),"image",IF(ISNUMBER(SEARCH("audio",V233)),"audio","Other")))))</f>
        <v>Other</v>
      </c>
      <c r="U233" s="8" t="str">
        <f>MID(V233,FIND("//looma.website/",V233)+16,FIND("?",V233)-FIND("//looma.website/",V233)-16)</f>
        <v>game</v>
      </c>
      <c r="V233" s="10" t="s">
        <v>1566</v>
      </c>
      <c r="W233" s="1" t="s">
        <v>188</v>
      </c>
    </row>
    <row r="234" spans="1:23" ht="15.75" customHeight="1" x14ac:dyDescent="0.2">
      <c r="A234" s="22" t="s">
        <v>1567</v>
      </c>
      <c r="B234" s="22" t="s">
        <v>2089</v>
      </c>
      <c r="C234" s="8"/>
      <c r="D234" s="8" t="s">
        <v>1560</v>
      </c>
      <c r="E234" s="8" t="s">
        <v>1561</v>
      </c>
      <c r="F234" s="8"/>
      <c r="G234" s="8"/>
      <c r="H234" s="8"/>
      <c r="I234" s="8"/>
      <c r="J234" s="8"/>
      <c r="K234" s="8"/>
      <c r="L234" s="8"/>
      <c r="M234" s="14">
        <v>1</v>
      </c>
      <c r="N234" s="14">
        <v>2</v>
      </c>
      <c r="O234" s="13" t="s">
        <v>2082</v>
      </c>
      <c r="P234" s="8" t="s">
        <v>674</v>
      </c>
      <c r="Q234" s="8" t="s">
        <v>675</v>
      </c>
      <c r="R234" s="8" t="s">
        <v>1551</v>
      </c>
      <c r="S234" s="8" t="s">
        <v>1552</v>
      </c>
      <c r="T234" s="13" t="str">
        <f>IF(ISNUMBER(SEARCH("video",V234)),"video",IF(ISNUMBER(SEARCH("epaath",V234)),"EP",IF(ISNUMBER(SEARCH("pdf",V234)),"pdf",IF(ISNUMBER(SEARCH("image",V234)),"image",IF(ISNUMBER(SEARCH("audio",V234)),"audio","Other")))))</f>
        <v>Other</v>
      </c>
      <c r="U234" s="8" t="str">
        <f>MID(V234,FIND("//looma.website/",V234)+16,FIND("?",V234)-FIND("//looma.website/",V234)-16)</f>
        <v>game</v>
      </c>
      <c r="V234" s="10" t="s">
        <v>1568</v>
      </c>
      <c r="W234" s="1" t="s">
        <v>188</v>
      </c>
    </row>
    <row r="235" spans="1:23" ht="15.75" customHeight="1" x14ac:dyDescent="0.2">
      <c r="A235" s="8" t="s">
        <v>1633</v>
      </c>
      <c r="B235" s="8" t="s">
        <v>2089</v>
      </c>
      <c r="C235" s="8"/>
      <c r="D235" s="8" t="s">
        <v>1630</v>
      </c>
      <c r="E235" s="8" t="s">
        <v>1631</v>
      </c>
      <c r="F235" s="8"/>
      <c r="G235" s="8"/>
      <c r="H235" s="8"/>
      <c r="I235" s="8"/>
      <c r="J235" s="8"/>
      <c r="K235" s="8"/>
      <c r="L235" s="8"/>
      <c r="M235" s="14"/>
      <c r="N235" s="14"/>
      <c r="O235" s="13" t="s">
        <v>2082</v>
      </c>
      <c r="P235" s="8"/>
      <c r="Q235" s="8"/>
      <c r="R235" s="8"/>
      <c r="S235" s="8"/>
      <c r="T235" s="13" t="str">
        <f>IF(ISNUMBER(SEARCH("video",V235)),"video",IF(ISNUMBER(SEARCH("epaath",V235)),"EP",IF(ISNUMBER(SEARCH("pdf",V235)),"pdf",IF(ISNUMBER(SEARCH("image",V235)),"image",IF(ISNUMBER(SEARCH("audio",V235)),"audio","Other")))))</f>
        <v>Other</v>
      </c>
      <c r="U235" s="8" t="str">
        <f>MID(V235,FIND("//looma.website/",V235)+16,FIND("?",V235)-FIND("//looma.website/",V235)-16)</f>
        <v>game</v>
      </c>
      <c r="V235" s="10" t="s">
        <v>1634</v>
      </c>
      <c r="W235" s="1" t="s">
        <v>188</v>
      </c>
    </row>
    <row r="236" spans="1:23" ht="15.75" customHeight="1" x14ac:dyDescent="0.2">
      <c r="A236" s="8" t="s">
        <v>1571</v>
      </c>
      <c r="B236" s="8" t="s">
        <v>2089</v>
      </c>
      <c r="C236" s="8"/>
      <c r="D236" s="8" t="s">
        <v>1560</v>
      </c>
      <c r="E236" s="8" t="s">
        <v>1561</v>
      </c>
      <c r="F236" s="8"/>
      <c r="G236" s="8"/>
      <c r="H236" s="8"/>
      <c r="I236" s="8"/>
      <c r="J236" s="8"/>
      <c r="K236" s="8"/>
      <c r="L236" s="8"/>
      <c r="M236" s="14"/>
      <c r="N236" s="14"/>
      <c r="O236" s="13" t="s">
        <v>2082</v>
      </c>
      <c r="P236" s="8" t="s">
        <v>674</v>
      </c>
      <c r="Q236" s="8" t="s">
        <v>675</v>
      </c>
      <c r="R236" s="8" t="s">
        <v>1160</v>
      </c>
      <c r="S236" s="8" t="s">
        <v>1542</v>
      </c>
      <c r="T236" s="13" t="str">
        <f>IF(ISNUMBER(SEARCH("video",V236)),"video",IF(ISNUMBER(SEARCH("epaath",V236)),"EP",IF(ISNUMBER(SEARCH("pdf",V236)),"pdf",IF(ISNUMBER(SEARCH("image",V236)),"image",IF(ISNUMBER(SEARCH("audio",V236)),"audio","Other")))))</f>
        <v>Other</v>
      </c>
      <c r="U236" s="8" t="str">
        <f>MID(V236,FIND("//looma.website/",V236)+16,FIND("?",V236)-FIND("//looma.website/",V236)-16)</f>
        <v>game</v>
      </c>
      <c r="V236" s="10" t="s">
        <v>1572</v>
      </c>
      <c r="W236" s="1" t="s">
        <v>188</v>
      </c>
    </row>
    <row r="237" spans="1:23" ht="15.75" customHeight="1" x14ac:dyDescent="0.2">
      <c r="A237" s="8" t="s">
        <v>1746</v>
      </c>
      <c r="B237" s="8" t="s">
        <v>2089</v>
      </c>
      <c r="C237" s="8"/>
      <c r="D237" s="8" t="s">
        <v>1545</v>
      </c>
      <c r="E237" s="8" t="s">
        <v>1738</v>
      </c>
      <c r="F237" s="8"/>
      <c r="G237" s="8"/>
      <c r="H237" s="8"/>
      <c r="I237" s="8"/>
      <c r="J237" s="8"/>
      <c r="K237" s="8"/>
      <c r="L237" s="8"/>
      <c r="M237" s="14">
        <v>1</v>
      </c>
      <c r="N237" s="14">
        <v>2</v>
      </c>
      <c r="O237" s="13" t="s">
        <v>2082</v>
      </c>
      <c r="P237" s="8" t="s">
        <v>674</v>
      </c>
      <c r="Q237" s="8" t="s">
        <v>675</v>
      </c>
      <c r="R237" s="8" t="s">
        <v>1551</v>
      </c>
      <c r="S237" s="8" t="s">
        <v>1552</v>
      </c>
      <c r="T237" s="13" t="str">
        <f>IF(ISNUMBER(SEARCH("video",V237)),"video",IF(ISNUMBER(SEARCH("epaath",V237)),"EP",IF(ISNUMBER(SEARCH("pdf",V237)),"pdf",IF(ISNUMBER(SEARCH("image",V237)),"image",IF(ISNUMBER(SEARCH("audio",V237)),"audio","Other")))))</f>
        <v>Other</v>
      </c>
      <c r="U237" s="8" t="str">
        <f>MID(V237,FIND("//looma.website/",V237)+16,FIND("?",V237)-FIND("//looma.website/",V237)-16)</f>
        <v>game</v>
      </c>
      <c r="V237" s="10" t="s">
        <v>1747</v>
      </c>
      <c r="W237" s="1" t="s">
        <v>188</v>
      </c>
    </row>
    <row r="238" spans="1:23" ht="15.75" customHeight="1" x14ac:dyDescent="0.2">
      <c r="A238" s="8" t="s">
        <v>1662</v>
      </c>
      <c r="B238" s="8" t="s">
        <v>2089</v>
      </c>
      <c r="C238" s="8"/>
      <c r="D238" s="8" t="s">
        <v>1653</v>
      </c>
      <c r="E238" s="8" t="s">
        <v>1654</v>
      </c>
      <c r="F238" s="8" t="s">
        <v>1546</v>
      </c>
      <c r="G238" s="8" t="s">
        <v>1663</v>
      </c>
      <c r="H238" s="8"/>
      <c r="I238" s="8"/>
      <c r="J238" s="8"/>
      <c r="K238" s="8"/>
      <c r="L238" s="8"/>
      <c r="M238" s="14">
        <v>1</v>
      </c>
      <c r="N238" s="14">
        <v>2</v>
      </c>
      <c r="O238" s="13" t="s">
        <v>2082</v>
      </c>
      <c r="P238" s="8" t="s">
        <v>674</v>
      </c>
      <c r="Q238" s="8" t="s">
        <v>675</v>
      </c>
      <c r="R238" s="8" t="s">
        <v>1551</v>
      </c>
      <c r="S238" s="8" t="s">
        <v>1552</v>
      </c>
      <c r="T238" s="13" t="str">
        <f>IF(ISNUMBER(SEARCH("video",V238)),"video",IF(ISNUMBER(SEARCH("epaath",V238)),"EP",IF(ISNUMBER(SEARCH("pdf",V238)),"pdf",IF(ISNUMBER(SEARCH("image",V238)),"image",IF(ISNUMBER(SEARCH("audio",V238)),"audio","Other")))))</f>
        <v>Other</v>
      </c>
      <c r="U238" s="8" t="str">
        <f>MID(V238,FIND("//looma.website/",V238)+16,FIND("?",V238)-FIND("//looma.website/",V238)-16)</f>
        <v>game</v>
      </c>
      <c r="V238" s="10" t="s">
        <v>1664</v>
      </c>
      <c r="W238" s="1" t="s">
        <v>188</v>
      </c>
    </row>
    <row r="239" spans="1:23" ht="15.75" customHeight="1" x14ac:dyDescent="0.2">
      <c r="A239" s="8" t="s">
        <v>1665</v>
      </c>
      <c r="B239" s="8" t="s">
        <v>2089</v>
      </c>
      <c r="C239" s="8"/>
      <c r="D239" s="8" t="s">
        <v>1653</v>
      </c>
      <c r="E239" s="8" t="s">
        <v>1654</v>
      </c>
      <c r="F239" s="8" t="s">
        <v>1546</v>
      </c>
      <c r="G239" s="8" t="s">
        <v>1663</v>
      </c>
      <c r="H239" s="8"/>
      <c r="I239" s="8"/>
      <c r="J239" s="8"/>
      <c r="K239" s="8"/>
      <c r="L239" s="8"/>
      <c r="M239" s="14">
        <v>1</v>
      </c>
      <c r="N239" s="14">
        <v>2</v>
      </c>
      <c r="O239" s="13" t="s">
        <v>2082</v>
      </c>
      <c r="P239" s="8" t="s">
        <v>674</v>
      </c>
      <c r="Q239" s="8" t="s">
        <v>675</v>
      </c>
      <c r="R239" s="8" t="s">
        <v>1551</v>
      </c>
      <c r="S239" s="8" t="s">
        <v>1552</v>
      </c>
      <c r="T239" s="13" t="str">
        <f>IF(ISNUMBER(SEARCH("video",V239)),"video",IF(ISNUMBER(SEARCH("epaath",V239)),"EP",IF(ISNUMBER(SEARCH("pdf",V239)),"pdf",IF(ISNUMBER(SEARCH("image",V239)),"image",IF(ISNUMBER(SEARCH("audio",V239)),"audio","Other")))))</f>
        <v>Other</v>
      </c>
      <c r="U239" s="8" t="str">
        <f>MID(V239,FIND("//looma.website/",V239)+16,FIND("?",V239)-FIND("//looma.website/",V239)-16)</f>
        <v>game</v>
      </c>
      <c r="V239" s="10" t="s">
        <v>1664</v>
      </c>
      <c r="W239" s="1" t="s">
        <v>188</v>
      </c>
    </row>
    <row r="240" spans="1:23" ht="15.75" customHeight="1" x14ac:dyDescent="0.2">
      <c r="A240" s="22" t="s">
        <v>1593</v>
      </c>
      <c r="B240" s="22" t="s">
        <v>2089</v>
      </c>
      <c r="C240" s="8"/>
      <c r="D240" s="8" t="s">
        <v>1590</v>
      </c>
      <c r="E240" s="8" t="s">
        <v>1591</v>
      </c>
      <c r="F240" s="8"/>
      <c r="G240" s="8"/>
      <c r="H240" s="8"/>
      <c r="I240" s="8"/>
      <c r="J240" s="8"/>
      <c r="K240" s="8"/>
      <c r="L240" s="8"/>
      <c r="M240" s="14">
        <v>1</v>
      </c>
      <c r="N240" s="14">
        <v>2</v>
      </c>
      <c r="O240" s="13" t="s">
        <v>2082</v>
      </c>
      <c r="P240" s="8" t="s">
        <v>674</v>
      </c>
      <c r="Q240" s="8" t="s">
        <v>675</v>
      </c>
      <c r="R240" s="8" t="s">
        <v>1551</v>
      </c>
      <c r="S240" s="8" t="s">
        <v>1552</v>
      </c>
      <c r="T240" s="13" t="str">
        <f>IF(ISNUMBER(SEARCH("video",V240)),"video",IF(ISNUMBER(SEARCH("epaath",V240)),"EP",IF(ISNUMBER(SEARCH("pdf",V240)),"pdf",IF(ISNUMBER(SEARCH("image",V240)),"image",IF(ISNUMBER(SEARCH("audio",V240)),"audio","Other")))))</f>
        <v>Other</v>
      </c>
      <c r="U240" s="8" t="str">
        <f>MID(V240,FIND("//looma.website/",V240)+16,FIND("?",V240)-FIND("//looma.website/",V240)-16)</f>
        <v>game</v>
      </c>
      <c r="V240" s="10" t="s">
        <v>1594</v>
      </c>
      <c r="W240" s="1" t="s">
        <v>188</v>
      </c>
    </row>
    <row r="241" spans="1:23" ht="15.75" customHeight="1" x14ac:dyDescent="0.2">
      <c r="A241" s="22" t="s">
        <v>2099</v>
      </c>
      <c r="B241" s="22" t="s">
        <v>2089</v>
      </c>
      <c r="C241" s="8"/>
      <c r="D241" s="8" t="s">
        <v>1644</v>
      </c>
      <c r="E241" s="8" t="s">
        <v>1645</v>
      </c>
      <c r="F241" s="8"/>
      <c r="G241" s="8"/>
      <c r="H241" s="8"/>
      <c r="I241" s="8"/>
      <c r="J241" s="8"/>
      <c r="K241" s="8"/>
      <c r="L241" s="8"/>
      <c r="M241" s="14">
        <v>1</v>
      </c>
      <c r="N241" s="14">
        <v>2</v>
      </c>
      <c r="O241" s="13" t="s">
        <v>2082</v>
      </c>
      <c r="P241" s="8" t="s">
        <v>674</v>
      </c>
      <c r="Q241" s="8" t="s">
        <v>675</v>
      </c>
      <c r="R241" s="8" t="s">
        <v>1551</v>
      </c>
      <c r="S241" s="8" t="s">
        <v>1552</v>
      </c>
      <c r="T241" s="13" t="str">
        <f>IF(ISNUMBER(SEARCH("video",V241)),"video",IF(ISNUMBER(SEARCH("epaath",V241)),"EP",IF(ISNUMBER(SEARCH("pdf",V241)),"pdf",IF(ISNUMBER(SEARCH("image",V241)),"image",IF(ISNUMBER(SEARCH("audio",V241)),"audio","Other")))))</f>
        <v>Other</v>
      </c>
      <c r="U241" s="8" t="str">
        <f>MID(V241,FIND("//looma.website/",V241)+16,FIND("?",V241)-FIND("//looma.website/",V241)-16)</f>
        <v>game</v>
      </c>
      <c r="V241" s="10" t="s">
        <v>1647</v>
      </c>
      <c r="W241" s="1" t="s">
        <v>188</v>
      </c>
    </row>
    <row r="242" spans="1:23" ht="15.75" customHeight="1" x14ac:dyDescent="0.2">
      <c r="A242" s="22" t="s">
        <v>1621</v>
      </c>
      <c r="B242" s="22" t="s">
        <v>2089</v>
      </c>
      <c r="C242" s="8"/>
      <c r="D242" s="8" t="s">
        <v>1618</v>
      </c>
      <c r="E242" s="8" t="s">
        <v>1619</v>
      </c>
      <c r="F242" s="8"/>
      <c r="G242" s="8"/>
      <c r="H242" s="8"/>
      <c r="I242" s="8"/>
      <c r="J242" s="8"/>
      <c r="K242" s="8"/>
      <c r="L242" s="8"/>
      <c r="M242" s="14">
        <v>1</v>
      </c>
      <c r="N242" s="14">
        <v>2</v>
      </c>
      <c r="O242" s="13" t="s">
        <v>2082</v>
      </c>
      <c r="P242" s="8" t="s">
        <v>674</v>
      </c>
      <c r="Q242" s="8" t="s">
        <v>675</v>
      </c>
      <c r="R242" s="8" t="s">
        <v>1551</v>
      </c>
      <c r="S242" s="8" t="s">
        <v>1552</v>
      </c>
      <c r="T242" s="13" t="str">
        <f>IF(ISNUMBER(SEARCH("video",V242)),"video",IF(ISNUMBER(SEARCH("epaath",V242)),"EP",IF(ISNUMBER(SEARCH("pdf",V242)),"pdf",IF(ISNUMBER(SEARCH("image",V242)),"image",IF(ISNUMBER(SEARCH("audio",V242)),"audio","Other")))))</f>
        <v>Other</v>
      </c>
      <c r="U242" s="8" t="str">
        <f>MID(V242,FIND("//looma.website/",V242)+16,FIND("?",V242)-FIND("//looma.website/",V242)-16)</f>
        <v>game</v>
      </c>
      <c r="V242" s="10" t="s">
        <v>1622</v>
      </c>
      <c r="W242" s="1" t="s">
        <v>188</v>
      </c>
    </row>
    <row r="243" spans="1:23" ht="15.75" customHeight="1" x14ac:dyDescent="0.2">
      <c r="A243" s="22" t="s">
        <v>1678</v>
      </c>
      <c r="B243" s="22" t="s">
        <v>2089</v>
      </c>
      <c r="C243" s="8"/>
      <c r="D243" s="8" t="s">
        <v>1675</v>
      </c>
      <c r="E243" s="8" t="s">
        <v>1676</v>
      </c>
      <c r="F243" s="8"/>
      <c r="G243" s="8"/>
      <c r="H243" s="8"/>
      <c r="I243" s="8"/>
      <c r="J243" s="8"/>
      <c r="K243" s="8"/>
      <c r="L243" s="8"/>
      <c r="M243" s="14">
        <v>1</v>
      </c>
      <c r="N243" s="14">
        <v>2</v>
      </c>
      <c r="O243" s="13" t="s">
        <v>2082</v>
      </c>
      <c r="P243" s="8" t="s">
        <v>674</v>
      </c>
      <c r="Q243" s="8" t="s">
        <v>675</v>
      </c>
      <c r="R243" s="8" t="s">
        <v>1551</v>
      </c>
      <c r="S243" s="8" t="s">
        <v>1552</v>
      </c>
      <c r="T243" s="13" t="str">
        <f>IF(ISNUMBER(SEARCH("video",V243)),"video",IF(ISNUMBER(SEARCH("epaath",V243)),"EP",IF(ISNUMBER(SEARCH("pdf",V243)),"pdf",IF(ISNUMBER(SEARCH("image",V243)),"image",IF(ISNUMBER(SEARCH("audio",V243)),"audio","Other")))))</f>
        <v>Other</v>
      </c>
      <c r="U243" s="8" t="str">
        <f>MID(V243,FIND("//looma.website/",V243)+16,FIND("?",V243)-FIND("//looma.website/",V243)-16)</f>
        <v>game</v>
      </c>
      <c r="V243" s="10" t="s">
        <v>1679</v>
      </c>
      <c r="W243" s="1" t="s">
        <v>188</v>
      </c>
    </row>
    <row r="244" spans="1:23" ht="15.75" customHeight="1" x14ac:dyDescent="0.2">
      <c r="A244" s="22" t="s">
        <v>1581</v>
      </c>
      <c r="B244" s="22" t="s">
        <v>2089</v>
      </c>
      <c r="C244" s="8"/>
      <c r="D244" s="8" t="s">
        <v>1576</v>
      </c>
      <c r="E244" s="8" t="s">
        <v>1579</v>
      </c>
      <c r="F244" s="8"/>
      <c r="G244" s="8"/>
      <c r="H244" s="8"/>
      <c r="I244" s="8"/>
      <c r="J244" s="8"/>
      <c r="K244" s="8"/>
      <c r="L244" s="8"/>
      <c r="M244" s="14">
        <v>1</v>
      </c>
      <c r="N244" s="14">
        <v>2</v>
      </c>
      <c r="O244" s="13" t="s">
        <v>2082</v>
      </c>
      <c r="P244" s="8" t="s">
        <v>674</v>
      </c>
      <c r="Q244" s="8" t="s">
        <v>675</v>
      </c>
      <c r="R244" s="8" t="s">
        <v>1551</v>
      </c>
      <c r="S244" s="8" t="s">
        <v>1552</v>
      </c>
      <c r="T244" s="13" t="str">
        <f>IF(ISNUMBER(SEARCH("video",V244)),"video",IF(ISNUMBER(SEARCH("epaath",V244)),"EP",IF(ISNUMBER(SEARCH("pdf",V244)),"pdf",IF(ISNUMBER(SEARCH("image",V244)),"image",IF(ISNUMBER(SEARCH("audio",V244)),"audio","Other")))))</f>
        <v>Other</v>
      </c>
      <c r="U244" s="8" t="str">
        <f>MID(V244,FIND("//looma.website/",V244)+16,FIND("?",V244)-FIND("//looma.website/",V244)-16)</f>
        <v>game</v>
      </c>
      <c r="V244" s="10" t="s">
        <v>1582</v>
      </c>
      <c r="W244" s="1" t="s">
        <v>188</v>
      </c>
    </row>
    <row r="245" spans="1:23" ht="15.75" customHeight="1" x14ac:dyDescent="0.2">
      <c r="A245" s="22" t="s">
        <v>1880</v>
      </c>
      <c r="B245" s="22" t="s">
        <v>2089</v>
      </c>
      <c r="C245" s="8"/>
      <c r="D245" s="8" t="s">
        <v>1877</v>
      </c>
      <c r="E245" s="8" t="s">
        <v>1878</v>
      </c>
      <c r="F245" s="8"/>
      <c r="G245" s="8"/>
      <c r="H245" s="8"/>
      <c r="I245" s="8"/>
      <c r="J245" s="8"/>
      <c r="K245" s="8"/>
      <c r="L245" s="8"/>
      <c r="M245" s="14">
        <v>1</v>
      </c>
      <c r="N245" s="14">
        <v>2</v>
      </c>
      <c r="O245" s="13" t="s">
        <v>2082</v>
      </c>
      <c r="P245" s="8" t="s">
        <v>674</v>
      </c>
      <c r="Q245" s="8" t="s">
        <v>675</v>
      </c>
      <c r="R245" s="8" t="s">
        <v>1551</v>
      </c>
      <c r="S245" s="8" t="s">
        <v>1552</v>
      </c>
      <c r="T245" s="13" t="str">
        <f>IF(ISNUMBER(SEARCH("video",V245)),"video",IF(ISNUMBER(SEARCH("epaath",V245)),"EP",IF(ISNUMBER(SEARCH("pdf",V245)),"pdf",IF(ISNUMBER(SEARCH("image",V245)),"image",IF(ISNUMBER(SEARCH("audio",V245)),"audio","Other")))))</f>
        <v>Other</v>
      </c>
      <c r="U245" s="8" t="str">
        <f>MID(V245,FIND("//looma.website/",V245)+16,FIND("?",V245)-FIND("//looma.website/",V245)-16)</f>
        <v>game</v>
      </c>
      <c r="V245" s="10" t="s">
        <v>1881</v>
      </c>
      <c r="W245" s="1" t="s">
        <v>188</v>
      </c>
    </row>
    <row r="246" spans="1:23" ht="15.75" customHeight="1" x14ac:dyDescent="0.2">
      <c r="A246" s="22" t="s">
        <v>1583</v>
      </c>
      <c r="B246" s="22" t="s">
        <v>2089</v>
      </c>
      <c r="C246" s="8"/>
      <c r="D246" s="8" t="s">
        <v>1576</v>
      </c>
      <c r="E246" s="8" t="s">
        <v>1579</v>
      </c>
      <c r="F246" s="8"/>
      <c r="G246" s="8"/>
      <c r="H246" s="8"/>
      <c r="I246" s="8"/>
      <c r="J246" s="8"/>
      <c r="K246" s="8"/>
      <c r="L246" s="8"/>
      <c r="M246" s="14">
        <v>1</v>
      </c>
      <c r="N246" s="14">
        <v>2</v>
      </c>
      <c r="O246" s="13" t="s">
        <v>2082</v>
      </c>
      <c r="P246" s="8" t="s">
        <v>674</v>
      </c>
      <c r="Q246" s="8" t="s">
        <v>675</v>
      </c>
      <c r="R246" s="8" t="s">
        <v>1551</v>
      </c>
      <c r="S246" s="8" t="s">
        <v>1552</v>
      </c>
      <c r="T246" s="13" t="str">
        <f>IF(ISNUMBER(SEARCH("video",V246)),"video",IF(ISNUMBER(SEARCH("epaath",V246)),"EP",IF(ISNUMBER(SEARCH("pdf",V246)),"pdf",IF(ISNUMBER(SEARCH("image",V246)),"image",IF(ISNUMBER(SEARCH("audio",V246)),"audio","Other")))))</f>
        <v>Other</v>
      </c>
      <c r="U246" s="8" t="str">
        <f>MID(V246,FIND("//looma.website/",V246)+16,FIND("?",V246)-FIND("//looma.website/",V246)-16)</f>
        <v>game</v>
      </c>
      <c r="V246" s="10" t="s">
        <v>1584</v>
      </c>
      <c r="W246" s="1" t="s">
        <v>188</v>
      </c>
    </row>
    <row r="247" spans="1:23" ht="15.75" customHeight="1" x14ac:dyDescent="0.2">
      <c r="A247" s="22" t="s">
        <v>1585</v>
      </c>
      <c r="B247" s="22" t="s">
        <v>2089</v>
      </c>
      <c r="C247" s="8"/>
      <c r="D247" s="8" t="s">
        <v>1576</v>
      </c>
      <c r="E247" s="8" t="s">
        <v>1579</v>
      </c>
      <c r="F247" s="8"/>
      <c r="G247" s="8"/>
      <c r="H247" s="8"/>
      <c r="I247" s="8"/>
      <c r="J247" s="8"/>
      <c r="K247" s="8"/>
      <c r="L247" s="8"/>
      <c r="M247" s="14">
        <v>1</v>
      </c>
      <c r="N247" s="14">
        <v>2</v>
      </c>
      <c r="O247" s="13" t="s">
        <v>2082</v>
      </c>
      <c r="P247" s="8" t="s">
        <v>674</v>
      </c>
      <c r="Q247" s="8" t="s">
        <v>675</v>
      </c>
      <c r="R247" s="8" t="s">
        <v>1551</v>
      </c>
      <c r="S247" s="8" t="s">
        <v>1552</v>
      </c>
      <c r="T247" s="13" t="str">
        <f>IF(ISNUMBER(SEARCH("video",V247)),"video",IF(ISNUMBER(SEARCH("epaath",V247)),"EP",IF(ISNUMBER(SEARCH("pdf",V247)),"pdf",IF(ISNUMBER(SEARCH("image",V247)),"image",IF(ISNUMBER(SEARCH("audio",V247)),"audio","Other")))))</f>
        <v>Other</v>
      </c>
      <c r="U247" s="8" t="str">
        <f>MID(V247,FIND("//looma.website/",V247)+16,FIND("?",V247)-FIND("//looma.website/",V247)-16)</f>
        <v>game</v>
      </c>
      <c r="V247" s="10" t="s">
        <v>1586</v>
      </c>
      <c r="W247" s="1" t="s">
        <v>188</v>
      </c>
    </row>
    <row r="248" spans="1:23" ht="15.75" customHeight="1" x14ac:dyDescent="0.2">
      <c r="A248" s="22" t="s">
        <v>1595</v>
      </c>
      <c r="B248" s="22" t="s">
        <v>2089</v>
      </c>
      <c r="C248" s="8"/>
      <c r="D248" s="8" t="s">
        <v>1590</v>
      </c>
      <c r="E248" s="8" t="s">
        <v>1591</v>
      </c>
      <c r="F248" s="8"/>
      <c r="G248" s="8"/>
      <c r="H248" s="8"/>
      <c r="I248" s="8"/>
      <c r="J248" s="8"/>
      <c r="K248" s="8"/>
      <c r="L248" s="8"/>
      <c r="M248" s="14">
        <v>1</v>
      </c>
      <c r="N248" s="14">
        <v>2</v>
      </c>
      <c r="O248" s="13" t="s">
        <v>2082</v>
      </c>
      <c r="P248" s="8" t="s">
        <v>674</v>
      </c>
      <c r="Q248" s="8" t="s">
        <v>675</v>
      </c>
      <c r="R248" s="8" t="s">
        <v>1551</v>
      </c>
      <c r="S248" s="8" t="s">
        <v>1552</v>
      </c>
      <c r="T248" s="13" t="str">
        <f>IF(ISNUMBER(SEARCH("video",V248)),"video",IF(ISNUMBER(SEARCH("epaath",V248)),"EP",IF(ISNUMBER(SEARCH("pdf",V248)),"pdf",IF(ISNUMBER(SEARCH("image",V248)),"image",IF(ISNUMBER(SEARCH("audio",V248)),"audio","Other")))))</f>
        <v>Other</v>
      </c>
      <c r="U248" s="8" t="str">
        <f>MID(V248,FIND("//looma.website/",V248)+16,FIND("?",V248)-FIND("//looma.website/",V248)-16)</f>
        <v>game</v>
      </c>
      <c r="V248" s="10" t="s">
        <v>1596</v>
      </c>
      <c r="W248" s="1" t="s">
        <v>188</v>
      </c>
    </row>
    <row r="249" spans="1:23" ht="15.75" customHeight="1" x14ac:dyDescent="0.2">
      <c r="A249" s="22" t="s">
        <v>1597</v>
      </c>
      <c r="B249" s="22" t="s">
        <v>2089</v>
      </c>
      <c r="C249" s="8"/>
      <c r="D249" s="8" t="s">
        <v>1590</v>
      </c>
      <c r="E249" s="8" t="s">
        <v>1591</v>
      </c>
      <c r="F249" s="8"/>
      <c r="G249" s="8"/>
      <c r="H249" s="8"/>
      <c r="I249" s="8"/>
      <c r="J249" s="8"/>
      <c r="K249" s="8"/>
      <c r="L249" s="8"/>
      <c r="M249" s="14">
        <v>1</v>
      </c>
      <c r="N249" s="14">
        <v>2</v>
      </c>
      <c r="O249" s="13" t="s">
        <v>2082</v>
      </c>
      <c r="P249" s="8" t="s">
        <v>674</v>
      </c>
      <c r="Q249" s="8" t="s">
        <v>675</v>
      </c>
      <c r="R249" s="8" t="s">
        <v>1551</v>
      </c>
      <c r="S249" s="8" t="s">
        <v>1552</v>
      </c>
      <c r="T249" s="13" t="str">
        <f>IF(ISNUMBER(SEARCH("video",V249)),"video",IF(ISNUMBER(SEARCH("epaath",V249)),"EP",IF(ISNUMBER(SEARCH("pdf",V249)),"pdf",IF(ISNUMBER(SEARCH("image",V249)),"image",IF(ISNUMBER(SEARCH("audio",V249)),"audio","Other")))))</f>
        <v>Other</v>
      </c>
      <c r="U249" s="8" t="str">
        <f>MID(V249,FIND("//looma.website/",V249)+16,FIND("?",V249)-FIND("//looma.website/",V249)-16)</f>
        <v>game</v>
      </c>
      <c r="V249" s="10" t="s">
        <v>1598</v>
      </c>
      <c r="W249" s="1" t="s">
        <v>188</v>
      </c>
    </row>
    <row r="250" spans="1:23" ht="15.75" customHeight="1" x14ac:dyDescent="0.2">
      <c r="A250" s="22" t="s">
        <v>1611</v>
      </c>
      <c r="B250" s="22" t="s">
        <v>2089</v>
      </c>
      <c r="C250" s="8"/>
      <c r="D250" s="8" t="s">
        <v>1601</v>
      </c>
      <c r="E250" s="8" t="s">
        <v>1603</v>
      </c>
      <c r="F250" s="8"/>
      <c r="G250" s="8"/>
      <c r="H250" s="8"/>
      <c r="I250" s="8"/>
      <c r="J250" s="8"/>
      <c r="K250" s="8"/>
      <c r="L250" s="8"/>
      <c r="M250" s="14">
        <v>1</v>
      </c>
      <c r="N250" s="14">
        <v>2</v>
      </c>
      <c r="O250" s="13" t="s">
        <v>2082</v>
      </c>
      <c r="P250" s="8" t="s">
        <v>674</v>
      </c>
      <c r="Q250" s="8" t="s">
        <v>675</v>
      </c>
      <c r="R250" s="8" t="s">
        <v>1551</v>
      </c>
      <c r="S250" s="8" t="s">
        <v>1552</v>
      </c>
      <c r="T250" s="13" t="str">
        <f>IF(ISNUMBER(SEARCH("video",V250)),"video",IF(ISNUMBER(SEARCH("epaath",V250)),"EP",IF(ISNUMBER(SEARCH("pdf",V250)),"pdf",IF(ISNUMBER(SEARCH("image",V250)),"image",IF(ISNUMBER(SEARCH("audio",V250)),"audio","Other")))))</f>
        <v>Other</v>
      </c>
      <c r="U250" s="8" t="str">
        <f>MID(V250,FIND("//looma.website/",V250)+16,FIND("?",V250)-FIND("//looma.website/",V250)-16)</f>
        <v>game</v>
      </c>
      <c r="V250" s="10" t="s">
        <v>1612</v>
      </c>
      <c r="W250" s="1" t="s">
        <v>188</v>
      </c>
    </row>
    <row r="251" spans="1:23" ht="15.75" customHeight="1" x14ac:dyDescent="0.2">
      <c r="A251" s="22" t="s">
        <v>1613</v>
      </c>
      <c r="B251" s="22" t="s">
        <v>2089</v>
      </c>
      <c r="C251" s="8"/>
      <c r="D251" s="8" t="s">
        <v>1601</v>
      </c>
      <c r="E251" s="8" t="s">
        <v>1603</v>
      </c>
      <c r="F251" s="8"/>
      <c r="G251" s="8"/>
      <c r="H251" s="8"/>
      <c r="I251" s="8"/>
      <c r="J251" s="8"/>
      <c r="K251" s="8"/>
      <c r="L251" s="8"/>
      <c r="M251" s="14">
        <v>1</v>
      </c>
      <c r="N251" s="14">
        <v>2</v>
      </c>
      <c r="O251" s="13" t="s">
        <v>2082</v>
      </c>
      <c r="P251" s="8" t="s">
        <v>674</v>
      </c>
      <c r="Q251" s="8" t="s">
        <v>675</v>
      </c>
      <c r="R251" s="8" t="s">
        <v>1551</v>
      </c>
      <c r="S251" s="8" t="s">
        <v>1552</v>
      </c>
      <c r="T251" s="13" t="str">
        <f>IF(ISNUMBER(SEARCH("video",V251)),"video",IF(ISNUMBER(SEARCH("epaath",V251)),"EP",IF(ISNUMBER(SEARCH("pdf",V251)),"pdf",IF(ISNUMBER(SEARCH("image",V251)),"image",IF(ISNUMBER(SEARCH("audio",V251)),"audio","Other")))))</f>
        <v>Other</v>
      </c>
      <c r="U251" s="8" t="str">
        <f>MID(V251,FIND("//looma.website/",V251)+16,FIND("?",V251)-FIND("//looma.website/",V251)-16)</f>
        <v>game</v>
      </c>
      <c r="V251" s="10" t="s">
        <v>1614</v>
      </c>
      <c r="W251" s="1" t="s">
        <v>188</v>
      </c>
    </row>
    <row r="252" spans="1:23" ht="15.75" customHeight="1" x14ac:dyDescent="0.2">
      <c r="A252" s="22" t="s">
        <v>1623</v>
      </c>
      <c r="B252" s="22" t="s">
        <v>2089</v>
      </c>
      <c r="C252" s="8"/>
      <c r="D252" s="8" t="s">
        <v>1618</v>
      </c>
      <c r="E252" s="8" t="s">
        <v>1619</v>
      </c>
      <c r="F252" s="8"/>
      <c r="G252" s="8"/>
      <c r="H252" s="8"/>
      <c r="I252" s="8"/>
      <c r="J252" s="8"/>
      <c r="K252" s="8"/>
      <c r="L252" s="8"/>
      <c r="M252" s="14">
        <v>1</v>
      </c>
      <c r="N252" s="14">
        <v>2</v>
      </c>
      <c r="O252" s="13" t="s">
        <v>2082</v>
      </c>
      <c r="P252" s="8" t="s">
        <v>674</v>
      </c>
      <c r="Q252" s="8" t="s">
        <v>675</v>
      </c>
      <c r="R252" s="8" t="s">
        <v>1551</v>
      </c>
      <c r="S252" s="8" t="s">
        <v>1552</v>
      </c>
      <c r="T252" s="13" t="str">
        <f>IF(ISNUMBER(SEARCH("video",V252)),"video",IF(ISNUMBER(SEARCH("epaath",V252)),"EP",IF(ISNUMBER(SEARCH("pdf",V252)),"pdf",IF(ISNUMBER(SEARCH("image",V252)),"image",IF(ISNUMBER(SEARCH("audio",V252)),"audio","Other")))))</f>
        <v>Other</v>
      </c>
      <c r="U252" s="8" t="str">
        <f>MID(V252,FIND("//looma.website/",V252)+16,FIND("?",V252)-FIND("//looma.website/",V252)-16)</f>
        <v>game</v>
      </c>
      <c r="V252" s="10" t="s">
        <v>1624</v>
      </c>
      <c r="W252" s="1" t="s">
        <v>188</v>
      </c>
    </row>
    <row r="253" spans="1:23" ht="15.75" customHeight="1" x14ac:dyDescent="0.2">
      <c r="A253" s="22" t="s">
        <v>1625</v>
      </c>
      <c r="B253" s="22" t="s">
        <v>2089</v>
      </c>
      <c r="C253" s="8"/>
      <c r="D253" s="8" t="s">
        <v>1618</v>
      </c>
      <c r="E253" s="8" t="s">
        <v>1619</v>
      </c>
      <c r="F253" s="8"/>
      <c r="G253" s="8"/>
      <c r="H253" s="8"/>
      <c r="I253" s="8"/>
      <c r="J253" s="8"/>
      <c r="K253" s="8"/>
      <c r="L253" s="8"/>
      <c r="M253" s="14">
        <v>1</v>
      </c>
      <c r="N253" s="14">
        <v>2</v>
      </c>
      <c r="O253" s="13" t="s">
        <v>2082</v>
      </c>
      <c r="P253" s="8" t="s">
        <v>674</v>
      </c>
      <c r="Q253" s="8" t="s">
        <v>675</v>
      </c>
      <c r="R253" s="8" t="s">
        <v>1551</v>
      </c>
      <c r="S253" s="8" t="s">
        <v>1552</v>
      </c>
      <c r="T253" s="13" t="str">
        <f>IF(ISNUMBER(SEARCH("video",V253)),"video",IF(ISNUMBER(SEARCH("epaath",V253)),"EP",IF(ISNUMBER(SEARCH("pdf",V253)),"pdf",IF(ISNUMBER(SEARCH("image",V253)),"image",IF(ISNUMBER(SEARCH("audio",V253)),"audio","Other")))))</f>
        <v>Other</v>
      </c>
      <c r="U253" s="8" t="str">
        <f>MID(V253,FIND("//looma.website/",V253)+16,FIND("?",V253)-FIND("//looma.website/",V253)-16)</f>
        <v>game</v>
      </c>
      <c r="V253" s="10" t="s">
        <v>1626</v>
      </c>
      <c r="W253" s="1" t="s">
        <v>188</v>
      </c>
    </row>
    <row r="254" spans="1:23" ht="16" customHeight="1" x14ac:dyDescent="0.2">
      <c r="A254" s="22" t="s">
        <v>1635</v>
      </c>
      <c r="B254" s="22" t="s">
        <v>2089</v>
      </c>
      <c r="C254" s="8"/>
      <c r="D254" s="8" t="s">
        <v>1630</v>
      </c>
      <c r="E254" s="8" t="s">
        <v>1631</v>
      </c>
      <c r="F254" s="8"/>
      <c r="G254" s="8"/>
      <c r="H254" s="8"/>
      <c r="I254" s="8"/>
      <c r="J254" s="8"/>
      <c r="K254" s="8"/>
      <c r="L254" s="8"/>
      <c r="M254" s="14">
        <v>1</v>
      </c>
      <c r="N254" s="14">
        <v>2</v>
      </c>
      <c r="O254" s="13" t="s">
        <v>2082</v>
      </c>
      <c r="P254" s="8" t="s">
        <v>674</v>
      </c>
      <c r="Q254" s="8" t="s">
        <v>675</v>
      </c>
      <c r="R254" s="8" t="s">
        <v>1551</v>
      </c>
      <c r="S254" s="8" t="s">
        <v>1552</v>
      </c>
      <c r="T254" s="13" t="str">
        <f>IF(ISNUMBER(SEARCH("video",V254)),"video",IF(ISNUMBER(SEARCH("epaath",V254)),"EP",IF(ISNUMBER(SEARCH("pdf",V254)),"pdf",IF(ISNUMBER(SEARCH("image",V254)),"image",IF(ISNUMBER(SEARCH("audio",V254)),"audio","Other")))))</f>
        <v>Other</v>
      </c>
      <c r="U254" s="8" t="str">
        <f>MID(V254,FIND("//looma.website/",V254)+16,FIND("?",V254)-FIND("//looma.website/",V254)-16)</f>
        <v>game</v>
      </c>
      <c r="V254" s="10" t="s">
        <v>1636</v>
      </c>
      <c r="W254" s="1" t="s">
        <v>188</v>
      </c>
    </row>
    <row r="255" spans="1:23" ht="16" customHeight="1" x14ac:dyDescent="0.2">
      <c r="A255" s="22" t="s">
        <v>1648</v>
      </c>
      <c r="B255" s="22" t="s">
        <v>2089</v>
      </c>
      <c r="C255" s="8"/>
      <c r="D255" s="8" t="s">
        <v>1644</v>
      </c>
      <c r="E255" s="8" t="s">
        <v>1645</v>
      </c>
      <c r="F255" s="8"/>
      <c r="G255" s="8"/>
      <c r="H255" s="8"/>
      <c r="I255" s="8"/>
      <c r="J255" s="8"/>
      <c r="K255" s="8"/>
      <c r="L255" s="8"/>
      <c r="M255" s="14">
        <v>1</v>
      </c>
      <c r="N255" s="14">
        <v>2</v>
      </c>
      <c r="O255" s="13" t="s">
        <v>2082</v>
      </c>
      <c r="P255" s="8" t="s">
        <v>674</v>
      </c>
      <c r="Q255" s="8" t="s">
        <v>675</v>
      </c>
      <c r="R255" s="8" t="s">
        <v>1551</v>
      </c>
      <c r="S255" s="8" t="s">
        <v>1552</v>
      </c>
      <c r="T255" s="13" t="str">
        <f>IF(ISNUMBER(SEARCH("video",V255)),"video",IF(ISNUMBER(SEARCH("epaath",V255)),"EP",IF(ISNUMBER(SEARCH("pdf",V255)),"pdf",IF(ISNUMBER(SEARCH("image",V255)),"image",IF(ISNUMBER(SEARCH("audio",V255)),"audio","Other")))))</f>
        <v>Other</v>
      </c>
      <c r="U255" s="8" t="str">
        <f>MID(V255,FIND("//looma.website/",V255)+16,FIND("?",V255)-FIND("//looma.website/",V255)-16)</f>
        <v>game</v>
      </c>
      <c r="V255" s="10" t="s">
        <v>1649</v>
      </c>
      <c r="W255" s="1" t="s">
        <v>188</v>
      </c>
    </row>
    <row r="256" spans="1:23" ht="16" customHeight="1" x14ac:dyDescent="0.2">
      <c r="A256" s="22" t="s">
        <v>1650</v>
      </c>
      <c r="B256" s="22" t="s">
        <v>2089</v>
      </c>
      <c r="C256" s="8"/>
      <c r="D256" s="8" t="s">
        <v>1644</v>
      </c>
      <c r="E256" s="8" t="s">
        <v>1645</v>
      </c>
      <c r="F256" s="8"/>
      <c r="G256" s="8"/>
      <c r="H256" s="8"/>
      <c r="I256" s="8"/>
      <c r="J256" s="8"/>
      <c r="K256" s="8"/>
      <c r="L256" s="8"/>
      <c r="M256" s="14">
        <v>1</v>
      </c>
      <c r="N256" s="14">
        <v>2</v>
      </c>
      <c r="O256" s="13" t="s">
        <v>2082</v>
      </c>
      <c r="P256" s="8" t="s">
        <v>674</v>
      </c>
      <c r="Q256" s="8" t="s">
        <v>675</v>
      </c>
      <c r="R256" s="8" t="s">
        <v>1551</v>
      </c>
      <c r="S256" s="8" t="s">
        <v>1552</v>
      </c>
      <c r="T256" s="13" t="str">
        <f>IF(ISNUMBER(SEARCH("video",V256)),"video",IF(ISNUMBER(SEARCH("epaath",V256)),"EP",IF(ISNUMBER(SEARCH("pdf",V256)),"pdf",IF(ISNUMBER(SEARCH("image",V256)),"image",IF(ISNUMBER(SEARCH("audio",V256)),"audio","Other")))))</f>
        <v>Other</v>
      </c>
      <c r="U256" s="8" t="str">
        <f>MID(V256,FIND("//looma.website/",V256)+16,FIND("?",V256)-FIND("//looma.website/",V256)-16)</f>
        <v>game</v>
      </c>
      <c r="V256" s="10" t="s">
        <v>1651</v>
      </c>
      <c r="W256" s="1" t="s">
        <v>188</v>
      </c>
    </row>
    <row r="257" spans="1:23" ht="16" customHeight="1" x14ac:dyDescent="0.2">
      <c r="A257" s="22" t="s">
        <v>1666</v>
      </c>
      <c r="B257" s="22" t="s">
        <v>2089</v>
      </c>
      <c r="C257" s="8"/>
      <c r="D257" s="8" t="s">
        <v>1653</v>
      </c>
      <c r="E257" s="8" t="s">
        <v>1654</v>
      </c>
      <c r="F257" s="8"/>
      <c r="G257" s="8"/>
      <c r="H257" s="8"/>
      <c r="I257" s="8"/>
      <c r="J257" s="8"/>
      <c r="K257" s="8"/>
      <c r="L257" s="8"/>
      <c r="M257" s="14">
        <v>1</v>
      </c>
      <c r="N257" s="14">
        <v>2</v>
      </c>
      <c r="O257" s="13" t="s">
        <v>2082</v>
      </c>
      <c r="P257" s="8" t="s">
        <v>674</v>
      </c>
      <c r="Q257" s="8" t="s">
        <v>675</v>
      </c>
      <c r="R257" s="8" t="s">
        <v>1551</v>
      </c>
      <c r="S257" s="8" t="s">
        <v>1552</v>
      </c>
      <c r="T257" s="13" t="str">
        <f>IF(ISNUMBER(SEARCH("video",V257)),"video",IF(ISNUMBER(SEARCH("epaath",V257)),"EP",IF(ISNUMBER(SEARCH("pdf",V257)),"pdf",IF(ISNUMBER(SEARCH("image",V257)),"image",IF(ISNUMBER(SEARCH("audio",V257)),"audio","Other")))))</f>
        <v>Other</v>
      </c>
      <c r="U257" s="8" t="str">
        <f>MID(V257,FIND("//looma.website/",V257)+16,FIND("?",V257)-FIND("//looma.website/",V257)-16)</f>
        <v>game</v>
      </c>
      <c r="V257" s="10" t="s">
        <v>1667</v>
      </c>
      <c r="W257" s="1" t="s">
        <v>188</v>
      </c>
    </row>
    <row r="258" spans="1:23" ht="16" customHeight="1" x14ac:dyDescent="0.2">
      <c r="A258" s="22" t="s">
        <v>1668</v>
      </c>
      <c r="B258" s="22" t="s">
        <v>2089</v>
      </c>
      <c r="C258" s="8"/>
      <c r="D258" s="8" t="s">
        <v>1653</v>
      </c>
      <c r="E258" s="8" t="s">
        <v>1654</v>
      </c>
      <c r="F258" s="8"/>
      <c r="G258" s="8"/>
      <c r="H258" s="8"/>
      <c r="I258" s="8"/>
      <c r="J258" s="8"/>
      <c r="K258" s="8"/>
      <c r="L258" s="8"/>
      <c r="M258" s="14">
        <v>1</v>
      </c>
      <c r="N258" s="14">
        <v>2</v>
      </c>
      <c r="O258" s="13" t="s">
        <v>2082</v>
      </c>
      <c r="P258" s="8" t="s">
        <v>674</v>
      </c>
      <c r="Q258" s="8" t="s">
        <v>675</v>
      </c>
      <c r="R258" s="8" t="s">
        <v>1551</v>
      </c>
      <c r="S258" s="8" t="s">
        <v>1552</v>
      </c>
      <c r="T258" s="13" t="str">
        <f>IF(ISNUMBER(SEARCH("video",V258)),"video",IF(ISNUMBER(SEARCH("epaath",V258)),"EP",IF(ISNUMBER(SEARCH("pdf",V258)),"pdf",IF(ISNUMBER(SEARCH("image",V258)),"image",IF(ISNUMBER(SEARCH("audio",V258)),"audio","Other")))))</f>
        <v>Other</v>
      </c>
      <c r="U258" s="8" t="str">
        <f>MID(V258,FIND("//looma.website/",V258)+16,FIND("?",V258)-FIND("//looma.website/",V258)-16)</f>
        <v>game</v>
      </c>
      <c r="V258" s="10" t="s">
        <v>1669</v>
      </c>
      <c r="W258" s="1" t="s">
        <v>188</v>
      </c>
    </row>
    <row r="259" spans="1:23" ht="16" customHeight="1" x14ac:dyDescent="0.2">
      <c r="A259" s="22" t="s">
        <v>1670</v>
      </c>
      <c r="B259" s="22" t="s">
        <v>2089</v>
      </c>
      <c r="C259" s="8"/>
      <c r="D259" s="8" t="s">
        <v>1653</v>
      </c>
      <c r="E259" s="8" t="s">
        <v>1654</v>
      </c>
      <c r="F259" s="8"/>
      <c r="G259" s="8"/>
      <c r="H259" s="8"/>
      <c r="I259" s="8"/>
      <c r="J259" s="8"/>
      <c r="K259" s="8"/>
      <c r="L259" s="8"/>
      <c r="M259" s="14">
        <v>1</v>
      </c>
      <c r="N259" s="14">
        <v>2</v>
      </c>
      <c r="O259" s="13" t="s">
        <v>2082</v>
      </c>
      <c r="P259" s="8" t="s">
        <v>674</v>
      </c>
      <c r="Q259" s="8" t="s">
        <v>675</v>
      </c>
      <c r="R259" s="8" t="s">
        <v>1551</v>
      </c>
      <c r="S259" s="8" t="s">
        <v>1552</v>
      </c>
      <c r="T259" s="13" t="str">
        <f>IF(ISNUMBER(SEARCH("video",V259)),"video",IF(ISNUMBER(SEARCH("epaath",V259)),"EP",IF(ISNUMBER(SEARCH("pdf",V259)),"pdf",IF(ISNUMBER(SEARCH("image",V259)),"image",IF(ISNUMBER(SEARCH("audio",V259)),"audio","Other")))))</f>
        <v>Other</v>
      </c>
      <c r="U259" s="8" t="str">
        <f>MID(V259,FIND("//looma.website/",V259)+16,FIND("?",V259)-FIND("//looma.website/",V259)-16)</f>
        <v>game</v>
      </c>
      <c r="V259" s="10" t="s">
        <v>1671</v>
      </c>
      <c r="W259" s="1" t="s">
        <v>188</v>
      </c>
    </row>
    <row r="260" spans="1:23" ht="16" customHeight="1" x14ac:dyDescent="0.2">
      <c r="A260" s="22" t="s">
        <v>1672</v>
      </c>
      <c r="B260" s="22" t="s">
        <v>2089</v>
      </c>
      <c r="C260" s="8"/>
      <c r="D260" s="8" t="s">
        <v>1653</v>
      </c>
      <c r="E260" s="8" t="s">
        <v>1654</v>
      </c>
      <c r="F260" s="8"/>
      <c r="G260" s="8"/>
      <c r="H260" s="8"/>
      <c r="I260" s="8"/>
      <c r="J260" s="8"/>
      <c r="K260" s="8"/>
      <c r="L260" s="8"/>
      <c r="M260" s="14">
        <v>1</v>
      </c>
      <c r="N260" s="14">
        <v>2</v>
      </c>
      <c r="O260" s="13" t="s">
        <v>2082</v>
      </c>
      <c r="P260" s="8" t="s">
        <v>674</v>
      </c>
      <c r="Q260" s="8" t="s">
        <v>675</v>
      </c>
      <c r="R260" s="8" t="s">
        <v>1551</v>
      </c>
      <c r="S260" s="8" t="s">
        <v>1552</v>
      </c>
      <c r="T260" s="13" t="str">
        <f>IF(ISNUMBER(SEARCH("video",V260)),"video",IF(ISNUMBER(SEARCH("epaath",V260)),"EP",IF(ISNUMBER(SEARCH("pdf",V260)),"pdf",IF(ISNUMBER(SEARCH("image",V260)),"image",IF(ISNUMBER(SEARCH("audio",V260)),"audio","Other")))))</f>
        <v>Other</v>
      </c>
      <c r="U260" s="8" t="str">
        <f>MID(V260,FIND("//looma.website/",V260)+16,FIND("?",V260)-FIND("//looma.website/",V260)-16)</f>
        <v>game</v>
      </c>
      <c r="V260" s="10" t="s">
        <v>1673</v>
      </c>
      <c r="W260" s="1" t="s">
        <v>188</v>
      </c>
    </row>
    <row r="261" spans="1:23" ht="16" customHeight="1" x14ac:dyDescent="0.2">
      <c r="A261" s="22" t="s">
        <v>1680</v>
      </c>
      <c r="B261" s="22" t="s">
        <v>2089</v>
      </c>
      <c r="C261" s="8"/>
      <c r="D261" s="8" t="s">
        <v>1675</v>
      </c>
      <c r="E261" s="8" t="s">
        <v>1676</v>
      </c>
      <c r="F261" s="8"/>
      <c r="G261" s="8"/>
      <c r="H261" s="8"/>
      <c r="I261" s="8"/>
      <c r="J261" s="8"/>
      <c r="K261" s="8"/>
      <c r="L261" s="8"/>
      <c r="M261" s="14">
        <v>1</v>
      </c>
      <c r="N261" s="14">
        <v>2</v>
      </c>
      <c r="O261" s="13" t="s">
        <v>2082</v>
      </c>
      <c r="P261" s="8" t="s">
        <v>674</v>
      </c>
      <c r="Q261" s="8" t="s">
        <v>675</v>
      </c>
      <c r="R261" s="8" t="s">
        <v>1551</v>
      </c>
      <c r="S261" s="8" t="s">
        <v>1552</v>
      </c>
      <c r="T261" s="13" t="str">
        <f>IF(ISNUMBER(SEARCH("video",V261)),"video",IF(ISNUMBER(SEARCH("epaath",V261)),"EP",IF(ISNUMBER(SEARCH("pdf",V261)),"pdf",IF(ISNUMBER(SEARCH("image",V261)),"image",IF(ISNUMBER(SEARCH("audio",V261)),"audio","Other")))))</f>
        <v>Other</v>
      </c>
      <c r="U261" s="8" t="str">
        <f>MID(V261,FIND("//looma.website/",V261)+16,FIND("?",V261)-FIND("//looma.website/",V261)-16)</f>
        <v>game</v>
      </c>
      <c r="V261" s="10" t="s">
        <v>1681</v>
      </c>
      <c r="W261" s="1" t="s">
        <v>188</v>
      </c>
    </row>
    <row r="262" spans="1:23" ht="16" customHeight="1" x14ac:dyDescent="0.2">
      <c r="A262" s="22" t="s">
        <v>1682</v>
      </c>
      <c r="B262" s="22" t="s">
        <v>2089</v>
      </c>
      <c r="C262" s="8"/>
      <c r="D262" s="8" t="s">
        <v>1675</v>
      </c>
      <c r="E262" s="8" t="s">
        <v>1676</v>
      </c>
      <c r="F262" s="8"/>
      <c r="G262" s="8"/>
      <c r="H262" s="8"/>
      <c r="I262" s="8"/>
      <c r="J262" s="8"/>
      <c r="K262" s="8"/>
      <c r="L262" s="8"/>
      <c r="M262" s="14">
        <v>1</v>
      </c>
      <c r="N262" s="14">
        <v>2</v>
      </c>
      <c r="O262" s="13" t="s">
        <v>2082</v>
      </c>
      <c r="P262" s="8" t="s">
        <v>674</v>
      </c>
      <c r="Q262" s="8" t="s">
        <v>675</v>
      </c>
      <c r="R262" s="8" t="s">
        <v>1551</v>
      </c>
      <c r="S262" s="8" t="s">
        <v>1552</v>
      </c>
      <c r="T262" s="13" t="str">
        <f>IF(ISNUMBER(SEARCH("video",V262)),"video",IF(ISNUMBER(SEARCH("epaath",V262)),"EP",IF(ISNUMBER(SEARCH("pdf",V262)),"pdf",IF(ISNUMBER(SEARCH("image",V262)),"image",IF(ISNUMBER(SEARCH("audio",V262)),"audio","Other")))))</f>
        <v>Other</v>
      </c>
      <c r="U262" s="8" t="str">
        <f>MID(V262,FIND("//looma.website/",V262)+16,FIND("?",V262)-FIND("//looma.website/",V262)-16)</f>
        <v>game</v>
      </c>
      <c r="V262" s="10" t="s">
        <v>1683</v>
      </c>
      <c r="W262" s="1" t="s">
        <v>188</v>
      </c>
    </row>
    <row r="263" spans="1:23" ht="16" customHeight="1" x14ac:dyDescent="0.2">
      <c r="A263" s="22" t="s">
        <v>1695</v>
      </c>
      <c r="B263" s="22" t="s">
        <v>2089</v>
      </c>
      <c r="C263" s="8"/>
      <c r="D263" s="8" t="s">
        <v>1692</v>
      </c>
      <c r="E263" s="8" t="s">
        <v>1693</v>
      </c>
      <c r="F263" s="8"/>
      <c r="G263" s="8"/>
      <c r="H263" s="8"/>
      <c r="I263" s="8"/>
      <c r="J263" s="8"/>
      <c r="K263" s="8"/>
      <c r="L263" s="8"/>
      <c r="M263" s="14">
        <v>1</v>
      </c>
      <c r="N263" s="14">
        <v>2</v>
      </c>
      <c r="O263" s="13" t="s">
        <v>2082</v>
      </c>
      <c r="P263" s="8" t="s">
        <v>674</v>
      </c>
      <c r="Q263" s="8" t="s">
        <v>675</v>
      </c>
      <c r="R263" s="8" t="s">
        <v>1551</v>
      </c>
      <c r="S263" s="8" t="s">
        <v>1552</v>
      </c>
      <c r="T263" s="13" t="str">
        <f>IF(ISNUMBER(SEARCH("video",V263)),"video",IF(ISNUMBER(SEARCH("epaath",V263)),"EP",IF(ISNUMBER(SEARCH("pdf",V263)),"pdf",IF(ISNUMBER(SEARCH("image",V263)),"image",IF(ISNUMBER(SEARCH("audio",V263)),"audio","Other")))))</f>
        <v>Other</v>
      </c>
      <c r="U263" s="8" t="str">
        <f>MID(V263,FIND("//looma.website/",V263)+16,FIND("?",V263)-FIND("//looma.website/",V263)-16)</f>
        <v>game</v>
      </c>
      <c r="V263" s="10" t="s">
        <v>1696</v>
      </c>
      <c r="W263" s="1" t="s">
        <v>188</v>
      </c>
    </row>
    <row r="264" spans="1:23" ht="16" customHeight="1" x14ac:dyDescent="0.2">
      <c r="A264" s="22" t="s">
        <v>1697</v>
      </c>
      <c r="B264" s="22" t="s">
        <v>2089</v>
      </c>
      <c r="C264" s="8"/>
      <c r="D264" s="8" t="s">
        <v>1692</v>
      </c>
      <c r="E264" s="8" t="s">
        <v>1693</v>
      </c>
      <c r="F264" s="8"/>
      <c r="G264" s="8"/>
      <c r="H264" s="8"/>
      <c r="I264" s="8"/>
      <c r="J264" s="8"/>
      <c r="K264" s="8"/>
      <c r="L264" s="8"/>
      <c r="M264" s="14">
        <v>1</v>
      </c>
      <c r="N264" s="14">
        <v>2</v>
      </c>
      <c r="O264" s="13" t="s">
        <v>2082</v>
      </c>
      <c r="P264" s="8" t="s">
        <v>674</v>
      </c>
      <c r="Q264" s="8" t="s">
        <v>675</v>
      </c>
      <c r="R264" s="8" t="s">
        <v>1551</v>
      </c>
      <c r="S264" s="8" t="s">
        <v>1552</v>
      </c>
      <c r="T264" s="13" t="str">
        <f>IF(ISNUMBER(SEARCH("video",V264)),"video",IF(ISNUMBER(SEARCH("epaath",V264)),"EP",IF(ISNUMBER(SEARCH("pdf",V264)),"pdf",IF(ISNUMBER(SEARCH("image",V264)),"image",IF(ISNUMBER(SEARCH("audio",V264)),"audio","Other")))))</f>
        <v>Other</v>
      </c>
      <c r="U264" s="8" t="str">
        <f>MID(V264,FIND("//looma.website/",V264)+16,FIND("?",V264)-FIND("//looma.website/",V264)-16)</f>
        <v>game</v>
      </c>
      <c r="V264" s="10" t="s">
        <v>1698</v>
      </c>
      <c r="W264" s="1" t="s">
        <v>188</v>
      </c>
    </row>
    <row r="265" spans="1:23" ht="16" customHeight="1" x14ac:dyDescent="0.2">
      <c r="A265" s="22" t="s">
        <v>1699</v>
      </c>
      <c r="B265" s="22" t="s">
        <v>2089</v>
      </c>
      <c r="C265" s="8"/>
      <c r="D265" s="8" t="s">
        <v>1692</v>
      </c>
      <c r="E265" s="8" t="s">
        <v>1693</v>
      </c>
      <c r="F265" s="8"/>
      <c r="G265" s="8"/>
      <c r="H265" s="8"/>
      <c r="I265" s="8"/>
      <c r="J265" s="8"/>
      <c r="K265" s="8"/>
      <c r="L265" s="8"/>
      <c r="M265" s="14">
        <v>1</v>
      </c>
      <c r="N265" s="14">
        <v>2</v>
      </c>
      <c r="O265" s="13" t="s">
        <v>2082</v>
      </c>
      <c r="P265" s="8" t="s">
        <v>674</v>
      </c>
      <c r="Q265" s="8" t="s">
        <v>675</v>
      </c>
      <c r="R265" s="8" t="s">
        <v>1551</v>
      </c>
      <c r="S265" s="8" t="s">
        <v>1552</v>
      </c>
      <c r="T265" s="13" t="str">
        <f>IF(ISNUMBER(SEARCH("video",V265)),"video",IF(ISNUMBER(SEARCH("epaath",V265)),"EP",IF(ISNUMBER(SEARCH("pdf",V265)),"pdf",IF(ISNUMBER(SEARCH("image",V265)),"image",IF(ISNUMBER(SEARCH("audio",V265)),"audio","Other")))))</f>
        <v>Other</v>
      </c>
      <c r="U265" s="8" t="str">
        <f>MID(V265,FIND("//looma.website/",V265)+16,FIND("?",V265)-FIND("//looma.website/",V265)-16)</f>
        <v>game</v>
      </c>
      <c r="V265" s="10" t="s">
        <v>1700</v>
      </c>
      <c r="W265" s="1" t="s">
        <v>188</v>
      </c>
    </row>
    <row r="266" spans="1:23" ht="16" customHeight="1" x14ac:dyDescent="0.2">
      <c r="A266" s="22" t="s">
        <v>1707</v>
      </c>
      <c r="B266" s="22" t="s">
        <v>2089</v>
      </c>
      <c r="C266" s="8"/>
      <c r="D266" s="8" t="s">
        <v>1704</v>
      </c>
      <c r="E266" s="8" t="s">
        <v>1705</v>
      </c>
      <c r="F266" s="8"/>
      <c r="G266" s="8"/>
      <c r="H266" s="8"/>
      <c r="I266" s="8"/>
      <c r="J266" s="8"/>
      <c r="K266" s="8"/>
      <c r="L266" s="8"/>
      <c r="M266" s="14">
        <v>1</v>
      </c>
      <c r="N266" s="14">
        <v>2</v>
      </c>
      <c r="O266" s="13" t="s">
        <v>2082</v>
      </c>
      <c r="P266" s="8" t="s">
        <v>674</v>
      </c>
      <c r="Q266" s="8" t="s">
        <v>675</v>
      </c>
      <c r="R266" s="8" t="s">
        <v>1551</v>
      </c>
      <c r="S266" s="8" t="s">
        <v>1552</v>
      </c>
      <c r="T266" s="13" t="str">
        <f>IF(ISNUMBER(SEARCH("video",V266)),"video",IF(ISNUMBER(SEARCH("epaath",V266)),"EP",IF(ISNUMBER(SEARCH("pdf",V266)),"pdf",IF(ISNUMBER(SEARCH("image",V266)),"image",IF(ISNUMBER(SEARCH("audio",V266)),"audio","Other")))))</f>
        <v>Other</v>
      </c>
      <c r="U266" s="8" t="str">
        <f>MID(V266,FIND("//looma.website/",V266)+16,FIND("?",V266)-FIND("//looma.website/",V266)-16)</f>
        <v>game</v>
      </c>
      <c r="V266" s="10" t="s">
        <v>1708</v>
      </c>
      <c r="W266" s="1" t="s">
        <v>188</v>
      </c>
    </row>
    <row r="267" spans="1:23" ht="16" customHeight="1" x14ac:dyDescent="0.2">
      <c r="A267" s="22" t="s">
        <v>1709</v>
      </c>
      <c r="B267" s="22" t="s">
        <v>2089</v>
      </c>
      <c r="C267" s="8"/>
      <c r="D267" s="8" t="s">
        <v>1704</v>
      </c>
      <c r="E267" s="8" t="s">
        <v>1705</v>
      </c>
      <c r="F267" s="8"/>
      <c r="G267" s="8"/>
      <c r="H267" s="8"/>
      <c r="I267" s="8"/>
      <c r="J267" s="8"/>
      <c r="K267" s="8"/>
      <c r="L267" s="8"/>
      <c r="M267" s="14">
        <v>1</v>
      </c>
      <c r="N267" s="14">
        <v>2</v>
      </c>
      <c r="O267" s="13" t="s">
        <v>2082</v>
      </c>
      <c r="P267" s="8" t="s">
        <v>674</v>
      </c>
      <c r="Q267" s="8" t="s">
        <v>675</v>
      </c>
      <c r="R267" s="8" t="s">
        <v>1551</v>
      </c>
      <c r="S267" s="8" t="s">
        <v>1552</v>
      </c>
      <c r="T267" s="13" t="str">
        <f>IF(ISNUMBER(SEARCH("video",V267)),"video",IF(ISNUMBER(SEARCH("epaath",V267)),"EP",IF(ISNUMBER(SEARCH("pdf",V267)),"pdf",IF(ISNUMBER(SEARCH("image",V267)),"image",IF(ISNUMBER(SEARCH("audio",V267)),"audio","Other")))))</f>
        <v>Other</v>
      </c>
      <c r="U267" s="8" t="str">
        <f>MID(V267,FIND("//looma.website/",V267)+16,FIND("?",V267)-FIND("//looma.website/",V267)-16)</f>
        <v>game</v>
      </c>
      <c r="V267" s="10" t="s">
        <v>1710</v>
      </c>
      <c r="W267" s="1" t="s">
        <v>188</v>
      </c>
    </row>
    <row r="268" spans="1:23" ht="16" customHeight="1" x14ac:dyDescent="0.2">
      <c r="A268" s="22" t="s">
        <v>1711</v>
      </c>
      <c r="B268" s="22" t="s">
        <v>2089</v>
      </c>
      <c r="C268" s="8"/>
      <c r="D268" s="8" t="s">
        <v>1704</v>
      </c>
      <c r="E268" s="8" t="s">
        <v>1705</v>
      </c>
      <c r="F268" s="8"/>
      <c r="G268" s="8"/>
      <c r="H268" s="8"/>
      <c r="I268" s="8"/>
      <c r="J268" s="8"/>
      <c r="K268" s="8"/>
      <c r="L268" s="8"/>
      <c r="M268" s="14">
        <v>1</v>
      </c>
      <c r="N268" s="14">
        <v>2</v>
      </c>
      <c r="O268" s="13" t="s">
        <v>2082</v>
      </c>
      <c r="P268" s="8" t="s">
        <v>674</v>
      </c>
      <c r="Q268" s="8" t="s">
        <v>675</v>
      </c>
      <c r="R268" s="8" t="s">
        <v>1551</v>
      </c>
      <c r="S268" s="8" t="s">
        <v>1552</v>
      </c>
      <c r="T268" s="13" t="str">
        <f>IF(ISNUMBER(SEARCH("video",V268)),"video",IF(ISNUMBER(SEARCH("epaath",V268)),"EP",IF(ISNUMBER(SEARCH("pdf",V268)),"pdf",IF(ISNUMBER(SEARCH("image",V268)),"image",IF(ISNUMBER(SEARCH("audio",V268)),"audio","Other")))))</f>
        <v>Other</v>
      </c>
      <c r="U268" s="8" t="str">
        <f>MID(V268,FIND("//looma.website/",V268)+16,FIND("?",V268)-FIND("//looma.website/",V268)-16)</f>
        <v>game</v>
      </c>
      <c r="V268" s="10" t="s">
        <v>1712</v>
      </c>
      <c r="W268" s="1" t="s">
        <v>188</v>
      </c>
    </row>
    <row r="269" spans="1:23" ht="16" customHeight="1" x14ac:dyDescent="0.2">
      <c r="A269" s="22" t="s">
        <v>1719</v>
      </c>
      <c r="B269" s="22" t="s">
        <v>2089</v>
      </c>
      <c r="C269" s="8"/>
      <c r="D269" s="8" t="s">
        <v>1716</v>
      </c>
      <c r="E269" s="8" t="s">
        <v>1717</v>
      </c>
      <c r="F269" s="8"/>
      <c r="G269" s="8"/>
      <c r="H269" s="8"/>
      <c r="I269" s="8"/>
      <c r="J269" s="8"/>
      <c r="K269" s="8"/>
      <c r="L269" s="8"/>
      <c r="M269" s="14">
        <v>1</v>
      </c>
      <c r="N269" s="14">
        <v>2</v>
      </c>
      <c r="O269" s="13" t="s">
        <v>2082</v>
      </c>
      <c r="P269" s="8" t="s">
        <v>674</v>
      </c>
      <c r="Q269" s="8" t="s">
        <v>675</v>
      </c>
      <c r="R269" s="8" t="s">
        <v>1551</v>
      </c>
      <c r="S269" s="8" t="s">
        <v>1552</v>
      </c>
      <c r="T269" s="13" t="str">
        <f>IF(ISNUMBER(SEARCH("video",V269)),"video",IF(ISNUMBER(SEARCH("epaath",V269)),"EP",IF(ISNUMBER(SEARCH("pdf",V269)),"pdf",IF(ISNUMBER(SEARCH("image",V269)),"image",IF(ISNUMBER(SEARCH("audio",V269)),"audio","Other")))))</f>
        <v>Other</v>
      </c>
      <c r="U269" s="8" t="str">
        <f>MID(V269,FIND("//looma.website/",V269)+16,FIND("?",V269)-FIND("//looma.website/",V269)-16)</f>
        <v>game</v>
      </c>
      <c r="V269" s="10" t="s">
        <v>1720</v>
      </c>
      <c r="W269" s="1" t="s">
        <v>188</v>
      </c>
    </row>
    <row r="270" spans="1:23" ht="16" customHeight="1" x14ac:dyDescent="0.2">
      <c r="A270" s="22" t="s">
        <v>1721</v>
      </c>
      <c r="B270" s="22" t="s">
        <v>2089</v>
      </c>
      <c r="C270" s="8"/>
      <c r="D270" s="8" t="s">
        <v>1716</v>
      </c>
      <c r="E270" s="8" t="s">
        <v>1717</v>
      </c>
      <c r="F270" s="8"/>
      <c r="G270" s="8"/>
      <c r="H270" s="8"/>
      <c r="I270" s="8"/>
      <c r="J270" s="8"/>
      <c r="K270" s="8"/>
      <c r="L270" s="8"/>
      <c r="M270" s="14">
        <v>1</v>
      </c>
      <c r="N270" s="14">
        <v>2</v>
      </c>
      <c r="O270" s="13" t="s">
        <v>2082</v>
      </c>
      <c r="P270" s="8" t="s">
        <v>674</v>
      </c>
      <c r="Q270" s="8" t="s">
        <v>675</v>
      </c>
      <c r="R270" s="8" t="s">
        <v>1551</v>
      </c>
      <c r="S270" s="8" t="s">
        <v>1552</v>
      </c>
      <c r="T270" s="13" t="str">
        <f>IF(ISNUMBER(SEARCH("video",V270)),"video",IF(ISNUMBER(SEARCH("epaath",V270)),"EP",IF(ISNUMBER(SEARCH("pdf",V270)),"pdf",IF(ISNUMBER(SEARCH("image",V270)),"image",IF(ISNUMBER(SEARCH("audio",V270)),"audio","Other")))))</f>
        <v>Other</v>
      </c>
      <c r="U270" s="8" t="str">
        <f>MID(V270,FIND("//looma.website/",V270)+16,FIND("?",V270)-FIND("//looma.website/",V270)-16)</f>
        <v>game</v>
      </c>
      <c r="V270" s="10" t="s">
        <v>1722</v>
      </c>
      <c r="W270" s="1" t="s">
        <v>188</v>
      </c>
    </row>
    <row r="271" spans="1:23" ht="16" customHeight="1" x14ac:dyDescent="0.2">
      <c r="A271" s="22" t="s">
        <v>1723</v>
      </c>
      <c r="B271" s="22" t="s">
        <v>2089</v>
      </c>
      <c r="C271" s="8"/>
      <c r="D271" s="8" t="s">
        <v>1716</v>
      </c>
      <c r="E271" s="8" t="s">
        <v>1717</v>
      </c>
      <c r="F271" s="8"/>
      <c r="G271" s="8"/>
      <c r="H271" s="8"/>
      <c r="I271" s="8"/>
      <c r="J271" s="8"/>
      <c r="K271" s="8"/>
      <c r="L271" s="8"/>
      <c r="M271" s="14">
        <v>1</v>
      </c>
      <c r="N271" s="14">
        <v>2</v>
      </c>
      <c r="O271" s="13" t="s">
        <v>2082</v>
      </c>
      <c r="P271" s="8" t="s">
        <v>674</v>
      </c>
      <c r="Q271" s="8" t="s">
        <v>675</v>
      </c>
      <c r="R271" s="8" t="s">
        <v>1551</v>
      </c>
      <c r="S271" s="8" t="s">
        <v>1552</v>
      </c>
      <c r="T271" s="13" t="str">
        <f>IF(ISNUMBER(SEARCH("video",V271)),"video",IF(ISNUMBER(SEARCH("epaath",V271)),"EP",IF(ISNUMBER(SEARCH("pdf",V271)),"pdf",IF(ISNUMBER(SEARCH("image",V271)),"image",IF(ISNUMBER(SEARCH("audio",V271)),"audio","Other")))))</f>
        <v>Other</v>
      </c>
      <c r="U271" s="8" t="str">
        <f>MID(V271,FIND("//looma.website/",V271)+16,FIND("?",V271)-FIND("//looma.website/",V271)-16)</f>
        <v>game</v>
      </c>
      <c r="V271" s="10" t="s">
        <v>1724</v>
      </c>
      <c r="W271" s="1" t="s">
        <v>188</v>
      </c>
    </row>
    <row r="272" spans="1:23" ht="16" customHeight="1" x14ac:dyDescent="0.2">
      <c r="A272" s="22" t="s">
        <v>1725</v>
      </c>
      <c r="B272" s="22" t="s">
        <v>2089</v>
      </c>
      <c r="C272" s="8"/>
      <c r="D272" s="8" t="s">
        <v>1716</v>
      </c>
      <c r="E272" s="8" t="s">
        <v>1717</v>
      </c>
      <c r="F272" s="8"/>
      <c r="G272" s="8"/>
      <c r="H272" s="8"/>
      <c r="I272" s="8"/>
      <c r="J272" s="8"/>
      <c r="K272" s="8"/>
      <c r="L272" s="8"/>
      <c r="M272" s="14">
        <v>1</v>
      </c>
      <c r="N272" s="14">
        <v>2</v>
      </c>
      <c r="O272" s="13" t="s">
        <v>2082</v>
      </c>
      <c r="P272" s="8" t="s">
        <v>674</v>
      </c>
      <c r="Q272" s="8" t="s">
        <v>675</v>
      </c>
      <c r="R272" s="8" t="s">
        <v>1551</v>
      </c>
      <c r="S272" s="8" t="s">
        <v>1552</v>
      </c>
      <c r="T272" s="13" t="str">
        <f>IF(ISNUMBER(SEARCH("video",V272)),"video",IF(ISNUMBER(SEARCH("epaath",V272)),"EP",IF(ISNUMBER(SEARCH("pdf",V272)),"pdf",IF(ISNUMBER(SEARCH("image",V272)),"image",IF(ISNUMBER(SEARCH("audio",V272)),"audio","Other")))))</f>
        <v>Other</v>
      </c>
      <c r="U272" s="8" t="str">
        <f>MID(V272,FIND("//looma.website/",V272)+16,FIND("?",V272)-FIND("//looma.website/",V272)-16)</f>
        <v>game</v>
      </c>
      <c r="V272" s="10" t="s">
        <v>1726</v>
      </c>
      <c r="W272" s="1" t="s">
        <v>188</v>
      </c>
    </row>
    <row r="273" spans="1:23" ht="16" customHeight="1" x14ac:dyDescent="0.2">
      <c r="A273" s="22" t="s">
        <v>1731</v>
      </c>
      <c r="B273" s="22" t="s">
        <v>2089</v>
      </c>
      <c r="C273" s="8"/>
      <c r="D273" s="8" t="s">
        <v>1728</v>
      </c>
      <c r="E273" s="8" t="s">
        <v>1729</v>
      </c>
      <c r="F273" s="8"/>
      <c r="G273" s="8"/>
      <c r="H273" s="8"/>
      <c r="I273" s="8"/>
      <c r="J273" s="8"/>
      <c r="K273" s="8"/>
      <c r="L273" s="8"/>
      <c r="M273" s="14">
        <v>1</v>
      </c>
      <c r="N273" s="14">
        <v>2</v>
      </c>
      <c r="O273" s="13" t="s">
        <v>2082</v>
      </c>
      <c r="P273" s="8" t="s">
        <v>674</v>
      </c>
      <c r="Q273" s="8" t="s">
        <v>675</v>
      </c>
      <c r="R273" s="8" t="s">
        <v>1551</v>
      </c>
      <c r="S273" s="8" t="s">
        <v>1552</v>
      </c>
      <c r="T273" s="13" t="str">
        <f>IF(ISNUMBER(SEARCH("video",V273)),"video",IF(ISNUMBER(SEARCH("epaath",V273)),"EP",IF(ISNUMBER(SEARCH("pdf",V273)),"pdf",IF(ISNUMBER(SEARCH("image",V273)),"image",IF(ISNUMBER(SEARCH("audio",V273)),"audio","Other")))))</f>
        <v>Other</v>
      </c>
      <c r="U273" s="8" t="str">
        <f>MID(V273,FIND("//looma.website/",V273)+16,FIND("?",V273)-FIND("//looma.website/",V273)-16)</f>
        <v>game</v>
      </c>
      <c r="V273" s="10" t="s">
        <v>1732</v>
      </c>
      <c r="W273" s="1" t="s">
        <v>188</v>
      </c>
    </row>
    <row r="274" spans="1:23" ht="16" customHeight="1" x14ac:dyDescent="0.2">
      <c r="A274" s="22" t="s">
        <v>1733</v>
      </c>
      <c r="B274" s="22" t="s">
        <v>2089</v>
      </c>
      <c r="C274" s="8"/>
      <c r="D274" s="8" t="s">
        <v>1728</v>
      </c>
      <c r="E274" s="8" t="s">
        <v>1729</v>
      </c>
      <c r="F274" s="8"/>
      <c r="G274" s="8"/>
      <c r="H274" s="8"/>
      <c r="I274" s="8"/>
      <c r="J274" s="8"/>
      <c r="K274" s="8"/>
      <c r="L274" s="8"/>
      <c r="M274" s="14">
        <v>1</v>
      </c>
      <c r="N274" s="14">
        <v>2</v>
      </c>
      <c r="O274" s="13" t="s">
        <v>2082</v>
      </c>
      <c r="P274" s="8" t="s">
        <v>674</v>
      </c>
      <c r="Q274" s="8" t="s">
        <v>675</v>
      </c>
      <c r="R274" s="8" t="s">
        <v>1551</v>
      </c>
      <c r="S274" s="8" t="s">
        <v>1552</v>
      </c>
      <c r="T274" s="13" t="str">
        <f>IF(ISNUMBER(SEARCH("video",V274)),"video",IF(ISNUMBER(SEARCH("epaath",V274)),"EP",IF(ISNUMBER(SEARCH("pdf",V274)),"pdf",IF(ISNUMBER(SEARCH("image",V274)),"image",IF(ISNUMBER(SEARCH("audio",V274)),"audio","Other")))))</f>
        <v>Other</v>
      </c>
      <c r="U274" s="8" t="str">
        <f>MID(V274,FIND("//looma.website/",V274)+16,FIND("?",V274)-FIND("//looma.website/",V274)-16)</f>
        <v>game</v>
      </c>
      <c r="V274" s="10" t="s">
        <v>1734</v>
      </c>
      <c r="W274" s="1" t="s">
        <v>188</v>
      </c>
    </row>
    <row r="275" spans="1:23" ht="16" customHeight="1" x14ac:dyDescent="0.2">
      <c r="A275" s="22" t="s">
        <v>1748</v>
      </c>
      <c r="B275" s="22" t="s">
        <v>2089</v>
      </c>
      <c r="C275" s="8"/>
      <c r="D275" s="8" t="s">
        <v>1545</v>
      </c>
      <c r="E275" s="8" t="s">
        <v>1738</v>
      </c>
      <c r="F275" s="8"/>
      <c r="G275" s="8"/>
      <c r="H275" s="8"/>
      <c r="I275" s="8"/>
      <c r="J275" s="8"/>
      <c r="K275" s="8"/>
      <c r="L275" s="8"/>
      <c r="M275" s="14">
        <v>1</v>
      </c>
      <c r="N275" s="14">
        <v>2</v>
      </c>
      <c r="O275" s="13" t="s">
        <v>2082</v>
      </c>
      <c r="P275" s="8" t="s">
        <v>674</v>
      </c>
      <c r="Q275" s="8" t="s">
        <v>675</v>
      </c>
      <c r="R275" s="8" t="s">
        <v>1551</v>
      </c>
      <c r="S275" s="8" t="s">
        <v>1552</v>
      </c>
      <c r="T275" s="13" t="str">
        <f>IF(ISNUMBER(SEARCH("video",V275)),"video",IF(ISNUMBER(SEARCH("epaath",V275)),"EP",IF(ISNUMBER(SEARCH("pdf",V275)),"pdf",IF(ISNUMBER(SEARCH("image",V275)),"image",IF(ISNUMBER(SEARCH("audio",V275)),"audio","Other")))))</f>
        <v>Other</v>
      </c>
      <c r="U275" s="8" t="str">
        <f>MID(V275,FIND("//looma.website/",V275)+16,FIND("?",V275)-FIND("//looma.website/",V275)-16)</f>
        <v>game</v>
      </c>
      <c r="V275" s="10" t="s">
        <v>1749</v>
      </c>
      <c r="W275" s="1" t="s">
        <v>188</v>
      </c>
    </row>
    <row r="276" spans="1:23" ht="16" customHeight="1" x14ac:dyDescent="0.2">
      <c r="A276" s="22" t="s">
        <v>1750</v>
      </c>
      <c r="B276" s="22" t="s">
        <v>2089</v>
      </c>
      <c r="C276" s="8"/>
      <c r="D276" s="8" t="s">
        <v>1545</v>
      </c>
      <c r="E276" s="8" t="s">
        <v>1738</v>
      </c>
      <c r="F276" s="8"/>
      <c r="G276" s="8"/>
      <c r="H276" s="8"/>
      <c r="I276" s="8"/>
      <c r="J276" s="8"/>
      <c r="K276" s="8"/>
      <c r="L276" s="8"/>
      <c r="M276" s="14">
        <v>1</v>
      </c>
      <c r="N276" s="14">
        <v>2</v>
      </c>
      <c r="O276" s="13" t="s">
        <v>2082</v>
      </c>
      <c r="P276" s="8" t="s">
        <v>674</v>
      </c>
      <c r="Q276" s="8" t="s">
        <v>675</v>
      </c>
      <c r="R276" s="8" t="s">
        <v>1551</v>
      </c>
      <c r="S276" s="8" t="s">
        <v>1552</v>
      </c>
      <c r="T276" s="13" t="str">
        <f>IF(ISNUMBER(SEARCH("video",V276)),"video",IF(ISNUMBER(SEARCH("epaath",V276)),"EP",IF(ISNUMBER(SEARCH("pdf",V276)),"pdf",IF(ISNUMBER(SEARCH("image",V276)),"image",IF(ISNUMBER(SEARCH("audio",V276)),"audio","Other")))))</f>
        <v>Other</v>
      </c>
      <c r="U276" s="8" t="str">
        <f>MID(V276,FIND("//looma.website/",V276)+16,FIND("?",V276)-FIND("//looma.website/",V276)-16)</f>
        <v>game</v>
      </c>
      <c r="V276" s="10" t="s">
        <v>1751</v>
      </c>
      <c r="W276" s="1" t="s">
        <v>188</v>
      </c>
    </row>
    <row r="277" spans="1:23" ht="16" customHeight="1" x14ac:dyDescent="0.2">
      <c r="A277" s="22" t="s">
        <v>1752</v>
      </c>
      <c r="B277" s="22" t="s">
        <v>2089</v>
      </c>
      <c r="C277" s="8"/>
      <c r="D277" s="8" t="s">
        <v>1545</v>
      </c>
      <c r="E277" s="8" t="s">
        <v>1738</v>
      </c>
      <c r="F277" s="8"/>
      <c r="G277" s="8"/>
      <c r="H277" s="8"/>
      <c r="I277" s="8"/>
      <c r="J277" s="8"/>
      <c r="K277" s="8"/>
      <c r="L277" s="8"/>
      <c r="M277" s="14">
        <v>1</v>
      </c>
      <c r="N277" s="14">
        <v>2</v>
      </c>
      <c r="O277" s="13" t="s">
        <v>2082</v>
      </c>
      <c r="P277" s="8" t="s">
        <v>674</v>
      </c>
      <c r="Q277" s="8" t="s">
        <v>675</v>
      </c>
      <c r="R277" s="8" t="s">
        <v>1551</v>
      </c>
      <c r="S277" s="8" t="s">
        <v>1552</v>
      </c>
      <c r="T277" s="13" t="str">
        <f>IF(ISNUMBER(SEARCH("video",V277)),"video",IF(ISNUMBER(SEARCH("epaath",V277)),"EP",IF(ISNUMBER(SEARCH("pdf",V277)),"pdf",IF(ISNUMBER(SEARCH("image",V277)),"image",IF(ISNUMBER(SEARCH("audio",V277)),"audio","Other")))))</f>
        <v>Other</v>
      </c>
      <c r="U277" s="8" t="str">
        <f>MID(V277,FIND("//looma.website/",V277)+16,FIND("?",V277)-FIND("//looma.website/",V277)-16)</f>
        <v>game</v>
      </c>
      <c r="V277" s="10" t="s">
        <v>1753</v>
      </c>
      <c r="W277" s="1" t="s">
        <v>188</v>
      </c>
    </row>
    <row r="278" spans="1:23" ht="16" customHeight="1" x14ac:dyDescent="0.2">
      <c r="A278" s="22" t="s">
        <v>1759</v>
      </c>
      <c r="B278" s="22" t="s">
        <v>2089</v>
      </c>
      <c r="C278" s="8"/>
      <c r="D278" s="8" t="s">
        <v>1688</v>
      </c>
      <c r="E278" s="8" t="s">
        <v>1757</v>
      </c>
      <c r="F278" s="8"/>
      <c r="G278" s="8"/>
      <c r="H278" s="8"/>
      <c r="I278" s="8"/>
      <c r="J278" s="8"/>
      <c r="K278" s="8"/>
      <c r="L278" s="8"/>
      <c r="M278" s="14">
        <v>1</v>
      </c>
      <c r="N278" s="14">
        <v>2</v>
      </c>
      <c r="O278" s="13" t="s">
        <v>2082</v>
      </c>
      <c r="P278" s="8" t="s">
        <v>674</v>
      </c>
      <c r="Q278" s="8" t="s">
        <v>675</v>
      </c>
      <c r="R278" s="8" t="s">
        <v>1551</v>
      </c>
      <c r="S278" s="8" t="s">
        <v>1552</v>
      </c>
      <c r="T278" s="13" t="str">
        <f>IF(ISNUMBER(SEARCH("video",V278)),"video",IF(ISNUMBER(SEARCH("epaath",V278)),"EP",IF(ISNUMBER(SEARCH("pdf",V278)),"pdf",IF(ISNUMBER(SEARCH("image",V278)),"image",IF(ISNUMBER(SEARCH("audio",V278)),"audio","Other")))))</f>
        <v>Other</v>
      </c>
      <c r="U278" s="8" t="str">
        <f>MID(V278,FIND("//looma.website/",V278)+16,FIND("?",V278)-FIND("//looma.website/",V278)-16)</f>
        <v>game</v>
      </c>
      <c r="V278" s="10" t="s">
        <v>1760</v>
      </c>
      <c r="W278" s="1" t="s">
        <v>188</v>
      </c>
    </row>
    <row r="279" spans="1:23" ht="16" customHeight="1" x14ac:dyDescent="0.2">
      <c r="A279" s="22" t="s">
        <v>1761</v>
      </c>
      <c r="B279" s="22" t="s">
        <v>2089</v>
      </c>
      <c r="C279" s="8"/>
      <c r="D279" s="8" t="s">
        <v>1688</v>
      </c>
      <c r="E279" s="8" t="s">
        <v>1757</v>
      </c>
      <c r="F279" s="8"/>
      <c r="G279" s="8"/>
      <c r="H279" s="8"/>
      <c r="I279" s="8"/>
      <c r="J279" s="8"/>
      <c r="K279" s="8"/>
      <c r="L279" s="8"/>
      <c r="M279" s="14">
        <v>1</v>
      </c>
      <c r="N279" s="14">
        <v>2</v>
      </c>
      <c r="O279" s="13" t="s">
        <v>2082</v>
      </c>
      <c r="P279" s="8" t="s">
        <v>674</v>
      </c>
      <c r="Q279" s="8" t="s">
        <v>675</v>
      </c>
      <c r="R279" s="8" t="s">
        <v>1551</v>
      </c>
      <c r="S279" s="8" t="s">
        <v>1552</v>
      </c>
      <c r="T279" s="13" t="str">
        <f>IF(ISNUMBER(SEARCH("video",V279)),"video",IF(ISNUMBER(SEARCH("epaath",V279)),"EP",IF(ISNUMBER(SEARCH("pdf",V279)),"pdf",IF(ISNUMBER(SEARCH("image",V279)),"image",IF(ISNUMBER(SEARCH("audio",V279)),"audio","Other")))))</f>
        <v>Other</v>
      </c>
      <c r="U279" s="8" t="str">
        <f>MID(V279,FIND("//looma.website/",V279)+16,FIND("?",V279)-FIND("//looma.website/",V279)-16)</f>
        <v>game</v>
      </c>
      <c r="V279" s="10" t="s">
        <v>1762</v>
      </c>
      <c r="W279" s="1" t="s">
        <v>188</v>
      </c>
    </row>
    <row r="280" spans="1:23" ht="16" customHeight="1" x14ac:dyDescent="0.2">
      <c r="A280" s="22" t="s">
        <v>1763</v>
      </c>
      <c r="B280" s="22" t="s">
        <v>2089</v>
      </c>
      <c r="C280" s="8"/>
      <c r="D280" s="8" t="s">
        <v>1688</v>
      </c>
      <c r="E280" s="8" t="s">
        <v>1757</v>
      </c>
      <c r="F280" s="8"/>
      <c r="G280" s="8"/>
      <c r="H280" s="8"/>
      <c r="I280" s="8"/>
      <c r="J280" s="8"/>
      <c r="K280" s="8"/>
      <c r="L280" s="8"/>
      <c r="M280" s="14">
        <v>1</v>
      </c>
      <c r="N280" s="14">
        <v>2</v>
      </c>
      <c r="O280" s="13" t="s">
        <v>2082</v>
      </c>
      <c r="P280" s="8" t="s">
        <v>674</v>
      </c>
      <c r="Q280" s="8" t="s">
        <v>675</v>
      </c>
      <c r="R280" s="8" t="s">
        <v>1551</v>
      </c>
      <c r="S280" s="8" t="s">
        <v>1552</v>
      </c>
      <c r="T280" s="13" t="str">
        <f>IF(ISNUMBER(SEARCH("video",V280)),"video",IF(ISNUMBER(SEARCH("epaath",V280)),"EP",IF(ISNUMBER(SEARCH("pdf",V280)),"pdf",IF(ISNUMBER(SEARCH("image",V280)),"image",IF(ISNUMBER(SEARCH("audio",V280)),"audio","Other")))))</f>
        <v>Other</v>
      </c>
      <c r="U280" s="8" t="str">
        <f>MID(V280,FIND("//looma.website/",V280)+16,FIND("?",V280)-FIND("//looma.website/",V280)-16)</f>
        <v>game</v>
      </c>
      <c r="V280" s="10" t="s">
        <v>1764</v>
      </c>
      <c r="W280" s="1" t="s">
        <v>188</v>
      </c>
    </row>
    <row r="281" spans="1:23" ht="16" customHeight="1" x14ac:dyDescent="0.2">
      <c r="A281" s="22" t="s">
        <v>1771</v>
      </c>
      <c r="B281" s="22" t="s">
        <v>2089</v>
      </c>
      <c r="C281" s="8"/>
      <c r="D281" s="8" t="s">
        <v>1768</v>
      </c>
      <c r="E281" s="8" t="s">
        <v>1769</v>
      </c>
      <c r="F281" s="8"/>
      <c r="G281" s="8"/>
      <c r="H281" s="8"/>
      <c r="I281" s="8"/>
      <c r="J281" s="8"/>
      <c r="K281" s="8"/>
      <c r="L281" s="8"/>
      <c r="M281" s="14">
        <v>1</v>
      </c>
      <c r="N281" s="14">
        <v>2</v>
      </c>
      <c r="O281" s="13" t="s">
        <v>2082</v>
      </c>
      <c r="P281" s="8" t="s">
        <v>674</v>
      </c>
      <c r="Q281" s="8" t="s">
        <v>675</v>
      </c>
      <c r="R281" s="8" t="s">
        <v>1551</v>
      </c>
      <c r="S281" s="8" t="s">
        <v>1552</v>
      </c>
      <c r="T281" s="13" t="str">
        <f>IF(ISNUMBER(SEARCH("video",V281)),"video",IF(ISNUMBER(SEARCH("epaath",V281)),"EP",IF(ISNUMBER(SEARCH("pdf",V281)),"pdf",IF(ISNUMBER(SEARCH("image",V281)),"image",IF(ISNUMBER(SEARCH("audio",V281)),"audio","Other")))))</f>
        <v>Other</v>
      </c>
      <c r="U281" s="8" t="str">
        <f>MID(V281,FIND("//looma.website/",V281)+16,FIND("?",V281)-FIND("//looma.website/",V281)-16)</f>
        <v>game</v>
      </c>
      <c r="V281" s="10" t="s">
        <v>1772</v>
      </c>
      <c r="W281" s="1" t="s">
        <v>188</v>
      </c>
    </row>
    <row r="282" spans="1:23" ht="16" customHeight="1" x14ac:dyDescent="0.2">
      <c r="A282" s="22" t="s">
        <v>1773</v>
      </c>
      <c r="B282" s="22" t="s">
        <v>2089</v>
      </c>
      <c r="C282" s="8"/>
      <c r="D282" s="8" t="s">
        <v>1768</v>
      </c>
      <c r="E282" s="8" t="s">
        <v>1769</v>
      </c>
      <c r="F282" s="8"/>
      <c r="G282" s="8"/>
      <c r="H282" s="8"/>
      <c r="I282" s="8"/>
      <c r="J282" s="8"/>
      <c r="K282" s="8"/>
      <c r="L282" s="8"/>
      <c r="M282" s="14">
        <v>1</v>
      </c>
      <c r="N282" s="14">
        <v>2</v>
      </c>
      <c r="O282" s="13" t="s">
        <v>2082</v>
      </c>
      <c r="P282" s="8" t="s">
        <v>674</v>
      </c>
      <c r="Q282" s="8" t="s">
        <v>675</v>
      </c>
      <c r="R282" s="8" t="s">
        <v>1551</v>
      </c>
      <c r="S282" s="8" t="s">
        <v>1552</v>
      </c>
      <c r="T282" s="13" t="str">
        <f>IF(ISNUMBER(SEARCH("video",V282)),"video",IF(ISNUMBER(SEARCH("epaath",V282)),"EP",IF(ISNUMBER(SEARCH("pdf",V282)),"pdf",IF(ISNUMBER(SEARCH("image",V282)),"image",IF(ISNUMBER(SEARCH("audio",V282)),"audio","Other")))))</f>
        <v>Other</v>
      </c>
      <c r="U282" s="8" t="str">
        <f>MID(V282,FIND("//looma.website/",V282)+16,FIND("?",V282)-FIND("//looma.website/",V282)-16)</f>
        <v>game</v>
      </c>
      <c r="V282" s="10" t="s">
        <v>1774</v>
      </c>
      <c r="W282" s="1" t="s">
        <v>188</v>
      </c>
    </row>
    <row r="283" spans="1:23" ht="16" customHeight="1" x14ac:dyDescent="0.2">
      <c r="A283" s="22" t="s">
        <v>1775</v>
      </c>
      <c r="B283" s="22" t="s">
        <v>2089</v>
      </c>
      <c r="C283" s="8"/>
      <c r="D283" s="8" t="s">
        <v>1768</v>
      </c>
      <c r="E283" s="8" t="s">
        <v>1769</v>
      </c>
      <c r="F283" s="8"/>
      <c r="G283" s="8"/>
      <c r="H283" s="8"/>
      <c r="I283" s="8"/>
      <c r="J283" s="8"/>
      <c r="K283" s="8"/>
      <c r="L283" s="8"/>
      <c r="M283" s="14">
        <v>1</v>
      </c>
      <c r="N283" s="14">
        <v>2</v>
      </c>
      <c r="O283" s="13" t="s">
        <v>2082</v>
      </c>
      <c r="P283" s="8" t="s">
        <v>674</v>
      </c>
      <c r="Q283" s="8" t="s">
        <v>675</v>
      </c>
      <c r="R283" s="8" t="s">
        <v>1551</v>
      </c>
      <c r="S283" s="8" t="s">
        <v>1552</v>
      </c>
      <c r="T283" s="13" t="str">
        <f>IF(ISNUMBER(SEARCH("video",V283)),"video",IF(ISNUMBER(SEARCH("epaath",V283)),"EP",IF(ISNUMBER(SEARCH("pdf",V283)),"pdf",IF(ISNUMBER(SEARCH("image",V283)),"image",IF(ISNUMBER(SEARCH("audio",V283)),"audio","Other")))))</f>
        <v>Other</v>
      </c>
      <c r="U283" s="8" t="str">
        <f>MID(V283,FIND("//looma.website/",V283)+16,FIND("?",V283)-FIND("//looma.website/",V283)-16)</f>
        <v>game</v>
      </c>
      <c r="V283" s="10" t="s">
        <v>1776</v>
      </c>
      <c r="W283" s="1" t="s">
        <v>188</v>
      </c>
    </row>
    <row r="284" spans="1:23" ht="16" customHeight="1" x14ac:dyDescent="0.2">
      <c r="A284" s="22" t="s">
        <v>1777</v>
      </c>
      <c r="B284" s="22" t="s">
        <v>2089</v>
      </c>
      <c r="C284" s="8"/>
      <c r="D284" s="8" t="s">
        <v>1768</v>
      </c>
      <c r="E284" s="8" t="s">
        <v>1769</v>
      </c>
      <c r="F284" s="8"/>
      <c r="G284" s="8"/>
      <c r="H284" s="8"/>
      <c r="I284" s="8"/>
      <c r="J284" s="8"/>
      <c r="K284" s="8"/>
      <c r="L284" s="8"/>
      <c r="M284" s="14">
        <v>1</v>
      </c>
      <c r="N284" s="14">
        <v>2</v>
      </c>
      <c r="O284" s="13" t="s">
        <v>2082</v>
      </c>
      <c r="P284" s="8" t="s">
        <v>674</v>
      </c>
      <c r="Q284" s="8" t="s">
        <v>675</v>
      </c>
      <c r="R284" s="8" t="s">
        <v>1551</v>
      </c>
      <c r="S284" s="8" t="s">
        <v>1552</v>
      </c>
      <c r="T284" s="13" t="str">
        <f>IF(ISNUMBER(SEARCH("video",V284)),"video",IF(ISNUMBER(SEARCH("epaath",V284)),"EP",IF(ISNUMBER(SEARCH("pdf",V284)),"pdf",IF(ISNUMBER(SEARCH("image",V284)),"image",IF(ISNUMBER(SEARCH("audio",V284)),"audio","Other")))))</f>
        <v>Other</v>
      </c>
      <c r="U284" s="8" t="str">
        <f>MID(V284,FIND("//looma.website/",V284)+16,FIND("?",V284)-FIND("//looma.website/",V284)-16)</f>
        <v>game</v>
      </c>
      <c r="V284" s="10" t="s">
        <v>1778</v>
      </c>
      <c r="W284" s="1" t="s">
        <v>188</v>
      </c>
    </row>
    <row r="285" spans="1:23" ht="16" customHeight="1" x14ac:dyDescent="0.2">
      <c r="A285" s="22" t="s">
        <v>1783</v>
      </c>
      <c r="B285" s="22" t="s">
        <v>2089</v>
      </c>
      <c r="C285" s="8"/>
      <c r="D285" s="8" t="s">
        <v>1780</v>
      </c>
      <c r="E285" s="8" t="s">
        <v>1781</v>
      </c>
      <c r="F285" s="8"/>
      <c r="G285" s="8"/>
      <c r="H285" s="8"/>
      <c r="I285" s="8"/>
      <c r="J285" s="8"/>
      <c r="K285" s="8"/>
      <c r="L285" s="8"/>
      <c r="M285" s="14">
        <v>1</v>
      </c>
      <c r="N285" s="14">
        <v>2</v>
      </c>
      <c r="O285" s="13" t="s">
        <v>2082</v>
      </c>
      <c r="P285" s="8" t="s">
        <v>674</v>
      </c>
      <c r="Q285" s="8" t="s">
        <v>675</v>
      </c>
      <c r="R285" s="8" t="s">
        <v>1551</v>
      </c>
      <c r="S285" s="8" t="s">
        <v>1552</v>
      </c>
      <c r="T285" s="13" t="str">
        <f>IF(ISNUMBER(SEARCH("video",V285)),"video",IF(ISNUMBER(SEARCH("epaath",V285)),"EP",IF(ISNUMBER(SEARCH("pdf",V285)),"pdf",IF(ISNUMBER(SEARCH("image",V285)),"image",IF(ISNUMBER(SEARCH("audio",V285)),"audio","Other")))))</f>
        <v>Other</v>
      </c>
      <c r="U285" s="8" t="str">
        <f>MID(V285,FIND("//looma.website/",V285)+16,FIND("?",V285)-FIND("//looma.website/",V285)-16)</f>
        <v>game</v>
      </c>
      <c r="V285" s="10" t="s">
        <v>1784</v>
      </c>
      <c r="W285" s="1" t="s">
        <v>188</v>
      </c>
    </row>
    <row r="286" spans="1:23" ht="16" customHeight="1" x14ac:dyDescent="0.2">
      <c r="A286" s="22" t="s">
        <v>1785</v>
      </c>
      <c r="B286" s="22" t="s">
        <v>2089</v>
      </c>
      <c r="C286" s="8"/>
      <c r="D286" s="8" t="s">
        <v>1780</v>
      </c>
      <c r="E286" s="8" t="s">
        <v>1781</v>
      </c>
      <c r="F286" s="8"/>
      <c r="G286" s="8"/>
      <c r="H286" s="8"/>
      <c r="I286" s="8"/>
      <c r="J286" s="8"/>
      <c r="K286" s="8"/>
      <c r="L286" s="8"/>
      <c r="M286" s="14">
        <v>1</v>
      </c>
      <c r="N286" s="14">
        <v>2</v>
      </c>
      <c r="O286" s="13" t="s">
        <v>2082</v>
      </c>
      <c r="P286" s="8" t="s">
        <v>674</v>
      </c>
      <c r="Q286" s="8" t="s">
        <v>675</v>
      </c>
      <c r="R286" s="8" t="s">
        <v>1551</v>
      </c>
      <c r="S286" s="8" t="s">
        <v>1552</v>
      </c>
      <c r="T286" s="13" t="str">
        <f>IF(ISNUMBER(SEARCH("video",V286)),"video",IF(ISNUMBER(SEARCH("epaath",V286)),"EP",IF(ISNUMBER(SEARCH("pdf",V286)),"pdf",IF(ISNUMBER(SEARCH("image",V286)),"image",IF(ISNUMBER(SEARCH("audio",V286)),"audio","Other")))))</f>
        <v>Other</v>
      </c>
      <c r="U286" s="8" t="str">
        <f>MID(V286,FIND("//looma.website/",V286)+16,FIND("?",V286)-FIND("//looma.website/",V286)-16)</f>
        <v>game</v>
      </c>
      <c r="V286" s="10" t="s">
        <v>1786</v>
      </c>
      <c r="W286" s="1" t="s">
        <v>188</v>
      </c>
    </row>
    <row r="287" spans="1:23" ht="16" customHeight="1" x14ac:dyDescent="0.2">
      <c r="A287" s="22" t="s">
        <v>1787</v>
      </c>
      <c r="B287" s="22" t="s">
        <v>2089</v>
      </c>
      <c r="C287" s="8"/>
      <c r="D287" s="8" t="s">
        <v>1780</v>
      </c>
      <c r="E287" s="8" t="s">
        <v>1781</v>
      </c>
      <c r="F287" s="8"/>
      <c r="G287" s="8"/>
      <c r="H287" s="8"/>
      <c r="I287" s="8"/>
      <c r="J287" s="8"/>
      <c r="K287" s="8"/>
      <c r="L287" s="8"/>
      <c r="M287" s="14">
        <v>1</v>
      </c>
      <c r="N287" s="14">
        <v>2</v>
      </c>
      <c r="O287" s="13" t="s">
        <v>2082</v>
      </c>
      <c r="P287" s="8" t="s">
        <v>674</v>
      </c>
      <c r="Q287" s="8" t="s">
        <v>675</v>
      </c>
      <c r="R287" s="8" t="s">
        <v>1551</v>
      </c>
      <c r="S287" s="8" t="s">
        <v>1552</v>
      </c>
      <c r="T287" s="13" t="str">
        <f>IF(ISNUMBER(SEARCH("video",V287)),"video",IF(ISNUMBER(SEARCH("epaath",V287)),"EP",IF(ISNUMBER(SEARCH("pdf",V287)),"pdf",IF(ISNUMBER(SEARCH("image",V287)),"image",IF(ISNUMBER(SEARCH("audio",V287)),"audio","Other")))))</f>
        <v>Other</v>
      </c>
      <c r="U287" s="8" t="str">
        <f>MID(V287,FIND("//looma.website/",V287)+16,FIND("?",V287)-FIND("//looma.website/",V287)-16)</f>
        <v>game</v>
      </c>
      <c r="V287" s="10" t="s">
        <v>1788</v>
      </c>
      <c r="W287" s="1" t="s">
        <v>188</v>
      </c>
    </row>
    <row r="288" spans="1:23" ht="16" customHeight="1" x14ac:dyDescent="0.2">
      <c r="A288" s="22" t="s">
        <v>1793</v>
      </c>
      <c r="B288" s="22" t="s">
        <v>2089</v>
      </c>
      <c r="C288" s="8"/>
      <c r="D288" s="8" t="s">
        <v>1790</v>
      </c>
      <c r="E288" s="8" t="s">
        <v>1791</v>
      </c>
      <c r="F288" s="8"/>
      <c r="G288" s="8"/>
      <c r="H288" s="8"/>
      <c r="I288" s="8"/>
      <c r="J288" s="8"/>
      <c r="K288" s="8"/>
      <c r="L288" s="8"/>
      <c r="M288" s="14">
        <v>1</v>
      </c>
      <c r="N288" s="14">
        <v>2</v>
      </c>
      <c r="O288" s="13" t="s">
        <v>2082</v>
      </c>
      <c r="P288" s="8" t="s">
        <v>674</v>
      </c>
      <c r="Q288" s="8" t="s">
        <v>675</v>
      </c>
      <c r="R288" s="8" t="s">
        <v>1551</v>
      </c>
      <c r="S288" s="8" t="s">
        <v>1552</v>
      </c>
      <c r="T288" s="13" t="str">
        <f>IF(ISNUMBER(SEARCH("video",V288)),"video",IF(ISNUMBER(SEARCH("epaath",V288)),"EP",IF(ISNUMBER(SEARCH("pdf",V288)),"pdf",IF(ISNUMBER(SEARCH("image",V288)),"image",IF(ISNUMBER(SEARCH("audio",V288)),"audio","Other")))))</f>
        <v>Other</v>
      </c>
      <c r="U288" s="8" t="str">
        <f>MID(V288,FIND("//looma.website/",V288)+16,FIND("?",V288)-FIND("//looma.website/",V288)-16)</f>
        <v>game</v>
      </c>
      <c r="V288" s="10" t="s">
        <v>1794</v>
      </c>
      <c r="W288" s="1" t="s">
        <v>188</v>
      </c>
    </row>
    <row r="289" spans="1:23" ht="16" customHeight="1" x14ac:dyDescent="0.2">
      <c r="A289" s="22" t="s">
        <v>1795</v>
      </c>
      <c r="B289" s="22" t="s">
        <v>2089</v>
      </c>
      <c r="C289" s="8"/>
      <c r="D289" s="8" t="s">
        <v>1790</v>
      </c>
      <c r="E289" s="8" t="s">
        <v>1791</v>
      </c>
      <c r="F289" s="8"/>
      <c r="G289" s="8"/>
      <c r="H289" s="8"/>
      <c r="I289" s="8"/>
      <c r="J289" s="8"/>
      <c r="K289" s="8"/>
      <c r="L289" s="8"/>
      <c r="M289" s="14">
        <v>1</v>
      </c>
      <c r="N289" s="14">
        <v>2</v>
      </c>
      <c r="O289" s="13" t="s">
        <v>2082</v>
      </c>
      <c r="P289" s="8" t="s">
        <v>674</v>
      </c>
      <c r="Q289" s="8" t="s">
        <v>675</v>
      </c>
      <c r="R289" s="8" t="s">
        <v>1551</v>
      </c>
      <c r="S289" s="8" t="s">
        <v>1552</v>
      </c>
      <c r="T289" s="13" t="str">
        <f>IF(ISNUMBER(SEARCH("video",V289)),"video",IF(ISNUMBER(SEARCH("epaath",V289)),"EP",IF(ISNUMBER(SEARCH("pdf",V289)),"pdf",IF(ISNUMBER(SEARCH("image",V289)),"image",IF(ISNUMBER(SEARCH("audio",V289)),"audio","Other")))))</f>
        <v>Other</v>
      </c>
      <c r="U289" s="8" t="str">
        <f>MID(V289,FIND("//looma.website/",V289)+16,FIND("?",V289)-FIND("//looma.website/",V289)-16)</f>
        <v>game</v>
      </c>
      <c r="V289" s="10" t="s">
        <v>1796</v>
      </c>
      <c r="W289" s="1" t="s">
        <v>188</v>
      </c>
    </row>
    <row r="290" spans="1:23" ht="15.75" customHeight="1" x14ac:dyDescent="0.2">
      <c r="A290" s="22" t="s">
        <v>1797</v>
      </c>
      <c r="B290" s="22" t="s">
        <v>2089</v>
      </c>
      <c r="C290" s="8"/>
      <c r="D290" s="8" t="s">
        <v>1790</v>
      </c>
      <c r="E290" s="8" t="s">
        <v>1791</v>
      </c>
      <c r="F290" s="8"/>
      <c r="G290" s="8"/>
      <c r="H290" s="8"/>
      <c r="I290" s="8"/>
      <c r="J290" s="8"/>
      <c r="K290" s="8"/>
      <c r="L290" s="8"/>
      <c r="M290" s="14">
        <v>1</v>
      </c>
      <c r="N290" s="14">
        <v>2</v>
      </c>
      <c r="O290" s="13" t="s">
        <v>2082</v>
      </c>
      <c r="P290" s="8" t="s">
        <v>674</v>
      </c>
      <c r="Q290" s="8" t="s">
        <v>675</v>
      </c>
      <c r="R290" s="8" t="s">
        <v>1551</v>
      </c>
      <c r="S290" s="8" t="s">
        <v>1552</v>
      </c>
      <c r="T290" s="13" t="str">
        <f>IF(ISNUMBER(SEARCH("video",V290)),"video",IF(ISNUMBER(SEARCH("epaath",V290)),"EP",IF(ISNUMBER(SEARCH("pdf",V290)),"pdf",IF(ISNUMBER(SEARCH("image",V290)),"image",IF(ISNUMBER(SEARCH("audio",V290)),"audio","Other")))))</f>
        <v>Other</v>
      </c>
      <c r="U290" s="8" t="str">
        <f>MID(V290,FIND("//looma.website/",V290)+16,FIND("?",V290)-FIND("//looma.website/",V290)-16)</f>
        <v>game</v>
      </c>
      <c r="V290" s="10" t="s">
        <v>1798</v>
      </c>
      <c r="W290" s="1" t="s">
        <v>188</v>
      </c>
    </row>
    <row r="291" spans="1:23" ht="15.75" customHeight="1" x14ac:dyDescent="0.2">
      <c r="A291" s="22" t="s">
        <v>1799</v>
      </c>
      <c r="B291" s="22" t="s">
        <v>2089</v>
      </c>
      <c r="C291" s="8"/>
      <c r="D291" s="8" t="s">
        <v>1790</v>
      </c>
      <c r="E291" s="8" t="s">
        <v>1791</v>
      </c>
      <c r="F291" s="8"/>
      <c r="G291" s="8"/>
      <c r="H291" s="8"/>
      <c r="I291" s="8"/>
      <c r="J291" s="8"/>
      <c r="K291" s="8"/>
      <c r="L291" s="8"/>
      <c r="M291" s="14">
        <v>1</v>
      </c>
      <c r="N291" s="14">
        <v>2</v>
      </c>
      <c r="O291" s="13" t="s">
        <v>2082</v>
      </c>
      <c r="P291" s="8" t="s">
        <v>674</v>
      </c>
      <c r="Q291" s="8" t="s">
        <v>675</v>
      </c>
      <c r="R291" s="8" t="s">
        <v>1551</v>
      </c>
      <c r="S291" s="8" t="s">
        <v>1552</v>
      </c>
      <c r="T291" s="13" t="str">
        <f>IF(ISNUMBER(SEARCH("video",V291)),"video",IF(ISNUMBER(SEARCH("epaath",V291)),"EP",IF(ISNUMBER(SEARCH("pdf",V291)),"pdf",IF(ISNUMBER(SEARCH("image",V291)),"image",IF(ISNUMBER(SEARCH("audio",V291)),"audio","Other")))))</f>
        <v>Other</v>
      </c>
      <c r="U291" s="8" t="str">
        <f>MID(V291,FIND("//looma.website/",V291)+16,FIND("?",V291)-FIND("//looma.website/",V291)-16)</f>
        <v>game</v>
      </c>
      <c r="V291" s="10" t="s">
        <v>1800</v>
      </c>
      <c r="W291" s="1" t="s">
        <v>188</v>
      </c>
    </row>
    <row r="292" spans="1:23" ht="15.75" customHeight="1" x14ac:dyDescent="0.2">
      <c r="A292" s="22" t="s">
        <v>1805</v>
      </c>
      <c r="B292" s="22" t="s">
        <v>2089</v>
      </c>
      <c r="C292" s="8"/>
      <c r="D292" s="8" t="s">
        <v>1802</v>
      </c>
      <c r="E292" s="8" t="s">
        <v>1803</v>
      </c>
      <c r="F292" s="8"/>
      <c r="G292" s="8"/>
      <c r="H292" s="8"/>
      <c r="I292" s="8"/>
      <c r="J292" s="8"/>
      <c r="K292" s="8"/>
      <c r="L292" s="8"/>
      <c r="M292" s="14">
        <v>1</v>
      </c>
      <c r="N292" s="14">
        <v>2</v>
      </c>
      <c r="O292" s="13" t="s">
        <v>2082</v>
      </c>
      <c r="P292" s="8" t="s">
        <v>674</v>
      </c>
      <c r="Q292" s="8" t="s">
        <v>675</v>
      </c>
      <c r="R292" s="8" t="s">
        <v>1551</v>
      </c>
      <c r="S292" s="8" t="s">
        <v>1552</v>
      </c>
      <c r="T292" s="13" t="str">
        <f>IF(ISNUMBER(SEARCH("video",V292)),"video",IF(ISNUMBER(SEARCH("epaath",V292)),"EP",IF(ISNUMBER(SEARCH("pdf",V292)),"pdf",IF(ISNUMBER(SEARCH("image",V292)),"image",IF(ISNUMBER(SEARCH("audio",V292)),"audio","Other")))))</f>
        <v>Other</v>
      </c>
      <c r="U292" s="8" t="str">
        <f>MID(V292,FIND("//looma.website/",V292)+16,FIND("?",V292)-FIND("//looma.website/",V292)-16)</f>
        <v>game</v>
      </c>
      <c r="V292" s="10" t="s">
        <v>1806</v>
      </c>
      <c r="W292" s="1" t="s">
        <v>188</v>
      </c>
    </row>
    <row r="293" spans="1:23" ht="16" customHeight="1" x14ac:dyDescent="0.2">
      <c r="A293" s="22" t="s">
        <v>1807</v>
      </c>
      <c r="B293" s="22" t="s">
        <v>2089</v>
      </c>
      <c r="C293" s="8"/>
      <c r="D293" s="8" t="s">
        <v>1802</v>
      </c>
      <c r="E293" s="8" t="s">
        <v>1803</v>
      </c>
      <c r="F293" s="8"/>
      <c r="G293" s="8"/>
      <c r="H293" s="8"/>
      <c r="I293" s="8"/>
      <c r="J293" s="8"/>
      <c r="K293" s="8"/>
      <c r="L293" s="8"/>
      <c r="M293" s="14">
        <v>1</v>
      </c>
      <c r="N293" s="14">
        <v>2</v>
      </c>
      <c r="O293" s="13" t="s">
        <v>2082</v>
      </c>
      <c r="P293" s="8" t="s">
        <v>674</v>
      </c>
      <c r="Q293" s="8" t="s">
        <v>675</v>
      </c>
      <c r="R293" s="8" t="s">
        <v>1551</v>
      </c>
      <c r="S293" s="8" t="s">
        <v>1552</v>
      </c>
      <c r="T293" s="13" t="str">
        <f>IF(ISNUMBER(SEARCH("video",V293)),"video",IF(ISNUMBER(SEARCH("epaath",V293)),"EP",IF(ISNUMBER(SEARCH("pdf",V293)),"pdf",IF(ISNUMBER(SEARCH("image",V293)),"image",IF(ISNUMBER(SEARCH("audio",V293)),"audio","Other")))))</f>
        <v>Other</v>
      </c>
      <c r="U293" s="8" t="str">
        <f>MID(V293,FIND("//looma.website/",V293)+16,FIND("?",V293)-FIND("//looma.website/",V293)-16)</f>
        <v>game</v>
      </c>
      <c r="V293" s="10" t="s">
        <v>1808</v>
      </c>
      <c r="W293" s="1" t="s">
        <v>188</v>
      </c>
    </row>
    <row r="294" spans="1:23" ht="15.75" customHeight="1" x14ac:dyDescent="0.2">
      <c r="A294" s="22" t="s">
        <v>1822</v>
      </c>
      <c r="B294" s="22" t="s">
        <v>2089</v>
      </c>
      <c r="C294" s="8"/>
      <c r="D294" s="8" t="s">
        <v>1546</v>
      </c>
      <c r="E294" s="8" t="s">
        <v>1663</v>
      </c>
      <c r="F294" s="8"/>
      <c r="G294" s="8"/>
      <c r="H294" s="8"/>
      <c r="I294" s="8"/>
      <c r="J294" s="8"/>
      <c r="K294" s="8"/>
      <c r="L294" s="8"/>
      <c r="M294" s="14">
        <v>1</v>
      </c>
      <c r="N294" s="14">
        <v>2</v>
      </c>
      <c r="O294" s="13" t="s">
        <v>2082</v>
      </c>
      <c r="P294" s="8" t="s">
        <v>674</v>
      </c>
      <c r="Q294" s="8" t="s">
        <v>675</v>
      </c>
      <c r="R294" s="8" t="s">
        <v>1551</v>
      </c>
      <c r="S294" s="8" t="s">
        <v>1552</v>
      </c>
      <c r="T294" s="13" t="str">
        <f>IF(ISNUMBER(SEARCH("video",V294)),"video",IF(ISNUMBER(SEARCH("epaath",V294)),"EP",IF(ISNUMBER(SEARCH("pdf",V294)),"pdf",IF(ISNUMBER(SEARCH("image",V294)),"image",IF(ISNUMBER(SEARCH("audio",V294)),"audio","Other")))))</f>
        <v>Other</v>
      </c>
      <c r="U294" s="8" t="str">
        <f>MID(V294,FIND("//looma.website/",V294)+16,FIND("?",V294)-FIND("//looma.website/",V294)-16)</f>
        <v>game</v>
      </c>
      <c r="V294" s="10" t="s">
        <v>1823</v>
      </c>
      <c r="W294" s="1" t="s">
        <v>188</v>
      </c>
    </row>
    <row r="295" spans="1:23" ht="15.75" customHeight="1" x14ac:dyDescent="0.2">
      <c r="A295" s="22" t="s">
        <v>1824</v>
      </c>
      <c r="B295" s="22" t="s">
        <v>2089</v>
      </c>
      <c r="C295" s="8"/>
      <c r="D295" s="8" t="s">
        <v>1546</v>
      </c>
      <c r="E295" s="8" t="s">
        <v>1663</v>
      </c>
      <c r="F295" s="8"/>
      <c r="G295" s="8"/>
      <c r="H295" s="8"/>
      <c r="I295" s="8"/>
      <c r="J295" s="8"/>
      <c r="K295" s="8"/>
      <c r="L295" s="8"/>
      <c r="M295" s="14">
        <v>1</v>
      </c>
      <c r="N295" s="14">
        <v>2</v>
      </c>
      <c r="O295" s="13" t="s">
        <v>2082</v>
      </c>
      <c r="P295" s="8" t="s">
        <v>674</v>
      </c>
      <c r="Q295" s="8" t="s">
        <v>675</v>
      </c>
      <c r="R295" s="8" t="s">
        <v>1551</v>
      </c>
      <c r="S295" s="8" t="s">
        <v>1552</v>
      </c>
      <c r="T295" s="13" t="str">
        <f>IF(ISNUMBER(SEARCH("video",V295)),"video",IF(ISNUMBER(SEARCH("epaath",V295)),"EP",IF(ISNUMBER(SEARCH("pdf",V295)),"pdf",IF(ISNUMBER(SEARCH("image",V295)),"image",IF(ISNUMBER(SEARCH("audio",V295)),"audio","Other")))))</f>
        <v>Other</v>
      </c>
      <c r="U295" s="8" t="str">
        <f>MID(V295,FIND("//looma.website/",V295)+16,FIND("?",V295)-FIND("//looma.website/",V295)-16)</f>
        <v>game</v>
      </c>
      <c r="V295" s="10" t="s">
        <v>1825</v>
      </c>
      <c r="W295" s="1" t="s">
        <v>188</v>
      </c>
    </row>
    <row r="296" spans="1:23" ht="15.75" customHeight="1" x14ac:dyDescent="0.2">
      <c r="A296" s="22" t="s">
        <v>1826</v>
      </c>
      <c r="B296" s="22" t="s">
        <v>2089</v>
      </c>
      <c r="C296" s="8"/>
      <c r="D296" s="8" t="s">
        <v>1546</v>
      </c>
      <c r="E296" s="8" t="s">
        <v>1663</v>
      </c>
      <c r="F296" s="8"/>
      <c r="G296" s="8"/>
      <c r="H296" s="8"/>
      <c r="I296" s="8"/>
      <c r="J296" s="8"/>
      <c r="K296" s="8"/>
      <c r="L296" s="8"/>
      <c r="M296" s="14">
        <v>1</v>
      </c>
      <c r="N296" s="14">
        <v>2</v>
      </c>
      <c r="O296" s="13" t="s">
        <v>2082</v>
      </c>
      <c r="P296" s="8" t="s">
        <v>674</v>
      </c>
      <c r="Q296" s="8" t="s">
        <v>675</v>
      </c>
      <c r="R296" s="8" t="s">
        <v>1551</v>
      </c>
      <c r="S296" s="8" t="s">
        <v>1552</v>
      </c>
      <c r="T296" s="13" t="str">
        <f>IF(ISNUMBER(SEARCH("video",V296)),"video",IF(ISNUMBER(SEARCH("epaath",V296)),"EP",IF(ISNUMBER(SEARCH("pdf",V296)),"pdf",IF(ISNUMBER(SEARCH("image",V296)),"image",IF(ISNUMBER(SEARCH("audio",V296)),"audio","Other")))))</f>
        <v>Other</v>
      </c>
      <c r="U296" s="8" t="str">
        <f>MID(V296,FIND("//looma.website/",V296)+16,FIND("?",V296)-FIND("//looma.website/",V296)-16)</f>
        <v>game</v>
      </c>
      <c r="V296" s="10" t="s">
        <v>1827</v>
      </c>
      <c r="W296" s="1" t="s">
        <v>188</v>
      </c>
    </row>
    <row r="297" spans="1:23" ht="15.75" customHeight="1" x14ac:dyDescent="0.2">
      <c r="A297" s="22" t="s">
        <v>1828</v>
      </c>
      <c r="B297" s="22" t="s">
        <v>2089</v>
      </c>
      <c r="C297" s="8"/>
      <c r="D297" s="8" t="s">
        <v>1546</v>
      </c>
      <c r="E297" s="8" t="s">
        <v>1663</v>
      </c>
      <c r="F297" s="8"/>
      <c r="G297" s="8"/>
      <c r="H297" s="8"/>
      <c r="I297" s="8"/>
      <c r="J297" s="8"/>
      <c r="K297" s="8"/>
      <c r="L297" s="8"/>
      <c r="M297" s="14">
        <v>1</v>
      </c>
      <c r="N297" s="14">
        <v>2</v>
      </c>
      <c r="O297" s="13" t="s">
        <v>2082</v>
      </c>
      <c r="P297" s="8" t="s">
        <v>674</v>
      </c>
      <c r="Q297" s="8" t="s">
        <v>675</v>
      </c>
      <c r="R297" s="8" t="s">
        <v>1551</v>
      </c>
      <c r="S297" s="8" t="s">
        <v>1552</v>
      </c>
      <c r="T297" s="13" t="str">
        <f>IF(ISNUMBER(SEARCH("video",V297)),"video",IF(ISNUMBER(SEARCH("epaath",V297)),"EP",IF(ISNUMBER(SEARCH("pdf",V297)),"pdf",IF(ISNUMBER(SEARCH("image",V297)),"image",IF(ISNUMBER(SEARCH("audio",V297)),"audio","Other")))))</f>
        <v>Other</v>
      </c>
      <c r="U297" s="8" t="str">
        <f>MID(V297,FIND("//looma.website/",V297)+16,FIND("?",V297)-FIND("//looma.website/",V297)-16)</f>
        <v>game</v>
      </c>
      <c r="V297" s="10" t="s">
        <v>1829</v>
      </c>
      <c r="W297" s="1" t="s">
        <v>188</v>
      </c>
    </row>
    <row r="298" spans="1:23" ht="15.75" customHeight="1" x14ac:dyDescent="0.2">
      <c r="A298" s="22" t="s">
        <v>1834</v>
      </c>
      <c r="B298" s="22" t="s">
        <v>2089</v>
      </c>
      <c r="C298" s="8"/>
      <c r="D298" s="8" t="s">
        <v>1831</v>
      </c>
      <c r="E298" s="8" t="s">
        <v>1832</v>
      </c>
      <c r="F298" s="8"/>
      <c r="G298" s="8"/>
      <c r="H298" s="8"/>
      <c r="I298" s="8"/>
      <c r="J298" s="8"/>
      <c r="K298" s="8"/>
      <c r="L298" s="8"/>
      <c r="M298" s="14">
        <v>1</v>
      </c>
      <c r="N298" s="14">
        <v>2</v>
      </c>
      <c r="O298" s="13" t="s">
        <v>2082</v>
      </c>
      <c r="P298" s="8" t="s">
        <v>674</v>
      </c>
      <c r="Q298" s="8" t="s">
        <v>675</v>
      </c>
      <c r="R298" s="8" t="s">
        <v>1551</v>
      </c>
      <c r="S298" s="8" t="s">
        <v>1552</v>
      </c>
      <c r="T298" s="13" t="str">
        <f>IF(ISNUMBER(SEARCH("video",V298)),"video",IF(ISNUMBER(SEARCH("epaath",V298)),"EP",IF(ISNUMBER(SEARCH("pdf",V298)),"pdf",IF(ISNUMBER(SEARCH("image",V298)),"image",IF(ISNUMBER(SEARCH("audio",V298)),"audio","Other")))))</f>
        <v>Other</v>
      </c>
      <c r="U298" s="8" t="str">
        <f>MID(V298,FIND("//looma.website/",V298)+16,FIND("?",V298)-FIND("//looma.website/",V298)-16)</f>
        <v>game</v>
      </c>
      <c r="V298" s="10" t="s">
        <v>1835</v>
      </c>
      <c r="W298" s="1" t="s">
        <v>188</v>
      </c>
    </row>
    <row r="299" spans="1:23" ht="15.75" customHeight="1" x14ac:dyDescent="0.2">
      <c r="A299" s="22" t="s">
        <v>1836</v>
      </c>
      <c r="B299" s="22" t="s">
        <v>2089</v>
      </c>
      <c r="C299" s="8"/>
      <c r="D299" s="8" t="s">
        <v>1831</v>
      </c>
      <c r="E299" s="8" t="s">
        <v>1832</v>
      </c>
      <c r="F299" s="8"/>
      <c r="G299" s="8"/>
      <c r="H299" s="8"/>
      <c r="I299" s="8"/>
      <c r="J299" s="8"/>
      <c r="K299" s="8"/>
      <c r="L299" s="8"/>
      <c r="M299" s="14">
        <v>1</v>
      </c>
      <c r="N299" s="14">
        <v>2</v>
      </c>
      <c r="O299" s="13" t="s">
        <v>2082</v>
      </c>
      <c r="P299" s="8" t="s">
        <v>674</v>
      </c>
      <c r="Q299" s="8" t="s">
        <v>675</v>
      </c>
      <c r="R299" s="8" t="s">
        <v>1551</v>
      </c>
      <c r="S299" s="8" t="s">
        <v>1552</v>
      </c>
      <c r="T299" s="13" t="str">
        <f>IF(ISNUMBER(SEARCH("video",V299)),"video",IF(ISNUMBER(SEARCH("epaath",V299)),"EP",IF(ISNUMBER(SEARCH("pdf",V299)),"pdf",IF(ISNUMBER(SEARCH("image",V299)),"image",IF(ISNUMBER(SEARCH("audio",V299)),"audio","Other")))))</f>
        <v>Other</v>
      </c>
      <c r="U299" s="8" t="str">
        <f>MID(V299,FIND("//looma.website/",V299)+16,FIND("?",V299)-FIND("//looma.website/",V299)-16)</f>
        <v>game</v>
      </c>
      <c r="V299" s="10" t="s">
        <v>1837</v>
      </c>
      <c r="W299" s="1" t="s">
        <v>188</v>
      </c>
    </row>
    <row r="300" spans="1:23" ht="15.75" customHeight="1" x14ac:dyDescent="0.2">
      <c r="A300" s="22" t="s">
        <v>1838</v>
      </c>
      <c r="B300" s="22" t="s">
        <v>2089</v>
      </c>
      <c r="C300" s="8"/>
      <c r="D300" s="8" t="s">
        <v>1831</v>
      </c>
      <c r="E300" s="8" t="s">
        <v>1832</v>
      </c>
      <c r="F300" s="8"/>
      <c r="G300" s="8"/>
      <c r="H300" s="8"/>
      <c r="I300" s="8"/>
      <c r="J300" s="8"/>
      <c r="K300" s="8"/>
      <c r="L300" s="8"/>
      <c r="M300" s="14">
        <v>1</v>
      </c>
      <c r="N300" s="14">
        <v>2</v>
      </c>
      <c r="O300" s="13" t="s">
        <v>2082</v>
      </c>
      <c r="P300" s="8" t="s">
        <v>674</v>
      </c>
      <c r="Q300" s="8" t="s">
        <v>675</v>
      </c>
      <c r="R300" s="8" t="s">
        <v>1551</v>
      </c>
      <c r="S300" s="8" t="s">
        <v>1552</v>
      </c>
      <c r="T300" s="13" t="str">
        <f>IF(ISNUMBER(SEARCH("video",V300)),"video",IF(ISNUMBER(SEARCH("epaath",V300)),"EP",IF(ISNUMBER(SEARCH("pdf",V300)),"pdf",IF(ISNUMBER(SEARCH("image",V300)),"image",IF(ISNUMBER(SEARCH("audio",V300)),"audio","Other")))))</f>
        <v>Other</v>
      </c>
      <c r="U300" s="8" t="str">
        <f>MID(V300,FIND("//looma.website/",V300)+16,FIND("?",V300)-FIND("//looma.website/",V300)-16)</f>
        <v>game</v>
      </c>
      <c r="V300" s="10" t="s">
        <v>1839</v>
      </c>
      <c r="W300" s="1" t="s">
        <v>188</v>
      </c>
    </row>
    <row r="301" spans="1:23" ht="15.75" customHeight="1" x14ac:dyDescent="0.2">
      <c r="A301" s="22" t="s">
        <v>1846</v>
      </c>
      <c r="B301" s="22" t="s">
        <v>2089</v>
      </c>
      <c r="C301" s="8"/>
      <c r="D301" s="8" t="s">
        <v>1843</v>
      </c>
      <c r="E301" s="8" t="s">
        <v>1844</v>
      </c>
      <c r="F301" s="8"/>
      <c r="G301" s="8"/>
      <c r="H301" s="8"/>
      <c r="I301" s="8"/>
      <c r="J301" s="8"/>
      <c r="K301" s="8"/>
      <c r="L301" s="8"/>
      <c r="M301" s="14">
        <v>1</v>
      </c>
      <c r="N301" s="14">
        <v>2</v>
      </c>
      <c r="O301" s="13" t="s">
        <v>2082</v>
      </c>
      <c r="P301" s="8" t="s">
        <v>674</v>
      </c>
      <c r="Q301" s="8" t="s">
        <v>675</v>
      </c>
      <c r="R301" s="8" t="s">
        <v>1551</v>
      </c>
      <c r="S301" s="8" t="s">
        <v>1552</v>
      </c>
      <c r="T301" s="13" t="str">
        <f>IF(ISNUMBER(SEARCH("video",V301)),"video",IF(ISNUMBER(SEARCH("epaath",V301)),"EP",IF(ISNUMBER(SEARCH("pdf",V301)),"pdf",IF(ISNUMBER(SEARCH("image",V301)),"image",IF(ISNUMBER(SEARCH("audio",V301)),"audio","Other")))))</f>
        <v>Other</v>
      </c>
      <c r="U301" s="8" t="str">
        <f>MID(V301,FIND("//looma.website/",V301)+16,FIND("?",V301)-FIND("//looma.website/",V301)-16)</f>
        <v>game</v>
      </c>
      <c r="V301" s="10" t="s">
        <v>1847</v>
      </c>
      <c r="W301" s="1" t="s">
        <v>188</v>
      </c>
    </row>
    <row r="302" spans="1:23" ht="15.75" customHeight="1" x14ac:dyDescent="0.2">
      <c r="A302" s="22" t="s">
        <v>1848</v>
      </c>
      <c r="B302" s="22" t="s">
        <v>2089</v>
      </c>
      <c r="C302" s="8"/>
      <c r="D302" s="8" t="s">
        <v>1843</v>
      </c>
      <c r="E302" s="8" t="s">
        <v>1844</v>
      </c>
      <c r="F302" s="8"/>
      <c r="G302" s="8"/>
      <c r="H302" s="8"/>
      <c r="I302" s="8"/>
      <c r="J302" s="8"/>
      <c r="K302" s="8"/>
      <c r="L302" s="8"/>
      <c r="M302" s="14">
        <v>1</v>
      </c>
      <c r="N302" s="14">
        <v>2</v>
      </c>
      <c r="O302" s="13" t="s">
        <v>2082</v>
      </c>
      <c r="P302" s="8" t="s">
        <v>674</v>
      </c>
      <c r="Q302" s="8" t="s">
        <v>675</v>
      </c>
      <c r="R302" s="8" t="s">
        <v>1551</v>
      </c>
      <c r="S302" s="8" t="s">
        <v>1552</v>
      </c>
      <c r="T302" s="13" t="str">
        <f>IF(ISNUMBER(SEARCH("video",V302)),"video",IF(ISNUMBER(SEARCH("epaath",V302)),"EP",IF(ISNUMBER(SEARCH("pdf",V302)),"pdf",IF(ISNUMBER(SEARCH("image",V302)),"image",IF(ISNUMBER(SEARCH("audio",V302)),"audio","Other")))))</f>
        <v>Other</v>
      </c>
      <c r="U302" s="8" t="str">
        <f>MID(V302,FIND("//looma.website/",V302)+16,FIND("?",V302)-FIND("//looma.website/",V302)-16)</f>
        <v>game</v>
      </c>
      <c r="V302" s="10" t="s">
        <v>1849</v>
      </c>
      <c r="W302" s="1" t="s">
        <v>188</v>
      </c>
    </row>
    <row r="303" spans="1:23" ht="15.75" customHeight="1" x14ac:dyDescent="0.2">
      <c r="A303" s="22" t="s">
        <v>1850</v>
      </c>
      <c r="B303" s="22" t="s">
        <v>2089</v>
      </c>
      <c r="C303" s="8"/>
      <c r="D303" s="8" t="s">
        <v>1843</v>
      </c>
      <c r="E303" s="8" t="s">
        <v>1844</v>
      </c>
      <c r="F303" s="8"/>
      <c r="G303" s="8"/>
      <c r="H303" s="8"/>
      <c r="I303" s="8"/>
      <c r="J303" s="8"/>
      <c r="K303" s="8"/>
      <c r="L303" s="8"/>
      <c r="M303" s="14">
        <v>1</v>
      </c>
      <c r="N303" s="14">
        <v>2</v>
      </c>
      <c r="O303" s="13" t="s">
        <v>2082</v>
      </c>
      <c r="P303" s="8" t="s">
        <v>674</v>
      </c>
      <c r="Q303" s="8" t="s">
        <v>675</v>
      </c>
      <c r="R303" s="8" t="s">
        <v>1551</v>
      </c>
      <c r="S303" s="8" t="s">
        <v>1552</v>
      </c>
      <c r="T303" s="13" t="str">
        <f>IF(ISNUMBER(SEARCH("video",V303)),"video",IF(ISNUMBER(SEARCH("epaath",V303)),"EP",IF(ISNUMBER(SEARCH("pdf",V303)),"pdf",IF(ISNUMBER(SEARCH("image",V303)),"image",IF(ISNUMBER(SEARCH("audio",V303)),"audio","Other")))))</f>
        <v>Other</v>
      </c>
      <c r="U303" s="8" t="str">
        <f>MID(V303,FIND("//looma.website/",V303)+16,FIND("?",V303)-FIND("//looma.website/",V303)-16)</f>
        <v>game</v>
      </c>
      <c r="V303" s="10" t="s">
        <v>1851</v>
      </c>
      <c r="W303" s="1" t="s">
        <v>188</v>
      </c>
    </row>
    <row r="304" spans="1:23" ht="15.75" customHeight="1" x14ac:dyDescent="0.2">
      <c r="A304" s="22" t="s">
        <v>1856</v>
      </c>
      <c r="B304" s="22" t="s">
        <v>2089</v>
      </c>
      <c r="C304" s="8"/>
      <c r="D304" s="8" t="s">
        <v>1853</v>
      </c>
      <c r="E304" s="8" t="s">
        <v>1854</v>
      </c>
      <c r="F304" s="8"/>
      <c r="G304" s="8"/>
      <c r="H304" s="8"/>
      <c r="I304" s="8"/>
      <c r="J304" s="8"/>
      <c r="K304" s="8"/>
      <c r="L304" s="8"/>
      <c r="M304" s="14">
        <v>1</v>
      </c>
      <c r="N304" s="14">
        <v>2</v>
      </c>
      <c r="O304" s="13" t="s">
        <v>2082</v>
      </c>
      <c r="P304" s="8" t="s">
        <v>674</v>
      </c>
      <c r="Q304" s="8" t="s">
        <v>675</v>
      </c>
      <c r="R304" s="8" t="s">
        <v>1551</v>
      </c>
      <c r="S304" s="8" t="s">
        <v>1552</v>
      </c>
      <c r="T304" s="13" t="str">
        <f>IF(ISNUMBER(SEARCH("video",V304)),"video",IF(ISNUMBER(SEARCH("epaath",V304)),"EP",IF(ISNUMBER(SEARCH("pdf",V304)),"pdf",IF(ISNUMBER(SEARCH("image",V304)),"image",IF(ISNUMBER(SEARCH("audio",V304)),"audio","Other")))))</f>
        <v>Other</v>
      </c>
      <c r="U304" s="8" t="str">
        <f>MID(V304,FIND("//looma.website/",V304)+16,FIND("?",V304)-FIND("//looma.website/",V304)-16)</f>
        <v>game</v>
      </c>
      <c r="V304" s="10" t="s">
        <v>1857</v>
      </c>
      <c r="W304" s="1" t="s">
        <v>188</v>
      </c>
    </row>
    <row r="305" spans="1:23" ht="15.75" customHeight="1" x14ac:dyDescent="0.2">
      <c r="A305" s="22" t="s">
        <v>1858</v>
      </c>
      <c r="B305" s="22" t="s">
        <v>2089</v>
      </c>
      <c r="C305" s="8"/>
      <c r="D305" s="8" t="s">
        <v>1853</v>
      </c>
      <c r="E305" s="8" t="s">
        <v>1854</v>
      </c>
      <c r="F305" s="8"/>
      <c r="G305" s="8"/>
      <c r="H305" s="8"/>
      <c r="I305" s="8"/>
      <c r="J305" s="8"/>
      <c r="K305" s="8"/>
      <c r="L305" s="8"/>
      <c r="M305" s="14">
        <v>1</v>
      </c>
      <c r="N305" s="14">
        <v>2</v>
      </c>
      <c r="O305" s="13" t="s">
        <v>2082</v>
      </c>
      <c r="P305" s="8" t="s">
        <v>674</v>
      </c>
      <c r="Q305" s="8" t="s">
        <v>675</v>
      </c>
      <c r="R305" s="8" t="s">
        <v>1551</v>
      </c>
      <c r="S305" s="8" t="s">
        <v>1552</v>
      </c>
      <c r="T305" s="13" t="str">
        <f>IF(ISNUMBER(SEARCH("video",V305)),"video",IF(ISNUMBER(SEARCH("epaath",V305)),"EP",IF(ISNUMBER(SEARCH("pdf",V305)),"pdf",IF(ISNUMBER(SEARCH("image",V305)),"image",IF(ISNUMBER(SEARCH("audio",V305)),"audio","Other")))))</f>
        <v>Other</v>
      </c>
      <c r="U305" s="8" t="str">
        <f>MID(V305,FIND("//looma.website/",V305)+16,FIND("?",V305)-FIND("//looma.website/",V305)-16)</f>
        <v>game</v>
      </c>
      <c r="V305" s="10" t="s">
        <v>1859</v>
      </c>
      <c r="W305" s="1" t="s">
        <v>188</v>
      </c>
    </row>
    <row r="306" spans="1:23" ht="15.75" customHeight="1" x14ac:dyDescent="0.2">
      <c r="A306" s="22" t="s">
        <v>1860</v>
      </c>
      <c r="B306" s="22" t="s">
        <v>2089</v>
      </c>
      <c r="C306" s="8"/>
      <c r="D306" s="8" t="s">
        <v>1853</v>
      </c>
      <c r="E306" s="8" t="s">
        <v>1854</v>
      </c>
      <c r="F306" s="8"/>
      <c r="G306" s="8"/>
      <c r="H306" s="8"/>
      <c r="I306" s="8"/>
      <c r="J306" s="8"/>
      <c r="K306" s="8"/>
      <c r="L306" s="8"/>
      <c r="M306" s="14">
        <v>1</v>
      </c>
      <c r="N306" s="14">
        <v>2</v>
      </c>
      <c r="O306" s="13" t="s">
        <v>2082</v>
      </c>
      <c r="P306" s="8" t="s">
        <v>674</v>
      </c>
      <c r="Q306" s="8" t="s">
        <v>675</v>
      </c>
      <c r="R306" s="8" t="s">
        <v>1551</v>
      </c>
      <c r="S306" s="8" t="s">
        <v>1552</v>
      </c>
      <c r="T306" s="13" t="str">
        <f>IF(ISNUMBER(SEARCH("video",V306)),"video",IF(ISNUMBER(SEARCH("epaath",V306)),"EP",IF(ISNUMBER(SEARCH("pdf",V306)),"pdf",IF(ISNUMBER(SEARCH("image",V306)),"image",IF(ISNUMBER(SEARCH("audio",V306)),"audio","Other")))))</f>
        <v>Other</v>
      </c>
      <c r="U306" s="8" t="str">
        <f>MID(V306,FIND("//looma.website/",V306)+16,FIND("?",V306)-FIND("//looma.website/",V306)-16)</f>
        <v>game</v>
      </c>
      <c r="V306" s="10" t="s">
        <v>1861</v>
      </c>
      <c r="W306" s="1" t="s">
        <v>188</v>
      </c>
    </row>
    <row r="307" spans="1:23" ht="15.75" customHeight="1" x14ac:dyDescent="0.2">
      <c r="A307" s="22" t="s">
        <v>1868</v>
      </c>
      <c r="B307" s="22" t="s">
        <v>2089</v>
      </c>
      <c r="C307" s="8"/>
      <c r="D307" s="8" t="s">
        <v>1865</v>
      </c>
      <c r="E307" s="8" t="s">
        <v>1866</v>
      </c>
      <c r="F307" s="8"/>
      <c r="G307" s="8"/>
      <c r="H307" s="8"/>
      <c r="I307" s="8"/>
      <c r="J307" s="8"/>
      <c r="K307" s="8"/>
      <c r="L307" s="8"/>
      <c r="M307" s="14">
        <v>1</v>
      </c>
      <c r="N307" s="14">
        <v>2</v>
      </c>
      <c r="O307" s="13" t="s">
        <v>2082</v>
      </c>
      <c r="P307" s="8" t="s">
        <v>674</v>
      </c>
      <c r="Q307" s="8" t="s">
        <v>675</v>
      </c>
      <c r="R307" s="8" t="s">
        <v>1551</v>
      </c>
      <c r="S307" s="8" t="s">
        <v>1552</v>
      </c>
      <c r="T307" s="13" t="str">
        <f>IF(ISNUMBER(SEARCH("video",V307)),"video",IF(ISNUMBER(SEARCH("epaath",V307)),"EP",IF(ISNUMBER(SEARCH("pdf",V307)),"pdf",IF(ISNUMBER(SEARCH("image",V307)),"image",IF(ISNUMBER(SEARCH("audio",V307)),"audio","Other")))))</f>
        <v>Other</v>
      </c>
      <c r="U307" s="8" t="str">
        <f>MID(V307,FIND("//looma.website/",V307)+16,FIND("?",V307)-FIND("//looma.website/",V307)-16)</f>
        <v>game</v>
      </c>
      <c r="V307" s="10" t="s">
        <v>1869</v>
      </c>
      <c r="W307" s="1" t="s">
        <v>188</v>
      </c>
    </row>
    <row r="308" spans="1:23" ht="15.75" customHeight="1" x14ac:dyDescent="0.2">
      <c r="A308" s="22" t="s">
        <v>1870</v>
      </c>
      <c r="B308" s="22" t="s">
        <v>2089</v>
      </c>
      <c r="C308" s="8"/>
      <c r="D308" s="8" t="s">
        <v>1865</v>
      </c>
      <c r="E308" s="8" t="s">
        <v>1866</v>
      </c>
      <c r="F308" s="8"/>
      <c r="G308" s="8"/>
      <c r="H308" s="8"/>
      <c r="I308" s="8"/>
      <c r="J308" s="8"/>
      <c r="K308" s="8"/>
      <c r="L308" s="8"/>
      <c r="M308" s="14">
        <v>1</v>
      </c>
      <c r="N308" s="14">
        <v>2</v>
      </c>
      <c r="O308" s="13" t="s">
        <v>2082</v>
      </c>
      <c r="P308" s="8" t="s">
        <v>674</v>
      </c>
      <c r="Q308" s="8" t="s">
        <v>675</v>
      </c>
      <c r="R308" s="8" t="s">
        <v>1551</v>
      </c>
      <c r="S308" s="8" t="s">
        <v>1552</v>
      </c>
      <c r="T308" s="13" t="str">
        <f>IF(ISNUMBER(SEARCH("video",V308)),"video",IF(ISNUMBER(SEARCH("epaath",V308)),"EP",IF(ISNUMBER(SEARCH("pdf",V308)),"pdf",IF(ISNUMBER(SEARCH("image",V308)),"image",IF(ISNUMBER(SEARCH("audio",V308)),"audio","Other")))))</f>
        <v>Other</v>
      </c>
      <c r="U308" s="8" t="str">
        <f>MID(V308,FIND("//looma.website/",V308)+16,FIND("?",V308)-FIND("//looma.website/",V308)-16)</f>
        <v>game</v>
      </c>
      <c r="V308" s="10" t="s">
        <v>1871</v>
      </c>
      <c r="W308" s="1" t="s">
        <v>188</v>
      </c>
    </row>
    <row r="309" spans="1:23" ht="15.75" customHeight="1" x14ac:dyDescent="0.2">
      <c r="A309" s="22" t="s">
        <v>1872</v>
      </c>
      <c r="B309" s="22" t="s">
        <v>2089</v>
      </c>
      <c r="C309" s="8"/>
      <c r="D309" s="8" t="s">
        <v>1865</v>
      </c>
      <c r="E309" s="8" t="s">
        <v>1866</v>
      </c>
      <c r="F309" s="8"/>
      <c r="G309" s="8"/>
      <c r="H309" s="8"/>
      <c r="I309" s="8"/>
      <c r="J309" s="8"/>
      <c r="K309" s="8"/>
      <c r="L309" s="8"/>
      <c r="M309" s="14">
        <v>1</v>
      </c>
      <c r="N309" s="14">
        <v>2</v>
      </c>
      <c r="O309" s="13" t="s">
        <v>2082</v>
      </c>
      <c r="P309" s="8" t="s">
        <v>674</v>
      </c>
      <c r="Q309" s="8" t="s">
        <v>675</v>
      </c>
      <c r="R309" s="8" t="s">
        <v>1551</v>
      </c>
      <c r="S309" s="8" t="s">
        <v>1552</v>
      </c>
      <c r="T309" s="13" t="str">
        <f>IF(ISNUMBER(SEARCH("video",V309)),"video",IF(ISNUMBER(SEARCH("epaath",V309)),"EP",IF(ISNUMBER(SEARCH("pdf",V309)),"pdf",IF(ISNUMBER(SEARCH("image",V309)),"image",IF(ISNUMBER(SEARCH("audio",V309)),"audio","Other")))))</f>
        <v>Other</v>
      </c>
      <c r="U309" s="8" t="str">
        <f>MID(V309,FIND("//looma.website/",V309)+16,FIND("?",V309)-FIND("//looma.website/",V309)-16)</f>
        <v>game</v>
      </c>
      <c r="V309" s="10" t="s">
        <v>1873</v>
      </c>
      <c r="W309" s="1" t="s">
        <v>188</v>
      </c>
    </row>
    <row r="310" spans="1:23" ht="15.75" customHeight="1" x14ac:dyDescent="0.2">
      <c r="A310" s="22" t="s">
        <v>1882</v>
      </c>
      <c r="B310" s="22" t="s">
        <v>2089</v>
      </c>
      <c r="C310" s="8"/>
      <c r="D310" s="8" t="s">
        <v>1877</v>
      </c>
      <c r="E310" s="8" t="s">
        <v>1878</v>
      </c>
      <c r="F310" s="8"/>
      <c r="G310" s="8"/>
      <c r="H310" s="8"/>
      <c r="I310" s="8"/>
      <c r="J310" s="8"/>
      <c r="K310" s="8"/>
      <c r="L310" s="8"/>
      <c r="M310" s="14">
        <v>1</v>
      </c>
      <c r="N310" s="14">
        <v>2</v>
      </c>
      <c r="O310" s="13" t="s">
        <v>2082</v>
      </c>
      <c r="P310" s="8" t="s">
        <v>674</v>
      </c>
      <c r="Q310" s="8" t="s">
        <v>675</v>
      </c>
      <c r="R310" s="8" t="s">
        <v>1551</v>
      </c>
      <c r="S310" s="8" t="s">
        <v>1552</v>
      </c>
      <c r="T310" s="13" t="str">
        <f>IF(ISNUMBER(SEARCH("video",V310)),"video",IF(ISNUMBER(SEARCH("epaath",V310)),"EP",IF(ISNUMBER(SEARCH("pdf",V310)),"pdf",IF(ISNUMBER(SEARCH("image",V310)),"image",IF(ISNUMBER(SEARCH("audio",V310)),"audio","Other")))))</f>
        <v>Other</v>
      </c>
      <c r="U310" s="8" t="str">
        <f>MID(V310,FIND("//looma.website/",V310)+16,FIND("?",V310)-FIND("//looma.website/",V310)-16)</f>
        <v>game</v>
      </c>
      <c r="V310" s="10" t="s">
        <v>1883</v>
      </c>
      <c r="W310" s="1" t="s">
        <v>188</v>
      </c>
    </row>
    <row r="311" spans="1:23" ht="15.75" customHeight="1" x14ac:dyDescent="0.2">
      <c r="A311" s="22" t="s">
        <v>1884</v>
      </c>
      <c r="B311" s="22" t="s">
        <v>2089</v>
      </c>
      <c r="C311" s="8"/>
      <c r="D311" s="8" t="s">
        <v>1877</v>
      </c>
      <c r="E311" s="8" t="s">
        <v>1878</v>
      </c>
      <c r="F311" s="8"/>
      <c r="G311" s="8"/>
      <c r="H311" s="8"/>
      <c r="I311" s="8"/>
      <c r="J311" s="8"/>
      <c r="K311" s="8"/>
      <c r="L311" s="8"/>
      <c r="M311" s="14">
        <v>1</v>
      </c>
      <c r="N311" s="14">
        <v>2</v>
      </c>
      <c r="O311" s="13" t="s">
        <v>2082</v>
      </c>
      <c r="P311" s="8" t="s">
        <v>674</v>
      </c>
      <c r="Q311" s="8" t="s">
        <v>675</v>
      </c>
      <c r="R311" s="8" t="s">
        <v>1551</v>
      </c>
      <c r="S311" s="8" t="s">
        <v>1552</v>
      </c>
      <c r="T311" s="13" t="str">
        <f>IF(ISNUMBER(SEARCH("video",V311)),"video",IF(ISNUMBER(SEARCH("epaath",V311)),"EP",IF(ISNUMBER(SEARCH("pdf",V311)),"pdf",IF(ISNUMBER(SEARCH("image",V311)),"image",IF(ISNUMBER(SEARCH("audio",V311)),"audio","Other")))))</f>
        <v>Other</v>
      </c>
      <c r="U311" s="8" t="str">
        <f>MID(V311,FIND("//looma.website/",V311)+16,FIND("?",V311)-FIND("//looma.website/",V311)-16)</f>
        <v>game</v>
      </c>
      <c r="V311" s="10" t="s">
        <v>1885</v>
      </c>
      <c r="W311" s="1" t="s">
        <v>188</v>
      </c>
    </row>
    <row r="312" spans="1:23" ht="15.75" customHeight="1" x14ac:dyDescent="0.2">
      <c r="A312" s="22" t="s">
        <v>1587</v>
      </c>
      <c r="B312" s="22" t="s">
        <v>2089</v>
      </c>
      <c r="C312" s="8"/>
      <c r="D312" s="8" t="s">
        <v>1576</v>
      </c>
      <c r="E312" s="8" t="s">
        <v>1579</v>
      </c>
      <c r="F312" s="8"/>
      <c r="G312" s="8"/>
      <c r="H312" s="8"/>
      <c r="I312" s="8"/>
      <c r="J312" s="8"/>
      <c r="K312" s="8"/>
      <c r="L312" s="8"/>
      <c r="M312" s="14">
        <v>1</v>
      </c>
      <c r="N312" s="14">
        <v>2</v>
      </c>
      <c r="O312" s="13" t="s">
        <v>2082</v>
      </c>
      <c r="P312" s="8" t="s">
        <v>674</v>
      </c>
      <c r="Q312" s="8" t="s">
        <v>675</v>
      </c>
      <c r="R312" s="8" t="s">
        <v>1551</v>
      </c>
      <c r="S312" s="8" t="s">
        <v>1552</v>
      </c>
      <c r="T312" s="13" t="str">
        <f>IF(ISNUMBER(SEARCH("video",V312)),"video",IF(ISNUMBER(SEARCH("epaath",V312)),"EP",IF(ISNUMBER(SEARCH("pdf",V312)),"pdf",IF(ISNUMBER(SEARCH("image",V312)),"image",IF(ISNUMBER(SEARCH("audio",V312)),"audio","Other")))))</f>
        <v>Other</v>
      </c>
      <c r="U312" s="8" t="str">
        <f>MID(V312,FIND("//looma.website/",V312)+16,FIND("?",V312)-FIND("//looma.website/",V312)-16)</f>
        <v>game</v>
      </c>
      <c r="V312" s="10" t="s">
        <v>1588</v>
      </c>
      <c r="W312" s="1" t="s">
        <v>188</v>
      </c>
    </row>
    <row r="313" spans="1:23" ht="15.75" customHeight="1" x14ac:dyDescent="0.2">
      <c r="A313" s="22" t="s">
        <v>1599</v>
      </c>
      <c r="B313" s="22" t="s">
        <v>2089</v>
      </c>
      <c r="C313" s="8"/>
      <c r="D313" s="8" t="s">
        <v>1590</v>
      </c>
      <c r="E313" s="8" t="s">
        <v>1591</v>
      </c>
      <c r="F313" s="8"/>
      <c r="G313" s="8"/>
      <c r="H313" s="8"/>
      <c r="I313" s="8"/>
      <c r="J313" s="8"/>
      <c r="K313" s="8"/>
      <c r="L313" s="8"/>
      <c r="M313" s="14">
        <v>1</v>
      </c>
      <c r="N313" s="14">
        <v>2</v>
      </c>
      <c r="O313" s="13" t="s">
        <v>2082</v>
      </c>
      <c r="P313" s="8" t="s">
        <v>674</v>
      </c>
      <c r="Q313" s="8" t="s">
        <v>675</v>
      </c>
      <c r="R313" s="8" t="s">
        <v>1551</v>
      </c>
      <c r="S313" s="8" t="s">
        <v>1552</v>
      </c>
      <c r="T313" s="13" t="str">
        <f>IF(ISNUMBER(SEARCH("video",V313)),"video",IF(ISNUMBER(SEARCH("epaath",V313)),"EP",IF(ISNUMBER(SEARCH("pdf",V313)),"pdf",IF(ISNUMBER(SEARCH("image",V313)),"image",IF(ISNUMBER(SEARCH("audio",V313)),"audio","Other")))))</f>
        <v>Other</v>
      </c>
      <c r="U313" s="8" t="str">
        <f>MID(V313,FIND("//looma.website/",V313)+16,FIND("?",V313)-FIND("//looma.website/",V313)-16)</f>
        <v>game</v>
      </c>
      <c r="V313" s="10" t="s">
        <v>1600</v>
      </c>
      <c r="W313" s="1" t="s">
        <v>188</v>
      </c>
    </row>
    <row r="314" spans="1:23" ht="15.75" customHeight="1" x14ac:dyDescent="0.2">
      <c r="A314" s="22" t="s">
        <v>1627</v>
      </c>
      <c r="B314" s="22" t="s">
        <v>2089</v>
      </c>
      <c r="C314" s="8"/>
      <c r="D314" s="8" t="s">
        <v>1618</v>
      </c>
      <c r="E314" s="8" t="s">
        <v>1619</v>
      </c>
      <c r="F314" s="8"/>
      <c r="G314" s="8"/>
      <c r="H314" s="8"/>
      <c r="I314" s="8"/>
      <c r="J314" s="8"/>
      <c r="K314" s="8"/>
      <c r="L314" s="8"/>
      <c r="M314" s="14">
        <v>1</v>
      </c>
      <c r="N314" s="14">
        <v>2</v>
      </c>
      <c r="O314" s="13" t="s">
        <v>2082</v>
      </c>
      <c r="P314" s="8" t="s">
        <v>674</v>
      </c>
      <c r="Q314" s="8" t="s">
        <v>675</v>
      </c>
      <c r="R314" s="8" t="s">
        <v>1551</v>
      </c>
      <c r="S314" s="8" t="s">
        <v>1552</v>
      </c>
      <c r="T314" s="13" t="str">
        <f>IF(ISNUMBER(SEARCH("video",V314)),"video",IF(ISNUMBER(SEARCH("epaath",V314)),"EP",IF(ISNUMBER(SEARCH("pdf",V314)),"pdf",IF(ISNUMBER(SEARCH("image",V314)),"image",IF(ISNUMBER(SEARCH("audio",V314)),"audio","Other")))))</f>
        <v>Other</v>
      </c>
      <c r="U314" s="8" t="str">
        <f>MID(V314,FIND("//looma.website/",V314)+16,FIND("?",V314)-FIND("//looma.website/",V314)-16)</f>
        <v>game</v>
      </c>
      <c r="V314" s="10" t="s">
        <v>1628</v>
      </c>
      <c r="W314" s="1" t="s">
        <v>188</v>
      </c>
    </row>
    <row r="315" spans="1:23" ht="15.75" customHeight="1" x14ac:dyDescent="0.2">
      <c r="A315" s="22" t="s">
        <v>1684</v>
      </c>
      <c r="B315" s="22" t="s">
        <v>2089</v>
      </c>
      <c r="C315" s="8"/>
      <c r="D315" s="8" t="s">
        <v>1675</v>
      </c>
      <c r="E315" s="8" t="s">
        <v>1676</v>
      </c>
      <c r="F315" s="8"/>
      <c r="G315" s="8"/>
      <c r="H315" s="8"/>
      <c r="I315" s="8"/>
      <c r="J315" s="8"/>
      <c r="K315" s="8"/>
      <c r="L315" s="8"/>
      <c r="M315" s="14">
        <v>1</v>
      </c>
      <c r="N315" s="14">
        <v>2</v>
      </c>
      <c r="O315" s="13" t="s">
        <v>2082</v>
      </c>
      <c r="P315" s="8" t="s">
        <v>674</v>
      </c>
      <c r="Q315" s="8" t="s">
        <v>675</v>
      </c>
      <c r="R315" s="8" t="s">
        <v>1551</v>
      </c>
      <c r="S315" s="8" t="s">
        <v>1552</v>
      </c>
      <c r="T315" s="13" t="str">
        <f>IF(ISNUMBER(SEARCH("video",V315)),"video",IF(ISNUMBER(SEARCH("epaath",V315)),"EP",IF(ISNUMBER(SEARCH("pdf",V315)),"pdf",IF(ISNUMBER(SEARCH("image",V315)),"image",IF(ISNUMBER(SEARCH("audio",V315)),"audio","Other")))))</f>
        <v>Other</v>
      </c>
      <c r="U315" s="8" t="str">
        <f>MID(V315,FIND("//looma.website/",V315)+16,FIND("?",V315)-FIND("//looma.website/",V315)-16)</f>
        <v>game</v>
      </c>
      <c r="V315" s="10" t="s">
        <v>1685</v>
      </c>
      <c r="W315" s="1" t="s">
        <v>188</v>
      </c>
    </row>
    <row r="316" spans="1:23" ht="15.75" customHeight="1" x14ac:dyDescent="0.2">
      <c r="A316" s="22" t="s">
        <v>1701</v>
      </c>
      <c r="B316" s="22" t="s">
        <v>2089</v>
      </c>
      <c r="C316" s="8"/>
      <c r="D316" s="8" t="s">
        <v>1692</v>
      </c>
      <c r="E316" s="8" t="s">
        <v>1693</v>
      </c>
      <c r="F316" s="8"/>
      <c r="G316" s="8"/>
      <c r="H316" s="8"/>
      <c r="I316" s="8"/>
      <c r="J316" s="8"/>
      <c r="K316" s="8"/>
      <c r="L316" s="8"/>
      <c r="M316" s="14">
        <v>1</v>
      </c>
      <c r="N316" s="14">
        <v>2</v>
      </c>
      <c r="O316" s="13" t="s">
        <v>2082</v>
      </c>
      <c r="P316" s="8" t="s">
        <v>674</v>
      </c>
      <c r="Q316" s="8" t="s">
        <v>675</v>
      </c>
      <c r="R316" s="8" t="s">
        <v>1551</v>
      </c>
      <c r="S316" s="8" t="s">
        <v>1552</v>
      </c>
      <c r="T316" s="13" t="str">
        <f>IF(ISNUMBER(SEARCH("video",V316)),"video",IF(ISNUMBER(SEARCH("epaath",V316)),"EP",IF(ISNUMBER(SEARCH("pdf",V316)),"pdf",IF(ISNUMBER(SEARCH("image",V316)),"image",IF(ISNUMBER(SEARCH("audio",V316)),"audio","Other")))))</f>
        <v>Other</v>
      </c>
      <c r="U316" s="8" t="str">
        <f>MID(V316,FIND("//looma.website/",V316)+16,FIND("?",V316)-FIND("//looma.website/",V316)-16)</f>
        <v>game</v>
      </c>
      <c r="V316" s="10" t="s">
        <v>1702</v>
      </c>
      <c r="W316" s="1" t="s">
        <v>188</v>
      </c>
    </row>
    <row r="317" spans="1:23" ht="15.75" customHeight="1" x14ac:dyDescent="0.2">
      <c r="A317" s="22" t="s">
        <v>1713</v>
      </c>
      <c r="B317" s="22" t="s">
        <v>2089</v>
      </c>
      <c r="C317" s="8"/>
      <c r="D317" s="8" t="s">
        <v>1704</v>
      </c>
      <c r="E317" s="8" t="s">
        <v>1705</v>
      </c>
      <c r="F317" s="8"/>
      <c r="G317" s="8"/>
      <c r="H317" s="8"/>
      <c r="I317" s="8"/>
      <c r="J317" s="8"/>
      <c r="K317" s="8"/>
      <c r="L317" s="8"/>
      <c r="M317" s="14">
        <v>1</v>
      </c>
      <c r="N317" s="14">
        <v>2</v>
      </c>
      <c r="O317" s="13" t="s">
        <v>2082</v>
      </c>
      <c r="P317" s="8" t="s">
        <v>674</v>
      </c>
      <c r="Q317" s="8" t="s">
        <v>675</v>
      </c>
      <c r="R317" s="8" t="s">
        <v>1551</v>
      </c>
      <c r="S317" s="8" t="s">
        <v>1552</v>
      </c>
      <c r="T317" s="13" t="str">
        <f>IF(ISNUMBER(SEARCH("video",V317)),"video",IF(ISNUMBER(SEARCH("epaath",V317)),"EP",IF(ISNUMBER(SEARCH("pdf",V317)),"pdf",IF(ISNUMBER(SEARCH("image",V317)),"image",IF(ISNUMBER(SEARCH("audio",V317)),"audio","Other")))))</f>
        <v>Other</v>
      </c>
      <c r="U317" s="8" t="str">
        <f>MID(V317,FIND("//looma.website/",V317)+16,FIND("?",V317)-FIND("//looma.website/",V317)-16)</f>
        <v>game</v>
      </c>
      <c r="V317" s="10" t="s">
        <v>1714</v>
      </c>
      <c r="W317" s="1" t="s">
        <v>188</v>
      </c>
    </row>
    <row r="318" spans="1:23" ht="15.75" customHeight="1" x14ac:dyDescent="0.2">
      <c r="A318" s="22" t="s">
        <v>1735</v>
      </c>
      <c r="B318" s="22" t="s">
        <v>2089</v>
      </c>
      <c r="C318" s="8"/>
      <c r="D318" s="8" t="s">
        <v>1728</v>
      </c>
      <c r="E318" s="8" t="s">
        <v>1729</v>
      </c>
      <c r="F318" s="8"/>
      <c r="G318" s="8"/>
      <c r="H318" s="8"/>
      <c r="I318" s="8"/>
      <c r="J318" s="8"/>
      <c r="K318" s="8"/>
      <c r="L318" s="8"/>
      <c r="M318" s="14">
        <v>1</v>
      </c>
      <c r="N318" s="14">
        <v>2</v>
      </c>
      <c r="O318" s="13" t="s">
        <v>2082</v>
      </c>
      <c r="P318" s="8" t="s">
        <v>674</v>
      </c>
      <c r="Q318" s="8" t="s">
        <v>675</v>
      </c>
      <c r="R318" s="8" t="s">
        <v>1551</v>
      </c>
      <c r="S318" s="8" t="s">
        <v>1552</v>
      </c>
      <c r="T318" s="13" t="str">
        <f>IF(ISNUMBER(SEARCH("video",V318)),"video",IF(ISNUMBER(SEARCH("epaath",V318)),"EP",IF(ISNUMBER(SEARCH("pdf",V318)),"pdf",IF(ISNUMBER(SEARCH("image",V318)),"image",IF(ISNUMBER(SEARCH("audio",V318)),"audio","Other")))))</f>
        <v>Other</v>
      </c>
      <c r="U318" s="8" t="str">
        <f>MID(V318,FIND("//looma.website/",V318)+16,FIND("?",V318)-FIND("//looma.website/",V318)-16)</f>
        <v>game</v>
      </c>
      <c r="V318" s="10" t="s">
        <v>1736</v>
      </c>
      <c r="W318" s="1" t="s">
        <v>188</v>
      </c>
    </row>
    <row r="319" spans="1:23" ht="15.75" customHeight="1" x14ac:dyDescent="0.2">
      <c r="A319" s="22" t="s">
        <v>1754</v>
      </c>
      <c r="B319" s="22" t="s">
        <v>2089</v>
      </c>
      <c r="C319" s="8"/>
      <c r="D319" s="8" t="s">
        <v>1545</v>
      </c>
      <c r="E319" s="8" t="s">
        <v>1738</v>
      </c>
      <c r="F319" s="8"/>
      <c r="G319" s="8"/>
      <c r="H319" s="8"/>
      <c r="I319" s="8"/>
      <c r="J319" s="8"/>
      <c r="K319" s="8"/>
      <c r="L319" s="8"/>
      <c r="M319" s="14">
        <v>1</v>
      </c>
      <c r="N319" s="14">
        <v>2</v>
      </c>
      <c r="O319" s="13" t="s">
        <v>2082</v>
      </c>
      <c r="P319" s="8" t="s">
        <v>674</v>
      </c>
      <c r="Q319" s="8" t="s">
        <v>675</v>
      </c>
      <c r="R319" s="8" t="s">
        <v>1551</v>
      </c>
      <c r="S319" s="8" t="s">
        <v>1552</v>
      </c>
      <c r="T319" s="13" t="str">
        <f>IF(ISNUMBER(SEARCH("video",V319)),"video",IF(ISNUMBER(SEARCH("epaath",V319)),"EP",IF(ISNUMBER(SEARCH("pdf",V319)),"pdf",IF(ISNUMBER(SEARCH("image",V319)),"image",IF(ISNUMBER(SEARCH("audio",V319)),"audio","Other")))))</f>
        <v>Other</v>
      </c>
      <c r="U319" s="8" t="str">
        <f>MID(V319,FIND("//looma.website/",V319)+16,FIND("?",V319)-FIND("//looma.website/",V319)-16)</f>
        <v>game</v>
      </c>
      <c r="V319" s="10" t="s">
        <v>1755</v>
      </c>
      <c r="W319" s="1" t="s">
        <v>188</v>
      </c>
    </row>
    <row r="320" spans="1:23" ht="15.75" customHeight="1" x14ac:dyDescent="0.2">
      <c r="A320" s="22" t="s">
        <v>1765</v>
      </c>
      <c r="B320" s="22" t="s">
        <v>2089</v>
      </c>
      <c r="C320" s="8"/>
      <c r="D320" s="8" t="s">
        <v>1688</v>
      </c>
      <c r="E320" s="8" t="s">
        <v>1757</v>
      </c>
      <c r="F320" s="8"/>
      <c r="G320" s="8"/>
      <c r="H320" s="8"/>
      <c r="I320" s="8"/>
      <c r="J320" s="8"/>
      <c r="K320" s="8"/>
      <c r="L320" s="8"/>
      <c r="M320" s="14">
        <v>1</v>
      </c>
      <c r="N320" s="14">
        <v>2</v>
      </c>
      <c r="O320" s="13" t="s">
        <v>2082</v>
      </c>
      <c r="P320" s="8" t="s">
        <v>674</v>
      </c>
      <c r="Q320" s="8" t="s">
        <v>675</v>
      </c>
      <c r="R320" s="8" t="s">
        <v>1551</v>
      </c>
      <c r="S320" s="8" t="s">
        <v>1552</v>
      </c>
      <c r="T320" s="13" t="str">
        <f>IF(ISNUMBER(SEARCH("video",V320)),"video",IF(ISNUMBER(SEARCH("epaath",V320)),"EP",IF(ISNUMBER(SEARCH("pdf",V320)),"pdf",IF(ISNUMBER(SEARCH("image",V320)),"image",IF(ISNUMBER(SEARCH("audio",V320)),"audio","Other")))))</f>
        <v>Other</v>
      </c>
      <c r="U320" s="8" t="str">
        <f>MID(V320,FIND("//looma.website/",V320)+16,FIND("?",V320)-FIND("//looma.website/",V320)-16)</f>
        <v>game</v>
      </c>
      <c r="V320" s="10" t="s">
        <v>1766</v>
      </c>
      <c r="W320" s="1" t="s">
        <v>188</v>
      </c>
    </row>
    <row r="321" spans="1:23" ht="15.75" customHeight="1" x14ac:dyDescent="0.2">
      <c r="A321" s="22" t="s">
        <v>1809</v>
      </c>
      <c r="B321" s="22" t="s">
        <v>2089</v>
      </c>
      <c r="C321" s="8"/>
      <c r="D321" s="8" t="s">
        <v>1802</v>
      </c>
      <c r="E321" s="8" t="s">
        <v>1803</v>
      </c>
      <c r="F321" s="8"/>
      <c r="G321" s="8"/>
      <c r="H321" s="8"/>
      <c r="I321" s="8"/>
      <c r="J321" s="8"/>
      <c r="K321" s="8"/>
      <c r="L321" s="8"/>
      <c r="M321" s="14">
        <v>1</v>
      </c>
      <c r="N321" s="14">
        <v>2</v>
      </c>
      <c r="O321" s="13" t="s">
        <v>2082</v>
      </c>
      <c r="P321" s="8" t="s">
        <v>674</v>
      </c>
      <c r="Q321" s="8" t="s">
        <v>675</v>
      </c>
      <c r="R321" s="8" t="s">
        <v>1551</v>
      </c>
      <c r="S321" s="8" t="s">
        <v>1552</v>
      </c>
      <c r="T321" s="13" t="str">
        <f>IF(ISNUMBER(SEARCH("video",V321)),"video",IF(ISNUMBER(SEARCH("epaath",V321)),"EP",IF(ISNUMBER(SEARCH("pdf",V321)),"pdf",IF(ISNUMBER(SEARCH("image",V321)),"image",IF(ISNUMBER(SEARCH("audio",V321)),"audio","Other")))))</f>
        <v>Other</v>
      </c>
      <c r="U321" s="8" t="str">
        <f>MID(V321,FIND("//looma.website/",V321)+16,FIND("?",V321)-FIND("//looma.website/",V321)-16)</f>
        <v>game</v>
      </c>
      <c r="V321" s="10" t="s">
        <v>1810</v>
      </c>
      <c r="W321" s="1" t="s">
        <v>188</v>
      </c>
    </row>
    <row r="322" spans="1:23" ht="15.75" customHeight="1" x14ac:dyDescent="0.2">
      <c r="A322" s="22" t="s">
        <v>1840</v>
      </c>
      <c r="B322" s="22" t="s">
        <v>2089</v>
      </c>
      <c r="C322" s="8"/>
      <c r="D322" s="8" t="s">
        <v>1831</v>
      </c>
      <c r="E322" s="8" t="s">
        <v>1832</v>
      </c>
      <c r="F322" s="8"/>
      <c r="G322" s="8"/>
      <c r="H322" s="8"/>
      <c r="I322" s="8"/>
      <c r="J322" s="8"/>
      <c r="K322" s="8"/>
      <c r="L322" s="8"/>
      <c r="M322" s="14">
        <v>1</v>
      </c>
      <c r="N322" s="14">
        <v>2</v>
      </c>
      <c r="O322" s="13" t="s">
        <v>2082</v>
      </c>
      <c r="P322" s="8" t="s">
        <v>674</v>
      </c>
      <c r="Q322" s="8" t="s">
        <v>675</v>
      </c>
      <c r="R322" s="8" t="s">
        <v>1551</v>
      </c>
      <c r="S322" s="8" t="s">
        <v>1552</v>
      </c>
      <c r="T322" s="13" t="str">
        <f>IF(ISNUMBER(SEARCH("video",V322)),"video",IF(ISNUMBER(SEARCH("epaath",V322)),"EP",IF(ISNUMBER(SEARCH("pdf",V322)),"pdf",IF(ISNUMBER(SEARCH("image",V322)),"image",IF(ISNUMBER(SEARCH("audio",V322)),"audio","Other")))))</f>
        <v>Other</v>
      </c>
      <c r="U322" s="8" t="str">
        <f>MID(V322,FIND("//looma.website/",V322)+16,FIND("?",V322)-FIND("//looma.website/",V322)-16)</f>
        <v>game</v>
      </c>
      <c r="V322" s="10" t="s">
        <v>1841</v>
      </c>
      <c r="W322" s="1" t="s">
        <v>188</v>
      </c>
    </row>
    <row r="323" spans="1:23" ht="15.75" customHeight="1" x14ac:dyDescent="0.2">
      <c r="A323" s="22" t="s">
        <v>1862</v>
      </c>
      <c r="B323" s="22" t="s">
        <v>2089</v>
      </c>
      <c r="C323" s="8"/>
      <c r="D323" s="8" t="s">
        <v>1853</v>
      </c>
      <c r="E323" s="8" t="s">
        <v>1854</v>
      </c>
      <c r="F323" s="8"/>
      <c r="G323" s="8"/>
      <c r="H323" s="8"/>
      <c r="I323" s="8"/>
      <c r="J323" s="8"/>
      <c r="K323" s="8"/>
      <c r="L323" s="8"/>
      <c r="M323" s="14">
        <v>1</v>
      </c>
      <c r="N323" s="14">
        <v>2</v>
      </c>
      <c r="O323" s="13" t="s">
        <v>2082</v>
      </c>
      <c r="P323" s="8" t="s">
        <v>674</v>
      </c>
      <c r="Q323" s="8" t="s">
        <v>675</v>
      </c>
      <c r="R323" s="8" t="s">
        <v>1551</v>
      </c>
      <c r="S323" s="8" t="s">
        <v>1552</v>
      </c>
      <c r="T323" s="13" t="str">
        <f>IF(ISNUMBER(SEARCH("video",V323)),"video",IF(ISNUMBER(SEARCH("epaath",V323)),"EP",IF(ISNUMBER(SEARCH("pdf",V323)),"pdf",IF(ISNUMBER(SEARCH("image",V323)),"image",IF(ISNUMBER(SEARCH("audio",V323)),"audio","Other")))))</f>
        <v>Other</v>
      </c>
      <c r="U323" s="8" t="str">
        <f>MID(V323,FIND("//looma.website/",V323)+16,FIND("?",V323)-FIND("//looma.website/",V323)-16)</f>
        <v>game</v>
      </c>
      <c r="V323" s="10" t="s">
        <v>1863</v>
      </c>
      <c r="W323" s="1" t="s">
        <v>188</v>
      </c>
    </row>
    <row r="324" spans="1:23" ht="15.75" customHeight="1" x14ac:dyDescent="0.2">
      <c r="A324" s="22" t="s">
        <v>1874</v>
      </c>
      <c r="B324" s="22" t="s">
        <v>2089</v>
      </c>
      <c r="C324" s="8"/>
      <c r="D324" s="8" t="s">
        <v>1865</v>
      </c>
      <c r="E324" s="8" t="s">
        <v>1866</v>
      </c>
      <c r="F324" s="8"/>
      <c r="G324" s="8"/>
      <c r="H324" s="8"/>
      <c r="I324" s="8"/>
      <c r="J324" s="8"/>
      <c r="K324" s="8"/>
      <c r="L324" s="8"/>
      <c r="M324" s="14">
        <v>1</v>
      </c>
      <c r="N324" s="14">
        <v>2</v>
      </c>
      <c r="O324" s="13" t="s">
        <v>2082</v>
      </c>
      <c r="P324" s="8" t="s">
        <v>674</v>
      </c>
      <c r="Q324" s="8" t="s">
        <v>675</v>
      </c>
      <c r="R324" s="8" t="s">
        <v>1551</v>
      </c>
      <c r="S324" s="8" t="s">
        <v>1552</v>
      </c>
      <c r="T324" s="13" t="str">
        <f>IF(ISNUMBER(SEARCH("video",V324)),"video",IF(ISNUMBER(SEARCH("epaath",V324)),"EP",IF(ISNUMBER(SEARCH("pdf",V324)),"pdf",IF(ISNUMBER(SEARCH("image",V324)),"image",IF(ISNUMBER(SEARCH("audio",V324)),"audio","Other")))))</f>
        <v>Other</v>
      </c>
      <c r="U324" s="8" t="str">
        <f>MID(V324,FIND("//looma.website/",V324)+16,FIND("?",V324)-FIND("//looma.website/",V324)-16)</f>
        <v>game</v>
      </c>
      <c r="V324" s="10" t="s">
        <v>1875</v>
      </c>
      <c r="W324" s="1" t="s">
        <v>188</v>
      </c>
    </row>
    <row r="325" spans="1:23" ht="15.75" customHeight="1" x14ac:dyDescent="0.2">
      <c r="A325" s="22" t="s">
        <v>1886</v>
      </c>
      <c r="B325" s="22" t="s">
        <v>2089</v>
      </c>
      <c r="C325" s="8"/>
      <c r="D325" s="8" t="s">
        <v>1877</v>
      </c>
      <c r="E325" s="8" t="s">
        <v>1878</v>
      </c>
      <c r="F325" s="8"/>
      <c r="G325" s="8"/>
      <c r="H325" s="8"/>
      <c r="I325" s="8"/>
      <c r="J325" s="8"/>
      <c r="K325" s="8"/>
      <c r="L325" s="8"/>
      <c r="M325" s="14">
        <v>1</v>
      </c>
      <c r="N325" s="14">
        <v>2</v>
      </c>
      <c r="O325" s="13" t="s">
        <v>2082</v>
      </c>
      <c r="P325" s="8" t="s">
        <v>674</v>
      </c>
      <c r="Q325" s="8" t="s">
        <v>675</v>
      </c>
      <c r="R325" s="8" t="s">
        <v>1551</v>
      </c>
      <c r="S325" s="8" t="s">
        <v>1552</v>
      </c>
      <c r="T325" s="13" t="str">
        <f>IF(ISNUMBER(SEARCH("video",V325)),"video",IF(ISNUMBER(SEARCH("epaath",V325)),"EP",IF(ISNUMBER(SEARCH("pdf",V325)),"pdf",IF(ISNUMBER(SEARCH("image",V325)),"image",IF(ISNUMBER(SEARCH("audio",V325)),"audio","Other")))))</f>
        <v>Other</v>
      </c>
      <c r="U325" s="8" t="str">
        <f>MID(V325,FIND("//looma.website/",V325)+16,FIND("?",V325)-FIND("//looma.website/",V325)-16)</f>
        <v>game</v>
      </c>
      <c r="V325" s="10" t="s">
        <v>1887</v>
      </c>
      <c r="W325" s="1" t="s">
        <v>188</v>
      </c>
    </row>
    <row r="326" spans="1:23" ht="15.75" customHeight="1" x14ac:dyDescent="0.2">
      <c r="A326" s="22" t="s">
        <v>1637</v>
      </c>
      <c r="B326" s="22" t="s">
        <v>2089</v>
      </c>
      <c r="C326" s="8"/>
      <c r="D326" s="8" t="s">
        <v>1630</v>
      </c>
      <c r="E326" s="8" t="s">
        <v>1631</v>
      </c>
      <c r="F326" s="8"/>
      <c r="G326" s="8"/>
      <c r="H326" s="8"/>
      <c r="I326" s="8"/>
      <c r="J326" s="8"/>
      <c r="K326" s="8"/>
      <c r="L326" s="8"/>
      <c r="M326" s="14">
        <v>1</v>
      </c>
      <c r="N326" s="14">
        <v>2</v>
      </c>
      <c r="O326" s="13" t="s">
        <v>2082</v>
      </c>
      <c r="P326" s="8" t="s">
        <v>674</v>
      </c>
      <c r="Q326" s="8" t="s">
        <v>675</v>
      </c>
      <c r="R326" s="8" t="s">
        <v>1551</v>
      </c>
      <c r="S326" s="8" t="s">
        <v>1552</v>
      </c>
      <c r="T326" s="13" t="str">
        <f>IF(ISNUMBER(SEARCH("video",V326)),"video",IF(ISNUMBER(SEARCH("epaath",V326)),"EP",IF(ISNUMBER(SEARCH("pdf",V326)),"pdf",IF(ISNUMBER(SEARCH("image",V326)),"image",IF(ISNUMBER(SEARCH("audio",V326)),"audio","Other")))))</f>
        <v>Other</v>
      </c>
      <c r="U326" s="8" t="str">
        <f>MID(V326,FIND("//looma.website/",V326)+16,FIND("?",V326)-FIND("//looma.website/",V326)-16)</f>
        <v>game</v>
      </c>
      <c r="V326" s="10" t="s">
        <v>1638</v>
      </c>
      <c r="W326" s="1" t="s">
        <v>188</v>
      </c>
    </row>
    <row r="327" spans="1:23" ht="15.75" customHeight="1" x14ac:dyDescent="0.2">
      <c r="A327" s="22" t="s">
        <v>1639</v>
      </c>
      <c r="B327" s="22" t="s">
        <v>2089</v>
      </c>
      <c r="C327" s="8"/>
      <c r="D327" s="8" t="s">
        <v>1630</v>
      </c>
      <c r="E327" s="8" t="s">
        <v>1631</v>
      </c>
      <c r="F327" s="8"/>
      <c r="G327" s="8"/>
      <c r="H327" s="8"/>
      <c r="I327" s="8"/>
      <c r="J327" s="8"/>
      <c r="K327" s="8"/>
      <c r="L327" s="8"/>
      <c r="M327" s="14">
        <v>1</v>
      </c>
      <c r="N327" s="14">
        <v>2</v>
      </c>
      <c r="O327" s="13" t="s">
        <v>2082</v>
      </c>
      <c r="P327" s="8" t="s">
        <v>674</v>
      </c>
      <c r="Q327" s="8" t="s">
        <v>675</v>
      </c>
      <c r="R327" s="8" t="s">
        <v>1551</v>
      </c>
      <c r="S327" s="8" t="s">
        <v>1552</v>
      </c>
      <c r="T327" s="13" t="str">
        <f>IF(ISNUMBER(SEARCH("video",V327)),"video",IF(ISNUMBER(SEARCH("epaath",V327)),"EP",IF(ISNUMBER(SEARCH("pdf",V327)),"pdf",IF(ISNUMBER(SEARCH("image",V327)),"image",IF(ISNUMBER(SEARCH("audio",V327)),"audio","Other")))))</f>
        <v>Other</v>
      </c>
      <c r="U327" s="8" t="str">
        <f>MID(V327,FIND("//looma.website/",V327)+16,FIND("?",V327)-FIND("//looma.website/",V327)-16)</f>
        <v>game</v>
      </c>
      <c r="V327" s="10" t="s">
        <v>1640</v>
      </c>
      <c r="W327" s="1" t="s">
        <v>188</v>
      </c>
    </row>
    <row r="328" spans="1:23" ht="15.75" customHeight="1" x14ac:dyDescent="0.2">
      <c r="A328" s="22" t="s">
        <v>1641</v>
      </c>
      <c r="B328" s="22" t="s">
        <v>2089</v>
      </c>
      <c r="C328" s="8"/>
      <c r="D328" s="8" t="s">
        <v>1630</v>
      </c>
      <c r="E328" s="8" t="s">
        <v>1631</v>
      </c>
      <c r="F328" s="8"/>
      <c r="G328" s="8"/>
      <c r="H328" s="8"/>
      <c r="I328" s="8"/>
      <c r="J328" s="8"/>
      <c r="K328" s="8"/>
      <c r="L328" s="8"/>
      <c r="M328" s="14">
        <v>1</v>
      </c>
      <c r="N328" s="14">
        <v>2</v>
      </c>
      <c r="O328" s="13" t="s">
        <v>2082</v>
      </c>
      <c r="P328" s="8" t="s">
        <v>674</v>
      </c>
      <c r="Q328" s="8" t="s">
        <v>675</v>
      </c>
      <c r="R328" s="8" t="s">
        <v>1551</v>
      </c>
      <c r="S328" s="8" t="s">
        <v>1552</v>
      </c>
      <c r="T328" s="13" t="str">
        <f>IF(ISNUMBER(SEARCH("video",V328)),"video",IF(ISNUMBER(SEARCH("epaath",V328)),"EP",IF(ISNUMBER(SEARCH("pdf",V328)),"pdf",IF(ISNUMBER(SEARCH("image",V328)),"image",IF(ISNUMBER(SEARCH("audio",V328)),"audio","Other")))))</f>
        <v>Other</v>
      </c>
      <c r="U328" s="8" t="str">
        <f>MID(V328,FIND("//looma.website/",V328)+16,FIND("?",V328)-FIND("//looma.website/",V328)-16)</f>
        <v>game</v>
      </c>
      <c r="V328" s="10" t="s">
        <v>1642</v>
      </c>
      <c r="W328" s="1" t="s">
        <v>188</v>
      </c>
    </row>
    <row r="329" spans="1:23" ht="15.75" customHeight="1" x14ac:dyDescent="0.2">
      <c r="A329" s="8" t="s">
        <v>460</v>
      </c>
      <c r="B329" s="8" t="s">
        <v>2096</v>
      </c>
      <c r="C329" s="8"/>
      <c r="D329" s="8" t="s">
        <v>457</v>
      </c>
      <c r="E329" s="8"/>
      <c r="F329" s="8"/>
      <c r="G329" s="8"/>
      <c r="H329" s="8"/>
      <c r="I329" s="8"/>
      <c r="J329" s="8"/>
      <c r="K329" s="8"/>
      <c r="L329" s="8"/>
      <c r="M329" s="14"/>
      <c r="N329" s="14"/>
      <c r="O329" s="13" t="s">
        <v>2082</v>
      </c>
      <c r="P329" s="8" t="s">
        <v>180</v>
      </c>
      <c r="Q329" s="8" t="s">
        <v>181</v>
      </c>
      <c r="R329" s="8" t="s">
        <v>458</v>
      </c>
      <c r="S329" s="8"/>
      <c r="T329" s="13"/>
      <c r="U329" s="8" t="str">
        <f>MID(V329,FIND("//looma.website/",V329)+16,FIND("?",V329)-FIND("//looma.website/",V329)-16)</f>
        <v>html</v>
      </c>
      <c r="V329" s="10" t="s">
        <v>461</v>
      </c>
      <c r="W329" s="1" t="s">
        <v>188</v>
      </c>
    </row>
    <row r="330" spans="1:23" ht="15.75" customHeight="1" x14ac:dyDescent="0.2">
      <c r="A330" s="8" t="s">
        <v>320</v>
      </c>
      <c r="B330" s="8" t="s">
        <v>2096</v>
      </c>
      <c r="C330" s="11"/>
      <c r="D330" s="8" t="s">
        <v>318</v>
      </c>
      <c r="E330" s="8"/>
      <c r="F330" s="8"/>
      <c r="G330" s="8"/>
      <c r="H330" s="8"/>
      <c r="I330" s="8"/>
      <c r="J330" s="8"/>
      <c r="K330" s="8"/>
      <c r="L330" s="8"/>
      <c r="M330" s="14">
        <v>2</v>
      </c>
      <c r="N330" s="14">
        <v>6</v>
      </c>
      <c r="O330" s="13" t="s">
        <v>2082</v>
      </c>
      <c r="P330" s="8"/>
      <c r="Q330" s="8"/>
      <c r="R330" s="8"/>
      <c r="S330" s="8"/>
      <c r="T330" s="13"/>
      <c r="U330" s="8" t="str">
        <f>MID(V330,FIND("//looma.website/",V330)+16,FIND("?",V330)-FIND("//looma.website/",V330)-16)</f>
        <v>html</v>
      </c>
      <c r="V330" s="10" t="s">
        <v>321</v>
      </c>
      <c r="W330" s="1" t="s">
        <v>188</v>
      </c>
    </row>
    <row r="331" spans="1:23" ht="15.75" customHeight="1" x14ac:dyDescent="0.2">
      <c r="A331" s="8" t="s">
        <v>322</v>
      </c>
      <c r="B331" s="8" t="s">
        <v>2096</v>
      </c>
      <c r="C331" s="11"/>
      <c r="D331" s="8" t="s">
        <v>318</v>
      </c>
      <c r="E331" s="8"/>
      <c r="F331" s="8"/>
      <c r="G331" s="8"/>
      <c r="H331" s="8"/>
      <c r="I331" s="8"/>
      <c r="J331" s="8"/>
      <c r="K331" s="8"/>
      <c r="L331" s="8"/>
      <c r="M331" s="14">
        <v>2</v>
      </c>
      <c r="N331" s="14">
        <v>6</v>
      </c>
      <c r="O331" s="13" t="s">
        <v>2082</v>
      </c>
      <c r="P331" s="8"/>
      <c r="Q331" s="8"/>
      <c r="R331" s="8"/>
      <c r="S331" s="8"/>
      <c r="T331" s="13"/>
      <c r="U331" s="8" t="str">
        <f>MID(V331,FIND("//looma.website/",V331)+16,FIND("?",V331)-FIND("//looma.website/",V331)-16)</f>
        <v>html</v>
      </c>
      <c r="V331" s="10" t="s">
        <v>323</v>
      </c>
      <c r="W331" s="1" t="s">
        <v>188</v>
      </c>
    </row>
    <row r="332" spans="1:23" ht="15.75" customHeight="1" x14ac:dyDescent="0.2">
      <c r="A332" s="8" t="s">
        <v>324</v>
      </c>
      <c r="B332" s="8" t="s">
        <v>2096</v>
      </c>
      <c r="C332" s="11"/>
      <c r="D332" s="8" t="s">
        <v>318</v>
      </c>
      <c r="E332" s="8"/>
      <c r="F332" s="8"/>
      <c r="G332" s="8"/>
      <c r="H332" s="8"/>
      <c r="I332" s="8"/>
      <c r="J332" s="8"/>
      <c r="K332" s="8"/>
      <c r="L332" s="8"/>
      <c r="M332" s="14">
        <v>2</v>
      </c>
      <c r="N332" s="14">
        <v>6</v>
      </c>
      <c r="O332" s="13" t="s">
        <v>2082</v>
      </c>
      <c r="P332" s="8"/>
      <c r="Q332" s="8"/>
      <c r="R332" s="8"/>
      <c r="S332" s="8"/>
      <c r="T332" s="13"/>
      <c r="U332" s="8" t="str">
        <f>MID(V332,FIND("//looma.website/",V332)+16,FIND("?",V332)-FIND("//looma.website/",V332)-16)</f>
        <v>html</v>
      </c>
      <c r="V332" s="10" t="s">
        <v>325</v>
      </c>
      <c r="W332" s="1" t="s">
        <v>188</v>
      </c>
    </row>
    <row r="333" spans="1:23" ht="15.75" customHeight="1" x14ac:dyDescent="0.2">
      <c r="A333" s="8" t="s">
        <v>324</v>
      </c>
      <c r="B333" s="8" t="s">
        <v>2096</v>
      </c>
      <c r="C333" s="8"/>
      <c r="D333" s="8" t="s">
        <v>318</v>
      </c>
      <c r="E333" s="8"/>
      <c r="F333" s="8"/>
      <c r="G333" s="8"/>
      <c r="H333" s="8"/>
      <c r="I333" s="8"/>
      <c r="J333" s="8"/>
      <c r="K333" s="8"/>
      <c r="L333" s="8"/>
      <c r="M333" s="14">
        <v>5</v>
      </c>
      <c r="N333" s="14">
        <v>7</v>
      </c>
      <c r="O333" s="13" t="s">
        <v>2082</v>
      </c>
      <c r="P333" s="8"/>
      <c r="Q333" s="8"/>
      <c r="R333" s="8"/>
      <c r="S333" s="8"/>
      <c r="T333" s="13" t="str">
        <f>IF(ISNUMBER(SEARCH("video",V333)),"video",IF(ISNUMBER(SEARCH("epaath",V333)),"EP",IF(ISNUMBER(SEARCH("pdf",V333)),"pdf",IF(ISNUMBER(SEARCH("image",V333)),"image",IF(ISNUMBER(SEARCH("audio",V333)),"audio","Other")))))</f>
        <v>Other</v>
      </c>
      <c r="U333" s="8" t="str">
        <f>MID(V333,FIND("//looma.website/",V333)+16,FIND("?",V333)-FIND("//looma.website/",V333)-16)</f>
        <v>html</v>
      </c>
      <c r="V333" s="10" t="s">
        <v>325</v>
      </c>
      <c r="W333" s="1" t="s">
        <v>188</v>
      </c>
    </row>
    <row r="334" spans="1:23" ht="15.75" customHeight="1" x14ac:dyDescent="0.2">
      <c r="A334" s="8" t="s">
        <v>1278</v>
      </c>
      <c r="B334" s="8" t="s">
        <v>2096</v>
      </c>
      <c r="C334" s="8"/>
      <c r="D334" s="8" t="s">
        <v>1253</v>
      </c>
      <c r="E334" s="8" t="s">
        <v>1276</v>
      </c>
      <c r="F334" s="8" t="s">
        <v>1274</v>
      </c>
      <c r="G334" s="8" t="s">
        <v>1275</v>
      </c>
      <c r="H334" s="8"/>
      <c r="I334" s="8"/>
      <c r="J334" s="8"/>
      <c r="K334" s="8" t="s">
        <v>1279</v>
      </c>
      <c r="L334" s="8"/>
      <c r="M334" s="14"/>
      <c r="N334" s="14"/>
      <c r="O334" s="13" t="s">
        <v>2082</v>
      </c>
      <c r="P334" s="8" t="s">
        <v>180</v>
      </c>
      <c r="Q334" s="8" t="s">
        <v>1260</v>
      </c>
      <c r="R334" s="8" t="s">
        <v>1261</v>
      </c>
      <c r="S334" s="8"/>
      <c r="T334" s="13" t="str">
        <f>IF(ISNUMBER(SEARCH("video",V334)),"video",IF(ISNUMBER(SEARCH("epaath",V334)),"EP",IF(ISNUMBER(SEARCH("pdf",V334)),"pdf",IF(ISNUMBER(SEARCH("image",V334)),"image",IF(ISNUMBER(SEARCH("audio",V334)),"audio","Other")))))</f>
        <v>Other</v>
      </c>
      <c r="U334" s="8" t="str">
        <f>MID(V334,FIND("//looma.website/",V334)+16,FIND("?",V334)-FIND("//looma.website/",V334)-16)</f>
        <v>html</v>
      </c>
      <c r="V334" s="10" t="s">
        <v>1280</v>
      </c>
      <c r="W334" s="1" t="s">
        <v>188</v>
      </c>
    </row>
    <row r="335" spans="1:23" ht="15.75" customHeight="1" x14ac:dyDescent="0.2">
      <c r="A335" s="8" t="s">
        <v>282</v>
      </c>
      <c r="B335" s="8" t="s">
        <v>2096</v>
      </c>
      <c r="C335" s="8"/>
      <c r="D335" s="8" t="s">
        <v>62</v>
      </c>
      <c r="E335" s="8"/>
      <c r="F335" s="8"/>
      <c r="G335" s="8"/>
      <c r="H335" s="8"/>
      <c r="I335" s="8"/>
      <c r="J335" s="8"/>
      <c r="K335" s="8"/>
      <c r="L335" s="8"/>
      <c r="M335" s="14">
        <v>5</v>
      </c>
      <c r="N335" s="14">
        <v>10</v>
      </c>
      <c r="O335" s="13" t="s">
        <v>2082</v>
      </c>
      <c r="P335" s="8"/>
      <c r="Q335" s="8"/>
      <c r="R335" s="8"/>
      <c r="S335" s="8"/>
      <c r="T335" s="13"/>
      <c r="U335" s="8" t="str">
        <f>MID(V335,FIND("//looma.website/",V335)+16,FIND("?",V335)-FIND("//looma.website/",V335)-16)</f>
        <v>html</v>
      </c>
      <c r="V335" s="27" t="s">
        <v>283</v>
      </c>
      <c r="W335" s="1" t="s">
        <v>188</v>
      </c>
    </row>
    <row r="336" spans="1:23" ht="15.75" customHeight="1" x14ac:dyDescent="0.2">
      <c r="A336" s="8" t="s">
        <v>686</v>
      </c>
      <c r="B336" s="8" t="s">
        <v>2096</v>
      </c>
      <c r="C336" s="8"/>
      <c r="D336" s="8" t="s">
        <v>682</v>
      </c>
      <c r="E336" s="8"/>
      <c r="F336" s="8"/>
      <c r="G336" s="8"/>
      <c r="H336" s="8"/>
      <c r="I336" s="8"/>
      <c r="J336" s="8"/>
      <c r="K336" s="8"/>
      <c r="L336" s="8"/>
      <c r="M336" s="14">
        <v>5</v>
      </c>
      <c r="N336" s="14">
        <v>10</v>
      </c>
      <c r="O336" s="13" t="s">
        <v>2082</v>
      </c>
      <c r="P336" s="8"/>
      <c r="Q336" s="8"/>
      <c r="R336" s="8"/>
      <c r="S336" s="8"/>
      <c r="T336" s="13"/>
      <c r="U336" s="8" t="str">
        <f>MID(V336,FIND("//looma.website/",V336)+16,FIND("?",V336)-FIND("//looma.website/",V336)-16)</f>
        <v>html</v>
      </c>
      <c r="V336" s="10" t="s">
        <v>687</v>
      </c>
      <c r="W336" s="1" t="s">
        <v>188</v>
      </c>
    </row>
    <row r="337" spans="1:23" ht="15.75" customHeight="1" x14ac:dyDescent="0.2">
      <c r="A337" s="8" t="s">
        <v>195</v>
      </c>
      <c r="B337" s="8" t="s">
        <v>2096</v>
      </c>
      <c r="C337" s="8"/>
      <c r="D337" s="8" t="s">
        <v>28</v>
      </c>
      <c r="E337" s="8"/>
      <c r="F337" s="8"/>
      <c r="G337" s="8"/>
      <c r="H337" s="8"/>
      <c r="I337" s="8"/>
      <c r="J337" s="8"/>
      <c r="K337" s="8"/>
      <c r="L337" s="8"/>
      <c r="M337" s="14">
        <v>5</v>
      </c>
      <c r="N337" s="14">
        <v>10</v>
      </c>
      <c r="O337" s="13" t="s">
        <v>2082</v>
      </c>
      <c r="P337" s="8"/>
      <c r="Q337" s="8"/>
      <c r="R337" s="8"/>
      <c r="S337" s="8"/>
      <c r="T337" s="13"/>
      <c r="U337" s="8" t="str">
        <f>MID(V337,FIND("//looma.website/",V337)+16,FIND("?",V337)-FIND("//looma.website/",V337)-16)</f>
        <v>html</v>
      </c>
      <c r="V337" s="12" t="s">
        <v>196</v>
      </c>
      <c r="W337" s="1" t="s">
        <v>188</v>
      </c>
    </row>
    <row r="338" spans="1:23" ht="15.75" customHeight="1" x14ac:dyDescent="0.2">
      <c r="A338" s="8" t="s">
        <v>1997</v>
      </c>
      <c r="B338" s="8" t="s">
        <v>2096</v>
      </c>
      <c r="C338" s="8"/>
      <c r="D338" s="8" t="s">
        <v>1989</v>
      </c>
      <c r="E338" s="8"/>
      <c r="F338" s="8"/>
      <c r="G338" s="8"/>
      <c r="H338" s="8"/>
      <c r="I338" s="8"/>
      <c r="J338" s="8"/>
      <c r="K338" s="8"/>
      <c r="L338" s="8"/>
      <c r="M338" s="14"/>
      <c r="N338" s="14"/>
      <c r="O338" s="13" t="s">
        <v>2082</v>
      </c>
      <c r="P338" s="8" t="s">
        <v>1992</v>
      </c>
      <c r="Q338" s="8" t="s">
        <v>36</v>
      </c>
      <c r="R338" s="8" t="s">
        <v>37</v>
      </c>
      <c r="S338" s="8" t="s">
        <v>851</v>
      </c>
      <c r="T338" s="13" t="str">
        <f>IF(ISNUMBER(SEARCH("video",V338)),"video",IF(ISNUMBER(SEARCH("epaath",V338)),"EP",IF(ISNUMBER(SEARCH("pdf",V338)),"pdf",IF(ISNUMBER(SEARCH("image",V338)),"image",IF(ISNUMBER(SEARCH("audio",V338)),"audio","Other")))))</f>
        <v>Other</v>
      </c>
      <c r="U338" s="8" t="str">
        <f>MID(V338,FIND("//looma.website/",V338)+16,FIND("?",V338)-FIND("//looma.website/",V338)-16)</f>
        <v>html</v>
      </c>
      <c r="V338" s="10" t="s">
        <v>1998</v>
      </c>
      <c r="W338" s="1" t="s">
        <v>188</v>
      </c>
    </row>
    <row r="339" spans="1:23" ht="15.75" customHeight="1" x14ac:dyDescent="0.2">
      <c r="A339" s="8" t="s">
        <v>1991</v>
      </c>
      <c r="B339" s="8" t="s">
        <v>2096</v>
      </c>
      <c r="C339" s="8"/>
      <c r="D339" s="8" t="s">
        <v>1989</v>
      </c>
      <c r="E339" s="8"/>
      <c r="F339" s="8"/>
      <c r="G339" s="8"/>
      <c r="H339" s="8"/>
      <c r="I339" s="8"/>
      <c r="J339" s="8"/>
      <c r="K339" s="8"/>
      <c r="L339" s="8"/>
      <c r="M339" s="14">
        <v>2</v>
      </c>
      <c r="N339" s="14">
        <v>10</v>
      </c>
      <c r="O339" s="13" t="s">
        <v>2082</v>
      </c>
      <c r="P339" s="8" t="s">
        <v>1992</v>
      </c>
      <c r="Q339" s="8" t="s">
        <v>36</v>
      </c>
      <c r="R339" s="8" t="s">
        <v>37</v>
      </c>
      <c r="S339" s="8" t="s">
        <v>851</v>
      </c>
      <c r="T339" s="13" t="str">
        <f>IF(ISNUMBER(SEARCH("video",V339)),"video",IF(ISNUMBER(SEARCH("epaath",V339)),"EP",IF(ISNUMBER(SEARCH("pdf",V339)),"pdf",IF(ISNUMBER(SEARCH("image",V339)),"image",IF(ISNUMBER(SEARCH("audio",V339)),"audio","Other")))))</f>
        <v>Other</v>
      </c>
      <c r="U339" s="8" t="str">
        <f>MID(V339,FIND("//looma.website/",V339)+16,FIND("?",V339)-FIND("//looma.website/",V339)-16)</f>
        <v>html</v>
      </c>
      <c r="V339" s="10" t="s">
        <v>1993</v>
      </c>
      <c r="W339" s="1" t="s">
        <v>188</v>
      </c>
    </row>
    <row r="340" spans="1:23" ht="15.75" customHeight="1" x14ac:dyDescent="0.2">
      <c r="A340" s="8" t="s">
        <v>1994</v>
      </c>
      <c r="B340" s="8" t="s">
        <v>2096</v>
      </c>
      <c r="C340" s="8"/>
      <c r="D340" s="8" t="s">
        <v>1989</v>
      </c>
      <c r="E340" s="8"/>
      <c r="F340" s="8"/>
      <c r="G340" s="8"/>
      <c r="H340" s="8"/>
      <c r="I340" s="8"/>
      <c r="J340" s="8"/>
      <c r="K340" s="8"/>
      <c r="L340" s="8"/>
      <c r="M340" s="14"/>
      <c r="N340" s="14"/>
      <c r="O340" s="13" t="s">
        <v>2082</v>
      </c>
      <c r="P340" s="8" t="s">
        <v>1992</v>
      </c>
      <c r="Q340" s="8" t="s">
        <v>36</v>
      </c>
      <c r="R340" s="8" t="s">
        <v>37</v>
      </c>
      <c r="S340" s="8" t="s">
        <v>851</v>
      </c>
      <c r="T340" s="13" t="str">
        <f>IF(ISNUMBER(SEARCH("video",V340)),"video",IF(ISNUMBER(SEARCH("epaath",V340)),"EP",IF(ISNUMBER(SEARCH("pdf",V340)),"pdf",IF(ISNUMBER(SEARCH("image",V340)),"image",IF(ISNUMBER(SEARCH("audio",V340)),"audio","Other")))))</f>
        <v>Other</v>
      </c>
      <c r="U340" s="8" t="str">
        <f>MID(V340,FIND("//looma.website/",V340)+16,FIND("?",V340)-FIND("//looma.website/",V340)-16)</f>
        <v>html</v>
      </c>
      <c r="V340" s="10" t="s">
        <v>1995</v>
      </c>
      <c r="W340" s="1" t="s">
        <v>188</v>
      </c>
    </row>
    <row r="341" spans="1:23" ht="15.75" customHeight="1" x14ac:dyDescent="0.2">
      <c r="A341" s="8" t="s">
        <v>261</v>
      </c>
      <c r="B341" s="8" t="s">
        <v>2087</v>
      </c>
      <c r="C341" s="8"/>
      <c r="D341" s="8" t="s">
        <v>247</v>
      </c>
      <c r="E341" s="8"/>
      <c r="F341" s="8"/>
      <c r="G341" s="8"/>
      <c r="H341" s="8"/>
      <c r="I341" s="8"/>
      <c r="J341" s="8"/>
      <c r="K341" s="8"/>
      <c r="L341" s="8"/>
      <c r="M341" s="14">
        <v>4</v>
      </c>
      <c r="N341" s="14">
        <v>10</v>
      </c>
      <c r="O341" s="13" t="s">
        <v>2085</v>
      </c>
      <c r="P341" s="8"/>
      <c r="Q341" s="8"/>
      <c r="R341" s="8"/>
      <c r="S341" s="8"/>
      <c r="T341" s="13"/>
      <c r="U341" s="8" t="str">
        <f>MID(V341,FIND("//looma.website/",V341)+16,FIND("?",V341)-FIND("//looma.website/",V341)-16)</f>
        <v>image</v>
      </c>
      <c r="V341" s="12" t="s">
        <v>262</v>
      </c>
      <c r="W341" s="1" t="s">
        <v>188</v>
      </c>
    </row>
    <row r="342" spans="1:23" ht="15.75" customHeight="1" x14ac:dyDescent="0.2">
      <c r="A342" s="8" t="s">
        <v>973</v>
      </c>
      <c r="B342" s="8" t="s">
        <v>2087</v>
      </c>
      <c r="C342" s="8"/>
      <c r="D342" s="8" t="s">
        <v>899</v>
      </c>
      <c r="E342" s="8" t="s">
        <v>974</v>
      </c>
      <c r="F342" s="8"/>
      <c r="G342" s="8"/>
      <c r="H342" s="8"/>
      <c r="I342" s="8"/>
      <c r="J342" s="8"/>
      <c r="K342" s="8"/>
      <c r="L342" s="8"/>
      <c r="M342" s="14"/>
      <c r="N342" s="14"/>
      <c r="O342" s="13" t="s">
        <v>2085</v>
      </c>
      <c r="P342" s="8"/>
      <c r="Q342" s="8"/>
      <c r="R342" s="8"/>
      <c r="S342" s="8"/>
      <c r="T342" s="13" t="str">
        <f>IF(ISNUMBER(SEARCH("video",V342)),"video",IF(ISNUMBER(SEARCH("epaath",V342)),"EP",IF(ISNUMBER(SEARCH("pdf",V342)),"pdf",IF(ISNUMBER(SEARCH("image",V342)),"image",IF(ISNUMBER(SEARCH("audio",V342)),"audio","Other")))))</f>
        <v>image</v>
      </c>
      <c r="U342" s="8" t="str">
        <f>MID(V342,FIND("//looma.website/",V342)+16,FIND("?",V342)-FIND("//looma.website/",V342)-16)</f>
        <v>image</v>
      </c>
      <c r="V342" s="10" t="s">
        <v>975</v>
      </c>
      <c r="W342" s="1" t="s">
        <v>188</v>
      </c>
    </row>
    <row r="343" spans="1:23" ht="15.75" customHeight="1" x14ac:dyDescent="0.2">
      <c r="A343" s="8" t="s">
        <v>530</v>
      </c>
      <c r="B343" s="8" t="s">
        <v>2087</v>
      </c>
      <c r="C343" s="8"/>
      <c r="D343" s="8" t="s">
        <v>81</v>
      </c>
      <c r="E343" s="8"/>
      <c r="F343" s="8"/>
      <c r="G343" s="8"/>
      <c r="H343" s="8"/>
      <c r="I343" s="8"/>
      <c r="J343" s="8"/>
      <c r="K343" s="8"/>
      <c r="L343" s="8"/>
      <c r="M343" s="14">
        <v>3</v>
      </c>
      <c r="N343" s="14">
        <v>8</v>
      </c>
      <c r="O343" s="13" t="s">
        <v>2085</v>
      </c>
      <c r="P343" s="8" t="s">
        <v>35</v>
      </c>
      <c r="Q343" s="8" t="s">
        <v>36</v>
      </c>
      <c r="R343" s="8" t="s">
        <v>37</v>
      </c>
      <c r="S343" s="8" t="s">
        <v>82</v>
      </c>
      <c r="T343" s="13"/>
      <c r="U343" s="8" t="str">
        <f>MID(V343,FIND("//looma.website/",V343)+16,FIND("?",V343)-FIND("//looma.website/",V343)-16)</f>
        <v>image</v>
      </c>
      <c r="V343" s="10" t="s">
        <v>531</v>
      </c>
      <c r="W343" s="1" t="s">
        <v>188</v>
      </c>
    </row>
    <row r="344" spans="1:23" ht="15.75" customHeight="1" x14ac:dyDescent="0.2">
      <c r="A344" s="8" t="s">
        <v>647</v>
      </c>
      <c r="B344" s="8" t="s">
        <v>2087</v>
      </c>
      <c r="C344" s="8"/>
      <c r="D344" s="8" t="s">
        <v>86</v>
      </c>
      <c r="E344" s="8"/>
      <c r="F344" s="8"/>
      <c r="G344" s="8"/>
      <c r="H344" s="8"/>
      <c r="I344" s="8"/>
      <c r="J344" s="8"/>
      <c r="K344" s="8"/>
      <c r="L344" s="8"/>
      <c r="M344" s="14">
        <v>4</v>
      </c>
      <c r="N344" s="14">
        <v>8</v>
      </c>
      <c r="O344" s="13" t="s">
        <v>2082</v>
      </c>
      <c r="P344" s="8"/>
      <c r="Q344" s="8"/>
      <c r="R344" s="8"/>
      <c r="S344" s="8"/>
      <c r="T344" s="13"/>
      <c r="U344" s="8" t="str">
        <f>MID(V344,FIND("//looma.website/",V344)+16,FIND("?",V344)-FIND("//looma.website/",V344)-16)</f>
        <v>image</v>
      </c>
      <c r="V344" s="10" t="s">
        <v>648</v>
      </c>
      <c r="W344" s="1" t="s">
        <v>188</v>
      </c>
    </row>
    <row r="345" spans="1:23" ht="15.75" customHeight="1" x14ac:dyDescent="0.2">
      <c r="A345" s="8" t="s">
        <v>224</v>
      </c>
      <c r="B345" s="8" t="s">
        <v>2087</v>
      </c>
      <c r="C345" s="8"/>
      <c r="D345" s="8" t="s">
        <v>16</v>
      </c>
      <c r="E345" s="8" t="s">
        <v>225</v>
      </c>
      <c r="F345" s="8"/>
      <c r="G345" s="8"/>
      <c r="H345" s="8"/>
      <c r="I345" s="8"/>
      <c r="J345" s="8"/>
      <c r="K345" s="8"/>
      <c r="L345" s="8"/>
      <c r="M345" s="14">
        <v>4</v>
      </c>
      <c r="N345" s="14">
        <v>10</v>
      </c>
      <c r="O345" s="13" t="s">
        <v>2085</v>
      </c>
      <c r="P345" s="8"/>
      <c r="Q345" s="8"/>
      <c r="R345" s="8"/>
      <c r="S345" s="8"/>
      <c r="T345" s="13"/>
      <c r="U345" s="8" t="str">
        <f>MID(V345,FIND("//looma.website/",V345)+16,FIND("?",V345)-FIND("//looma.website/",V345)-16)</f>
        <v>image</v>
      </c>
      <c r="V345" s="36" t="s">
        <v>226</v>
      </c>
      <c r="W345" s="1" t="s">
        <v>188</v>
      </c>
    </row>
    <row r="346" spans="1:23" ht="15.75" customHeight="1" x14ac:dyDescent="0.2">
      <c r="A346" s="8" t="s">
        <v>976</v>
      </c>
      <c r="B346" s="8" t="s">
        <v>2087</v>
      </c>
      <c r="C346" s="8"/>
      <c r="D346" s="8" t="s">
        <v>899</v>
      </c>
      <c r="E346" s="8"/>
      <c r="F346" s="8"/>
      <c r="G346" s="8"/>
      <c r="H346" s="8"/>
      <c r="I346" s="8"/>
      <c r="J346" s="8"/>
      <c r="K346" s="8"/>
      <c r="L346" s="8"/>
      <c r="M346" s="14"/>
      <c r="N346" s="14"/>
      <c r="O346" s="13" t="s">
        <v>2085</v>
      </c>
      <c r="P346" s="8"/>
      <c r="Q346" s="8"/>
      <c r="R346" s="8"/>
      <c r="S346" s="8"/>
      <c r="T346" s="13" t="str">
        <f>IF(ISNUMBER(SEARCH("video",V346)),"video",IF(ISNUMBER(SEARCH("epaath",V346)),"EP",IF(ISNUMBER(SEARCH("pdf",V346)),"pdf",IF(ISNUMBER(SEARCH("image",V346)),"image",IF(ISNUMBER(SEARCH("audio",V346)),"audio","Other")))))</f>
        <v>image</v>
      </c>
      <c r="U346" s="8" t="str">
        <f>MID(V346,FIND("//looma.website/",V346)+16,FIND("?",V346)-FIND("//looma.website/",V346)-16)</f>
        <v>image</v>
      </c>
      <c r="V346" s="10" t="s">
        <v>977</v>
      </c>
      <c r="W346" s="1" t="s">
        <v>188</v>
      </c>
    </row>
    <row r="347" spans="1:23" ht="15.75" customHeight="1" x14ac:dyDescent="0.2">
      <c r="A347" s="11" t="s">
        <v>895</v>
      </c>
      <c r="B347" s="11" t="s">
        <v>2087</v>
      </c>
      <c r="C347" s="8"/>
      <c r="D347" s="8" t="s">
        <v>896</v>
      </c>
      <c r="E347" s="8"/>
      <c r="F347" s="8"/>
      <c r="G347" s="8"/>
      <c r="H347" s="8"/>
      <c r="I347" s="8"/>
      <c r="J347" s="8"/>
      <c r="K347" s="8"/>
      <c r="L347" s="8"/>
      <c r="M347" s="14"/>
      <c r="N347" s="14"/>
      <c r="O347" s="13" t="s">
        <v>2085</v>
      </c>
      <c r="P347" s="8"/>
      <c r="Q347" s="8"/>
      <c r="R347" s="8"/>
      <c r="S347" s="8"/>
      <c r="T347" s="13" t="str">
        <f>IF(ISNUMBER(SEARCH("video",V347)),"video",IF(ISNUMBER(SEARCH("epaath",V347)),"EP",IF(ISNUMBER(SEARCH("pdf",V347)),"pdf",IF(ISNUMBER(SEARCH("image",V347)),"image",IF(ISNUMBER(SEARCH("audio",V347)),"audio","Other")))))</f>
        <v>image</v>
      </c>
      <c r="U347" s="8" t="str">
        <f>MID(V347,FIND("//looma.website/",V347)+16,FIND("?",V347)-FIND("//looma.website/",V347)-16)</f>
        <v>image</v>
      </c>
      <c r="V347" s="10" t="s">
        <v>897</v>
      </c>
      <c r="W347" s="1" t="s">
        <v>188</v>
      </c>
    </row>
    <row r="348" spans="1:23" ht="15.75" customHeight="1" x14ac:dyDescent="0.2">
      <c r="A348" s="8" t="s">
        <v>230</v>
      </c>
      <c r="B348" s="8" t="s">
        <v>2087</v>
      </c>
      <c r="C348" s="8"/>
      <c r="D348" s="8" t="s">
        <v>28</v>
      </c>
      <c r="E348" s="8" t="s">
        <v>231</v>
      </c>
      <c r="F348" s="8"/>
      <c r="G348" s="8"/>
      <c r="H348" s="8"/>
      <c r="I348" s="8"/>
      <c r="J348" s="8"/>
      <c r="K348" s="8"/>
      <c r="L348" s="8"/>
      <c r="M348" s="14"/>
      <c r="N348" s="14"/>
      <c r="O348" s="13" t="s">
        <v>2085</v>
      </c>
      <c r="P348" s="8"/>
      <c r="Q348" s="8"/>
      <c r="R348" s="8"/>
      <c r="S348" s="8"/>
      <c r="T348" s="13"/>
      <c r="U348" s="8" t="str">
        <f>MID(V348,FIND("//looma.website/",V348)+16,FIND("?",V348)-FIND("//looma.website/",V348)-16)</f>
        <v>image</v>
      </c>
      <c r="V348" s="12" t="s">
        <v>232</v>
      </c>
      <c r="W348" s="1" t="s">
        <v>188</v>
      </c>
    </row>
    <row r="349" spans="1:23" ht="15.75" customHeight="1" x14ac:dyDescent="0.2">
      <c r="A349" s="8" t="s">
        <v>251</v>
      </c>
      <c r="B349" s="8" t="s">
        <v>2087</v>
      </c>
      <c r="C349" s="8"/>
      <c r="D349" s="8" t="s">
        <v>247</v>
      </c>
      <c r="E349" s="8"/>
      <c r="F349" s="8"/>
      <c r="G349" s="8"/>
      <c r="H349" s="8"/>
      <c r="I349" s="8"/>
      <c r="J349" s="8"/>
      <c r="K349" s="8"/>
      <c r="L349" s="8"/>
      <c r="M349" s="14">
        <v>4</v>
      </c>
      <c r="N349" s="14">
        <v>6</v>
      </c>
      <c r="O349" s="13" t="s">
        <v>2085</v>
      </c>
      <c r="P349" s="8"/>
      <c r="Q349" s="8"/>
      <c r="R349" s="8"/>
      <c r="S349" s="8"/>
      <c r="T349" s="13"/>
      <c r="U349" s="8" t="str">
        <f>MID(V349,FIND("//looma.website/",V349)+16,FIND("?",V349)-FIND("//looma.website/",V349)-16)</f>
        <v>image</v>
      </c>
      <c r="V349" s="12" t="s">
        <v>252</v>
      </c>
      <c r="W349" s="1" t="s">
        <v>188</v>
      </c>
    </row>
    <row r="350" spans="1:23" ht="15.75" customHeight="1" x14ac:dyDescent="0.2">
      <c r="A350" s="8" t="s">
        <v>189</v>
      </c>
      <c r="B350" s="8" t="s">
        <v>2087</v>
      </c>
      <c r="C350" s="8"/>
      <c r="D350" s="8" t="s">
        <v>16</v>
      </c>
      <c r="E350" s="8"/>
      <c r="F350" s="8"/>
      <c r="G350" s="8"/>
      <c r="H350" s="8"/>
      <c r="I350" s="8"/>
      <c r="J350" s="8"/>
      <c r="K350" s="8"/>
      <c r="L350" s="8"/>
      <c r="M350" s="14"/>
      <c r="N350" s="14"/>
      <c r="O350" s="13" t="s">
        <v>2085</v>
      </c>
      <c r="P350" s="8"/>
      <c r="Q350" s="8"/>
      <c r="R350" s="8"/>
      <c r="S350" s="8"/>
      <c r="T350" s="13"/>
      <c r="U350" s="8" t="str">
        <f>MID(V350,FIND("//looma.website/",V350)+16,FIND("?",V350)-FIND("//looma.website/",V350)-16)</f>
        <v>image</v>
      </c>
      <c r="V350" s="12" t="s">
        <v>190</v>
      </c>
      <c r="W350" s="1" t="s">
        <v>188</v>
      </c>
    </row>
    <row r="351" spans="1:23" ht="15.75" customHeight="1" x14ac:dyDescent="0.2">
      <c r="A351" s="8" t="s">
        <v>346</v>
      </c>
      <c r="B351" s="8" t="s">
        <v>2087</v>
      </c>
      <c r="C351" s="11"/>
      <c r="D351" s="8" t="s">
        <v>66</v>
      </c>
      <c r="E351" s="8"/>
      <c r="F351" s="8"/>
      <c r="G351" s="8"/>
      <c r="H351" s="8"/>
      <c r="I351" s="8"/>
      <c r="J351" s="8"/>
      <c r="K351" s="8"/>
      <c r="L351" s="8"/>
      <c r="M351" s="14">
        <v>1</v>
      </c>
      <c r="N351" s="14">
        <v>10</v>
      </c>
      <c r="O351" s="13" t="s">
        <v>2085</v>
      </c>
      <c r="P351" s="8"/>
      <c r="Q351" s="8"/>
      <c r="R351" s="8"/>
      <c r="S351" s="8"/>
      <c r="T351" s="13"/>
      <c r="U351" s="8" t="str">
        <f>MID(V351,FIND("//looma.website/",V351)+16,FIND("?",V351)-FIND("//looma.website/",V351)-16)</f>
        <v>image</v>
      </c>
      <c r="V351" s="10" t="s">
        <v>347</v>
      </c>
      <c r="W351" s="1" t="s">
        <v>188</v>
      </c>
    </row>
    <row r="352" spans="1:23" ht="15.75" customHeight="1" x14ac:dyDescent="0.2">
      <c r="A352" s="8" t="s">
        <v>222</v>
      </c>
      <c r="B352" s="8" t="s">
        <v>2087</v>
      </c>
      <c r="C352" s="8"/>
      <c r="D352" s="8" t="s">
        <v>45</v>
      </c>
      <c r="E352" s="8"/>
      <c r="F352" s="8"/>
      <c r="G352" s="8"/>
      <c r="H352" s="8"/>
      <c r="I352" s="8"/>
      <c r="J352" s="8"/>
      <c r="K352" s="8"/>
      <c r="L352" s="8"/>
      <c r="M352" s="14"/>
      <c r="N352" s="14"/>
      <c r="O352" s="13" t="s">
        <v>2085</v>
      </c>
      <c r="P352" s="8"/>
      <c r="Q352" s="8"/>
      <c r="R352" s="8"/>
      <c r="S352" s="8"/>
      <c r="T352" s="13"/>
      <c r="U352" s="8" t="str">
        <f>MID(V352,FIND("//looma.website/",V352)+16,FIND("?",V352)-FIND("//looma.website/",V352)-16)</f>
        <v>image</v>
      </c>
      <c r="V352" s="12" t="s">
        <v>223</v>
      </c>
      <c r="W352" s="1" t="s">
        <v>188</v>
      </c>
    </row>
    <row r="353" spans="1:23" ht="15.75" customHeight="1" x14ac:dyDescent="0.2">
      <c r="A353" s="8" t="s">
        <v>2002</v>
      </c>
      <c r="B353" s="8" t="s">
        <v>2087</v>
      </c>
      <c r="C353" s="8"/>
      <c r="D353" s="8" t="s">
        <v>1989</v>
      </c>
      <c r="E353" s="8"/>
      <c r="F353" s="8"/>
      <c r="G353" s="8"/>
      <c r="H353" s="8"/>
      <c r="I353" s="8"/>
      <c r="J353" s="8"/>
      <c r="K353" s="8"/>
      <c r="L353" s="8"/>
      <c r="M353" s="14">
        <v>1</v>
      </c>
      <c r="N353" s="14">
        <v>10</v>
      </c>
      <c r="O353" s="13" t="s">
        <v>2085</v>
      </c>
      <c r="P353" s="8" t="s">
        <v>1992</v>
      </c>
      <c r="Q353" s="8" t="s">
        <v>36</v>
      </c>
      <c r="R353" s="8" t="s">
        <v>37</v>
      </c>
      <c r="S353" s="8" t="s">
        <v>851</v>
      </c>
      <c r="T353" s="13" t="str">
        <f>IF(ISNUMBER(SEARCH("video",V353)),"video",IF(ISNUMBER(SEARCH("epaath",V353)),"EP",IF(ISNUMBER(SEARCH("pdf",V353)),"pdf",IF(ISNUMBER(SEARCH("image",V353)),"image",IF(ISNUMBER(SEARCH("audio",V353)),"audio","Other")))))</f>
        <v>image</v>
      </c>
      <c r="U353" s="8" t="str">
        <f>MID(V353,FIND("//looma.website/",V353)+16,FIND("?",V353)-FIND("//looma.website/",V353)-16)</f>
        <v>image</v>
      </c>
      <c r="V353" s="10" t="s">
        <v>2003</v>
      </c>
      <c r="W353" s="1" t="s">
        <v>188</v>
      </c>
    </row>
    <row r="354" spans="1:23" ht="15.75" customHeight="1" x14ac:dyDescent="0.2">
      <c r="A354" s="8" t="s">
        <v>1953</v>
      </c>
      <c r="B354" s="8" t="s">
        <v>2087</v>
      </c>
      <c r="C354" s="8"/>
      <c r="D354" s="8" t="s">
        <v>1946</v>
      </c>
      <c r="E354" s="8"/>
      <c r="F354" s="8"/>
      <c r="G354" s="8"/>
      <c r="H354" s="8"/>
      <c r="I354" s="8"/>
      <c r="J354" s="8"/>
      <c r="K354" s="8"/>
      <c r="L354" s="8"/>
      <c r="M354" s="14">
        <v>2</v>
      </c>
      <c r="N354" s="14">
        <v>8</v>
      </c>
      <c r="O354" s="13" t="s">
        <v>2085</v>
      </c>
      <c r="P354" s="8" t="s">
        <v>35</v>
      </c>
      <c r="Q354" s="8" t="s">
        <v>1406</v>
      </c>
      <c r="R354" s="8" t="s">
        <v>1954</v>
      </c>
      <c r="S354" s="8"/>
      <c r="T354" s="13" t="str">
        <f>IF(ISNUMBER(SEARCH("video",V354)),"video",IF(ISNUMBER(SEARCH("epaath",V354)),"EP",IF(ISNUMBER(SEARCH("pdf",V354)),"pdf",IF(ISNUMBER(SEARCH("image",V354)),"image",IF(ISNUMBER(SEARCH("audio",V354)),"audio","Other")))))</f>
        <v>image</v>
      </c>
      <c r="U354" s="8" t="str">
        <f>MID(V354,FIND("//looma.website/",V354)+16,FIND("?",V354)-FIND("//looma.website/",V354)-16)</f>
        <v>image</v>
      </c>
      <c r="V354" s="10" t="s">
        <v>1955</v>
      </c>
      <c r="W354" s="1" t="s">
        <v>188</v>
      </c>
    </row>
    <row r="355" spans="1:23" ht="15.75" customHeight="1" x14ac:dyDescent="0.2">
      <c r="A355" s="8" t="s">
        <v>947</v>
      </c>
      <c r="B355" s="8" t="s">
        <v>2087</v>
      </c>
      <c r="C355" s="8"/>
      <c r="D355" s="8" t="s">
        <v>850</v>
      </c>
      <c r="E355" s="8" t="s">
        <v>910</v>
      </c>
      <c r="F355" s="8" t="s">
        <v>890</v>
      </c>
      <c r="G355" s="8" t="s">
        <v>930</v>
      </c>
      <c r="H355" s="8"/>
      <c r="I355" s="8"/>
      <c r="J355" s="8"/>
      <c r="K355" s="8"/>
      <c r="L355" s="8"/>
      <c r="M355" s="14"/>
      <c r="N355" s="14"/>
      <c r="O355" s="13" t="s">
        <v>2085</v>
      </c>
      <c r="P355" s="8"/>
      <c r="Q355" s="8"/>
      <c r="R355" s="8"/>
      <c r="S355" s="8"/>
      <c r="T355" s="13" t="str">
        <f>IF(ISNUMBER(SEARCH("video",V355)),"video",IF(ISNUMBER(SEARCH("epaath",V355)),"EP",IF(ISNUMBER(SEARCH("pdf",V355)),"pdf",IF(ISNUMBER(SEARCH("image",V355)),"image",IF(ISNUMBER(SEARCH("audio",V355)),"audio","Other")))))</f>
        <v>image</v>
      </c>
      <c r="U355" s="8" t="str">
        <f>MID(V355,FIND("//looma.website/",V355)+16,FIND("?",V355)-FIND("//looma.website/",V355)-16)</f>
        <v>image</v>
      </c>
      <c r="V355" s="10" t="s">
        <v>948</v>
      </c>
      <c r="W355" s="1" t="s">
        <v>188</v>
      </c>
    </row>
    <row r="356" spans="1:23" ht="15.75" customHeight="1" x14ac:dyDescent="0.2">
      <c r="A356" s="8" t="s">
        <v>624</v>
      </c>
      <c r="B356" s="8" t="s">
        <v>2087</v>
      </c>
      <c r="C356" s="8"/>
      <c r="D356" s="8" t="s">
        <v>625</v>
      </c>
      <c r="E356" s="8" t="s">
        <v>626</v>
      </c>
      <c r="F356" s="8"/>
      <c r="G356" s="8"/>
      <c r="H356" s="8"/>
      <c r="I356" s="8"/>
      <c r="J356" s="8"/>
      <c r="K356" s="8"/>
      <c r="L356" s="8"/>
      <c r="M356" s="14">
        <v>3</v>
      </c>
      <c r="N356" s="14">
        <v>9</v>
      </c>
      <c r="O356" s="13" t="s">
        <v>2082</v>
      </c>
      <c r="P356" s="8"/>
      <c r="Q356" s="8"/>
      <c r="R356" s="8"/>
      <c r="S356" s="8"/>
      <c r="T356" s="13"/>
      <c r="U356" s="8" t="str">
        <f>MID(V356,FIND("//looma.website/",V356)+16,FIND("?",V356)-FIND("//looma.website/",V356)-16)</f>
        <v>image</v>
      </c>
      <c r="V356" s="10" t="s">
        <v>627</v>
      </c>
      <c r="W356" s="1" t="s">
        <v>188</v>
      </c>
    </row>
    <row r="357" spans="1:23" ht="15.75" customHeight="1" x14ac:dyDescent="0.2">
      <c r="A357" s="8" t="s">
        <v>216</v>
      </c>
      <c r="B357" s="8" t="s">
        <v>2087</v>
      </c>
      <c r="C357" s="8"/>
      <c r="D357" s="8" t="s">
        <v>28</v>
      </c>
      <c r="E357" s="8"/>
      <c r="F357" s="8"/>
      <c r="G357" s="8"/>
      <c r="H357" s="8"/>
      <c r="I357" s="8"/>
      <c r="J357" s="8"/>
      <c r="K357" s="8"/>
      <c r="L357" s="8"/>
      <c r="M357" s="14">
        <v>4</v>
      </c>
      <c r="N357" s="14">
        <v>10</v>
      </c>
      <c r="O357" s="13" t="s">
        <v>2085</v>
      </c>
      <c r="P357" s="8"/>
      <c r="Q357" s="8"/>
      <c r="R357" s="8"/>
      <c r="S357" s="8"/>
      <c r="T357" s="13"/>
      <c r="U357" s="8" t="str">
        <f>MID(V357,FIND("//looma.website/",V357)+16,FIND("?",V357)-FIND("//looma.website/",V357)-16)</f>
        <v>image</v>
      </c>
      <c r="V357" s="12" t="s">
        <v>217</v>
      </c>
      <c r="W357" s="1" t="s">
        <v>188</v>
      </c>
    </row>
    <row r="358" spans="1:23" ht="15.75" customHeight="1" x14ac:dyDescent="0.2">
      <c r="A358" s="8" t="s">
        <v>945</v>
      </c>
      <c r="B358" s="8" t="s">
        <v>2087</v>
      </c>
      <c r="C358" s="8"/>
      <c r="D358" s="8" t="s">
        <v>888</v>
      </c>
      <c r="E358" s="8"/>
      <c r="F358" s="8"/>
      <c r="G358" s="8"/>
      <c r="H358" s="8"/>
      <c r="I358" s="8"/>
      <c r="J358" s="8"/>
      <c r="K358" s="8"/>
      <c r="L358" s="8"/>
      <c r="M358" s="14"/>
      <c r="N358" s="14"/>
      <c r="O358" s="13" t="s">
        <v>2085</v>
      </c>
      <c r="P358" s="8"/>
      <c r="Q358" s="8"/>
      <c r="R358" s="8"/>
      <c r="S358" s="8"/>
      <c r="T358" s="13" t="str">
        <f>IF(ISNUMBER(SEARCH("video",V358)),"video",IF(ISNUMBER(SEARCH("epaath",V358)),"EP",IF(ISNUMBER(SEARCH("pdf",V358)),"pdf",IF(ISNUMBER(SEARCH("image",V358)),"image",IF(ISNUMBER(SEARCH("audio",V358)),"audio","Other")))))</f>
        <v>image</v>
      </c>
      <c r="U358" s="8" t="str">
        <f>MID(V358,FIND("//looma.website/",V358)+16,FIND("?",V358)-FIND("//looma.website/",V358)-16)</f>
        <v>image</v>
      </c>
      <c r="V358" s="10" t="s">
        <v>946</v>
      </c>
      <c r="W358" s="1" t="s">
        <v>188</v>
      </c>
    </row>
    <row r="359" spans="1:23" ht="15.75" customHeight="1" x14ac:dyDescent="0.2">
      <c r="A359" s="8" t="s">
        <v>528</v>
      </c>
      <c r="B359" s="8" t="s">
        <v>2087</v>
      </c>
      <c r="C359" s="8"/>
      <c r="D359" s="8" t="s">
        <v>81</v>
      </c>
      <c r="E359" s="8"/>
      <c r="F359" s="8"/>
      <c r="G359" s="8"/>
      <c r="H359" s="8"/>
      <c r="I359" s="8"/>
      <c r="J359" s="8"/>
      <c r="K359" s="8"/>
      <c r="L359" s="8"/>
      <c r="M359" s="14">
        <v>4</v>
      </c>
      <c r="N359" s="14">
        <v>8</v>
      </c>
      <c r="O359" s="13" t="s">
        <v>2085</v>
      </c>
      <c r="P359" s="8" t="s">
        <v>35</v>
      </c>
      <c r="Q359" s="8" t="s">
        <v>36</v>
      </c>
      <c r="R359" s="8" t="s">
        <v>37</v>
      </c>
      <c r="S359" s="8" t="s">
        <v>82</v>
      </c>
      <c r="T359" s="13"/>
      <c r="U359" s="8" t="str">
        <f>MID(V359,FIND("//looma.website/",V359)+16,FIND("?",V359)-FIND("//looma.website/",V359)-16)</f>
        <v>image</v>
      </c>
      <c r="V359" s="10" t="s">
        <v>529</v>
      </c>
      <c r="W359" s="1" t="s">
        <v>188</v>
      </c>
    </row>
    <row r="360" spans="1:23" ht="15.75" customHeight="1" x14ac:dyDescent="0.2">
      <c r="A360" s="8" t="s">
        <v>881</v>
      </c>
      <c r="B360" s="8" t="s">
        <v>2087</v>
      </c>
      <c r="C360" s="8"/>
      <c r="D360" s="8" t="s">
        <v>879</v>
      </c>
      <c r="E360" s="8"/>
      <c r="F360" s="8"/>
      <c r="G360" s="8"/>
      <c r="H360" s="8"/>
      <c r="I360" s="8"/>
      <c r="J360" s="8"/>
      <c r="K360" s="8"/>
      <c r="L360" s="8"/>
      <c r="M360" s="14"/>
      <c r="N360" s="14"/>
      <c r="O360" s="13" t="s">
        <v>2085</v>
      </c>
      <c r="P360" s="8"/>
      <c r="Q360" s="8"/>
      <c r="R360" s="8"/>
      <c r="S360" s="8"/>
      <c r="T360" s="13" t="str">
        <f>IF(ISNUMBER(SEARCH("video",V360)),"video",IF(ISNUMBER(SEARCH("epaath",V360)),"EP",IF(ISNUMBER(SEARCH("pdf",V360)),"pdf",IF(ISNUMBER(SEARCH("image",V360)),"image",IF(ISNUMBER(SEARCH("audio",V360)),"audio","Other")))))</f>
        <v>image</v>
      </c>
      <c r="U360" s="8" t="str">
        <f>MID(V360,FIND("//looma.website/",V360)+16,FIND("?",V360)-FIND("//looma.website/",V360)-16)</f>
        <v>image</v>
      </c>
      <c r="V360" s="10" t="s">
        <v>882</v>
      </c>
      <c r="W360" s="1" t="s">
        <v>188</v>
      </c>
    </row>
    <row r="361" spans="1:23" ht="15.75" customHeight="1" x14ac:dyDescent="0.2">
      <c r="A361" s="8" t="s">
        <v>1991</v>
      </c>
      <c r="B361" s="8" t="s">
        <v>2087</v>
      </c>
      <c r="C361" s="8"/>
      <c r="D361" s="8" t="s">
        <v>1989</v>
      </c>
      <c r="E361" s="8"/>
      <c r="F361" s="8"/>
      <c r="G361" s="8"/>
      <c r="H361" s="8"/>
      <c r="I361" s="8"/>
      <c r="J361" s="8"/>
      <c r="K361" s="8"/>
      <c r="L361" s="8"/>
      <c r="M361" s="14"/>
      <c r="N361" s="14"/>
      <c r="O361" s="13" t="s">
        <v>2085</v>
      </c>
      <c r="P361" s="8" t="s">
        <v>1992</v>
      </c>
      <c r="Q361" s="8" t="s">
        <v>36</v>
      </c>
      <c r="R361" s="8" t="s">
        <v>37</v>
      </c>
      <c r="S361" s="8" t="s">
        <v>851</v>
      </c>
      <c r="T361" s="13" t="str">
        <f>IF(ISNUMBER(SEARCH("video",V361)),"video",IF(ISNUMBER(SEARCH("epaath",V361)),"EP",IF(ISNUMBER(SEARCH("pdf",V361)),"pdf",IF(ISNUMBER(SEARCH("image",V361)),"image",IF(ISNUMBER(SEARCH("audio",V361)),"audio","Other")))))</f>
        <v>image</v>
      </c>
      <c r="U361" s="8" t="str">
        <f>MID(V361,FIND("//looma.website/",V361)+16,FIND("?",V361)-FIND("//looma.website/",V361)-16)</f>
        <v>image</v>
      </c>
      <c r="V361" s="10" t="s">
        <v>1996</v>
      </c>
      <c r="W361" s="1" t="s">
        <v>188</v>
      </c>
    </row>
    <row r="362" spans="1:23" ht="15.75" customHeight="1" x14ac:dyDescent="0.2">
      <c r="A362" s="8" t="s">
        <v>1988</v>
      </c>
      <c r="B362" s="8" t="s">
        <v>2087</v>
      </c>
      <c r="C362" s="8"/>
      <c r="D362" s="8" t="s">
        <v>1989</v>
      </c>
      <c r="E362" s="8"/>
      <c r="F362" s="8"/>
      <c r="G362" s="8"/>
      <c r="H362" s="8"/>
      <c r="I362" s="8"/>
      <c r="J362" s="8"/>
      <c r="K362" s="8"/>
      <c r="L362" s="8"/>
      <c r="M362" s="14">
        <v>2</v>
      </c>
      <c r="N362" s="14">
        <v>10</v>
      </c>
      <c r="O362" s="13" t="s">
        <v>2085</v>
      </c>
      <c r="P362" s="8"/>
      <c r="Q362" s="8"/>
      <c r="R362" s="8"/>
      <c r="S362" s="8"/>
      <c r="T362" s="13" t="str">
        <f>IF(ISNUMBER(SEARCH("video",V362)),"video",IF(ISNUMBER(SEARCH("epaath",V362)),"EP",IF(ISNUMBER(SEARCH("pdf",V362)),"pdf",IF(ISNUMBER(SEARCH("image",V362)),"image",IF(ISNUMBER(SEARCH("audio",V362)),"audio","Other")))))</f>
        <v>image</v>
      </c>
      <c r="U362" s="8" t="str">
        <f>MID(V362,FIND("//looma.website/",V362)+16,FIND("?",V362)-FIND("//looma.website/",V362)-16)</f>
        <v>image</v>
      </c>
      <c r="V362" s="10" t="s">
        <v>1990</v>
      </c>
      <c r="W362" s="1" t="s">
        <v>188</v>
      </c>
    </row>
    <row r="363" spans="1:23" ht="15.75" customHeight="1" x14ac:dyDescent="0.2">
      <c r="A363" s="8" t="s">
        <v>140</v>
      </c>
      <c r="B363" s="8" t="s">
        <v>2087</v>
      </c>
      <c r="C363" s="11"/>
      <c r="D363" s="8" t="s">
        <v>287</v>
      </c>
      <c r="E363" s="8"/>
      <c r="F363" s="8"/>
      <c r="G363" s="8"/>
      <c r="H363" s="8"/>
      <c r="I363" s="8"/>
      <c r="J363" s="8"/>
      <c r="K363" s="8"/>
      <c r="L363" s="8"/>
      <c r="M363" s="14"/>
      <c r="N363" s="14"/>
      <c r="O363" s="13" t="s">
        <v>2085</v>
      </c>
      <c r="P363" s="8"/>
      <c r="Q363" s="8"/>
      <c r="R363" s="8"/>
      <c r="S363" s="8"/>
      <c r="T363" s="13"/>
      <c r="U363" s="8" t="str">
        <f>MID(V363,FIND("//looma.website/",V363)+16,FIND("?",V363)-FIND("//looma.website/",V363)-16)</f>
        <v>image</v>
      </c>
      <c r="V363" s="10" t="s">
        <v>378</v>
      </c>
      <c r="W363" s="1" t="s">
        <v>188</v>
      </c>
    </row>
    <row r="364" spans="1:23" ht="15.75" customHeight="1" x14ac:dyDescent="0.2">
      <c r="A364" s="8" t="s">
        <v>637</v>
      </c>
      <c r="B364" s="8" t="s">
        <v>2087</v>
      </c>
      <c r="C364" s="8"/>
      <c r="D364" s="8" t="s">
        <v>500</v>
      </c>
      <c r="E364" s="8"/>
      <c r="F364" s="8"/>
      <c r="G364" s="8"/>
      <c r="H364" s="8"/>
      <c r="I364" s="8"/>
      <c r="J364" s="8"/>
      <c r="K364" s="8"/>
      <c r="L364" s="8"/>
      <c r="M364" s="14">
        <v>5</v>
      </c>
      <c r="N364" s="14">
        <v>8</v>
      </c>
      <c r="O364" s="13" t="s">
        <v>2082</v>
      </c>
      <c r="P364" s="8"/>
      <c r="Q364" s="8"/>
      <c r="R364" s="8"/>
      <c r="S364" s="8"/>
      <c r="T364" s="13"/>
      <c r="U364" s="8" t="str">
        <f>MID(V364,FIND("//looma.website/",V364)+16,FIND("?",V364)-FIND("//looma.website/",V364)-16)</f>
        <v>image</v>
      </c>
      <c r="V364" s="10" t="s">
        <v>638</v>
      </c>
      <c r="W364" s="1" t="s">
        <v>188</v>
      </c>
    </row>
    <row r="365" spans="1:23" ht="15.75" customHeight="1" x14ac:dyDescent="0.2">
      <c r="A365" s="8" t="s">
        <v>545</v>
      </c>
      <c r="B365" s="8" t="s">
        <v>2087</v>
      </c>
      <c r="C365" s="8"/>
      <c r="D365" s="8" t="s">
        <v>538</v>
      </c>
      <c r="E365" s="8" t="s">
        <v>541</v>
      </c>
      <c r="F365" s="8"/>
      <c r="G365" s="8"/>
      <c r="H365" s="8"/>
      <c r="I365" s="8"/>
      <c r="J365" s="8"/>
      <c r="K365" s="8"/>
      <c r="L365" s="8"/>
      <c r="M365" s="14"/>
      <c r="N365" s="14"/>
      <c r="O365" s="13" t="s">
        <v>2085</v>
      </c>
      <c r="P365" s="8" t="s">
        <v>17</v>
      </c>
      <c r="Q365" s="8" t="s">
        <v>87</v>
      </c>
      <c r="R365" s="8" t="s">
        <v>546</v>
      </c>
      <c r="S365" s="8" t="s">
        <v>547</v>
      </c>
      <c r="T365" s="13"/>
      <c r="U365" s="8" t="str">
        <f>MID(V365,FIND("//looma.website/",V365)+16,FIND("?",V365)-FIND("//looma.website/",V365)-16)</f>
        <v>image</v>
      </c>
      <c r="V365" s="10" t="s">
        <v>548</v>
      </c>
      <c r="W365" s="1" t="s">
        <v>188</v>
      </c>
    </row>
    <row r="366" spans="1:23" ht="15.75" customHeight="1" x14ac:dyDescent="0.2">
      <c r="A366" s="8" t="s">
        <v>937</v>
      </c>
      <c r="B366" s="8" t="s">
        <v>2087</v>
      </c>
      <c r="C366" s="8"/>
      <c r="D366" s="8" t="s">
        <v>933</v>
      </c>
      <c r="E366" s="8"/>
      <c r="F366" s="8"/>
      <c r="G366" s="8"/>
      <c r="H366" s="8"/>
      <c r="I366" s="8"/>
      <c r="J366" s="8"/>
      <c r="K366" s="8"/>
      <c r="L366" s="8"/>
      <c r="M366" s="14"/>
      <c r="N366" s="14"/>
      <c r="O366" s="13" t="s">
        <v>2085</v>
      </c>
      <c r="P366" s="8"/>
      <c r="Q366" s="8"/>
      <c r="R366" s="8"/>
      <c r="S366" s="8"/>
      <c r="T366" s="13" t="str">
        <f>IF(ISNUMBER(SEARCH("video",V366)),"video",IF(ISNUMBER(SEARCH("epaath",V366)),"EP",IF(ISNUMBER(SEARCH("pdf",V366)),"pdf",IF(ISNUMBER(SEARCH("image",V366)),"image",IF(ISNUMBER(SEARCH("audio",V366)),"audio","Other")))))</f>
        <v>image</v>
      </c>
      <c r="U366" s="8" t="str">
        <f>MID(V366,FIND("//looma.website/",V366)+16,FIND("?",V366)-FIND("//looma.website/",V366)-16)</f>
        <v>image</v>
      </c>
      <c r="V366" s="10" t="s">
        <v>938</v>
      </c>
      <c r="W366" s="1" t="s">
        <v>188</v>
      </c>
    </row>
    <row r="367" spans="1:23" ht="15.75" customHeight="1" x14ac:dyDescent="0.2">
      <c r="A367" s="8" t="s">
        <v>516</v>
      </c>
      <c r="B367" s="8" t="s">
        <v>2087</v>
      </c>
      <c r="C367" s="8"/>
      <c r="D367" s="8" t="s">
        <v>81</v>
      </c>
      <c r="E367" s="8"/>
      <c r="F367" s="8"/>
      <c r="G367" s="8"/>
      <c r="H367" s="8"/>
      <c r="I367" s="8"/>
      <c r="J367" s="8"/>
      <c r="K367" s="8"/>
      <c r="L367" s="8"/>
      <c r="M367" s="14">
        <v>3</v>
      </c>
      <c r="N367" s="14">
        <v>8</v>
      </c>
      <c r="O367" s="13" t="s">
        <v>2085</v>
      </c>
      <c r="P367" s="8" t="s">
        <v>35</v>
      </c>
      <c r="Q367" s="8" t="s">
        <v>36</v>
      </c>
      <c r="R367" s="8" t="s">
        <v>37</v>
      </c>
      <c r="S367" s="8" t="s">
        <v>82</v>
      </c>
      <c r="T367" s="13"/>
      <c r="U367" s="8" t="str">
        <f>MID(V367,FIND("//looma.website/",V367)+16,FIND("?",V367)-FIND("//looma.website/",V367)-16)</f>
        <v>image</v>
      </c>
      <c r="V367" s="10" t="s">
        <v>517</v>
      </c>
      <c r="W367" s="1" t="s">
        <v>188</v>
      </c>
    </row>
    <row r="368" spans="1:23" ht="15.75" customHeight="1" x14ac:dyDescent="0.2">
      <c r="A368" s="8" t="s">
        <v>609</v>
      </c>
      <c r="B368" s="8" t="s">
        <v>2087</v>
      </c>
      <c r="C368" s="8"/>
      <c r="D368" s="8" t="s">
        <v>104</v>
      </c>
      <c r="E368" s="8"/>
      <c r="F368" s="8"/>
      <c r="G368" s="8"/>
      <c r="H368" s="8"/>
      <c r="I368" s="8"/>
      <c r="J368" s="8"/>
      <c r="K368" s="8"/>
      <c r="L368" s="8"/>
      <c r="M368" s="14">
        <v>4</v>
      </c>
      <c r="N368" s="14">
        <v>6</v>
      </c>
      <c r="O368" s="13" t="s">
        <v>2085</v>
      </c>
      <c r="P368" s="8" t="s">
        <v>35</v>
      </c>
      <c r="Q368" s="8" t="s">
        <v>36</v>
      </c>
      <c r="R368" s="8" t="s">
        <v>105</v>
      </c>
      <c r="S368" s="8" t="s">
        <v>610</v>
      </c>
      <c r="T368" s="13"/>
      <c r="U368" s="8" t="str">
        <f>MID(V368,FIND("//looma.website/",V368)+16,FIND("?",V368)-FIND("//looma.website/",V368)-16)</f>
        <v>image</v>
      </c>
      <c r="V368" s="10" t="s">
        <v>611</v>
      </c>
      <c r="W368" s="1" t="s">
        <v>188</v>
      </c>
    </row>
    <row r="369" spans="1:23" ht="15.75" customHeight="1" x14ac:dyDescent="0.2">
      <c r="A369" s="8" t="s">
        <v>520</v>
      </c>
      <c r="B369" s="8" t="s">
        <v>2087</v>
      </c>
      <c r="C369" s="8"/>
      <c r="D369" s="8" t="s">
        <v>81</v>
      </c>
      <c r="E369" s="8"/>
      <c r="F369" s="8"/>
      <c r="G369" s="8"/>
      <c r="H369" s="8"/>
      <c r="I369" s="8"/>
      <c r="J369" s="8"/>
      <c r="K369" s="8"/>
      <c r="L369" s="8"/>
      <c r="M369" s="14">
        <v>4</v>
      </c>
      <c r="N369" s="14">
        <v>10</v>
      </c>
      <c r="O369" s="13" t="s">
        <v>2085</v>
      </c>
      <c r="P369" s="8"/>
      <c r="Q369" s="8"/>
      <c r="R369" s="8"/>
      <c r="S369" s="8"/>
      <c r="T369" s="13"/>
      <c r="U369" s="8" t="str">
        <f>MID(V369,FIND("//looma.website/",V369)+16,FIND("?",V369)-FIND("//looma.website/",V369)-16)</f>
        <v>image</v>
      </c>
      <c r="V369" s="10" t="s">
        <v>521</v>
      </c>
      <c r="W369" s="1" t="s">
        <v>188</v>
      </c>
    </row>
    <row r="370" spans="1:23" ht="15.75" customHeight="1" x14ac:dyDescent="0.2">
      <c r="A370" s="8" t="s">
        <v>1986</v>
      </c>
      <c r="B370" s="8" t="s">
        <v>2087</v>
      </c>
      <c r="C370" s="8"/>
      <c r="D370" s="8" t="s">
        <v>1946</v>
      </c>
      <c r="E370" s="8"/>
      <c r="F370" s="8"/>
      <c r="G370" s="8"/>
      <c r="H370" s="8"/>
      <c r="I370" s="8"/>
      <c r="J370" s="8"/>
      <c r="K370" s="8"/>
      <c r="L370" s="8"/>
      <c r="M370" s="14">
        <v>2</v>
      </c>
      <c r="N370" s="14">
        <v>8</v>
      </c>
      <c r="O370" s="13" t="s">
        <v>2085</v>
      </c>
      <c r="P370" s="8"/>
      <c r="Q370" s="8" t="s">
        <v>36</v>
      </c>
      <c r="R370" s="8" t="s">
        <v>37</v>
      </c>
      <c r="S370" s="8" t="s">
        <v>893</v>
      </c>
      <c r="T370" s="13" t="str">
        <f>IF(ISNUMBER(SEARCH("video",V370)),"video",IF(ISNUMBER(SEARCH("epaath",V370)),"EP",IF(ISNUMBER(SEARCH("pdf",V370)),"pdf",IF(ISNUMBER(SEARCH("image",V370)),"image",IF(ISNUMBER(SEARCH("audio",V370)),"audio","Other")))))</f>
        <v>image</v>
      </c>
      <c r="U370" s="8" t="str">
        <f>MID(V370,FIND("//looma.website/",V370)+16,FIND("?",V370)-FIND("//looma.website/",V370)-16)</f>
        <v>image</v>
      </c>
      <c r="V370" s="10" t="s">
        <v>1987</v>
      </c>
      <c r="W370" s="1" t="s">
        <v>188</v>
      </c>
    </row>
    <row r="371" spans="1:23" ht="15.75" customHeight="1" x14ac:dyDescent="0.2">
      <c r="A371" s="8" t="s">
        <v>1984</v>
      </c>
      <c r="B371" s="8" t="s">
        <v>2087</v>
      </c>
      <c r="C371" s="8"/>
      <c r="D371" s="8" t="s">
        <v>1946</v>
      </c>
      <c r="E371" s="8"/>
      <c r="F371" s="8"/>
      <c r="G371" s="8"/>
      <c r="H371" s="8"/>
      <c r="I371" s="8"/>
      <c r="J371" s="8"/>
      <c r="K371" s="8"/>
      <c r="L371" s="8"/>
      <c r="M371" s="14">
        <v>2</v>
      </c>
      <c r="N371" s="14">
        <v>8</v>
      </c>
      <c r="O371" s="13" t="s">
        <v>2085</v>
      </c>
      <c r="P371" s="8" t="s">
        <v>35</v>
      </c>
      <c r="Q371" s="8" t="s">
        <v>36</v>
      </c>
      <c r="R371" s="8" t="s">
        <v>37</v>
      </c>
      <c r="S371" s="8" t="s">
        <v>893</v>
      </c>
      <c r="T371" s="13" t="str">
        <f>IF(ISNUMBER(SEARCH("video",V371)),"video",IF(ISNUMBER(SEARCH("epaath",V371)),"EP",IF(ISNUMBER(SEARCH("pdf",V371)),"pdf",IF(ISNUMBER(SEARCH("image",V371)),"image",IF(ISNUMBER(SEARCH("audio",V371)),"audio","Other")))))</f>
        <v>image</v>
      </c>
      <c r="U371" s="8" t="str">
        <f>MID(V371,FIND("//looma.website/",V371)+16,FIND("?",V371)-FIND("//looma.website/",V371)-16)</f>
        <v>image</v>
      </c>
      <c r="V371" s="10" t="s">
        <v>1985</v>
      </c>
      <c r="W371" s="1" t="s">
        <v>188</v>
      </c>
    </row>
    <row r="372" spans="1:23" ht="15.75" customHeight="1" x14ac:dyDescent="0.2">
      <c r="A372" s="8" t="s">
        <v>1956</v>
      </c>
      <c r="B372" s="8" t="s">
        <v>2087</v>
      </c>
      <c r="C372" s="8"/>
      <c r="D372" s="8" t="s">
        <v>1946</v>
      </c>
      <c r="E372" s="8"/>
      <c r="F372" s="8"/>
      <c r="G372" s="8"/>
      <c r="H372" s="8"/>
      <c r="I372" s="8"/>
      <c r="J372" s="8"/>
      <c r="K372" s="8"/>
      <c r="L372" s="8"/>
      <c r="M372" s="14">
        <v>2</v>
      </c>
      <c r="N372" s="14">
        <v>8</v>
      </c>
      <c r="O372" s="13" t="s">
        <v>2085</v>
      </c>
      <c r="P372" s="8" t="s">
        <v>35</v>
      </c>
      <c r="Q372" s="8" t="s">
        <v>36</v>
      </c>
      <c r="R372" s="8" t="s">
        <v>37</v>
      </c>
      <c r="S372" s="8" t="s">
        <v>893</v>
      </c>
      <c r="T372" s="13" t="str">
        <f>IF(ISNUMBER(SEARCH("video",V372)),"video",IF(ISNUMBER(SEARCH("epaath",V372)),"EP",IF(ISNUMBER(SEARCH("pdf",V372)),"pdf",IF(ISNUMBER(SEARCH("image",V372)),"image",IF(ISNUMBER(SEARCH("audio",V372)),"audio","Other")))))</f>
        <v>image</v>
      </c>
      <c r="U372" s="8" t="str">
        <f>MID(V372,FIND("//looma.website/",V372)+16,FIND("?",V372)-FIND("//looma.website/",V372)-16)</f>
        <v>image</v>
      </c>
      <c r="V372" s="10" t="s">
        <v>1957</v>
      </c>
      <c r="W372" s="1" t="s">
        <v>188</v>
      </c>
    </row>
    <row r="373" spans="1:23" ht="15.75" customHeight="1" x14ac:dyDescent="0.2">
      <c r="A373" s="8" t="s">
        <v>522</v>
      </c>
      <c r="B373" s="8" t="s">
        <v>2087</v>
      </c>
      <c r="C373" s="8"/>
      <c r="D373" s="8" t="s">
        <v>81</v>
      </c>
      <c r="E373" s="8"/>
      <c r="F373" s="8"/>
      <c r="G373" s="8"/>
      <c r="H373" s="8"/>
      <c r="I373" s="8"/>
      <c r="J373" s="8"/>
      <c r="K373" s="8"/>
      <c r="L373" s="8"/>
      <c r="M373" s="14">
        <v>3</v>
      </c>
      <c r="N373" s="14">
        <v>8</v>
      </c>
      <c r="O373" s="13" t="s">
        <v>2085</v>
      </c>
      <c r="P373" s="8"/>
      <c r="Q373" s="8"/>
      <c r="R373" s="8"/>
      <c r="S373" s="8"/>
      <c r="T373" s="13"/>
      <c r="U373" s="8" t="str">
        <f>MID(V373,FIND("//looma.website/",V373)+16,FIND("?",V373)-FIND("//looma.website/",V373)-16)</f>
        <v>image</v>
      </c>
      <c r="V373" s="10" t="s">
        <v>523</v>
      </c>
      <c r="W373" s="1" t="s">
        <v>188</v>
      </c>
    </row>
    <row r="374" spans="1:23" ht="15.75" customHeight="1" x14ac:dyDescent="0.2">
      <c r="A374" s="8" t="s">
        <v>878</v>
      </c>
      <c r="B374" s="8" t="s">
        <v>2087</v>
      </c>
      <c r="C374" s="8"/>
      <c r="D374" s="8" t="s">
        <v>879</v>
      </c>
      <c r="E374" s="8"/>
      <c r="F374" s="8"/>
      <c r="G374" s="8"/>
      <c r="H374" s="8"/>
      <c r="I374" s="8"/>
      <c r="J374" s="8"/>
      <c r="K374" s="8"/>
      <c r="L374" s="8"/>
      <c r="M374" s="14">
        <v>5</v>
      </c>
      <c r="N374" s="14">
        <v>9</v>
      </c>
      <c r="O374" s="13" t="s">
        <v>2085</v>
      </c>
      <c r="P374" s="8"/>
      <c r="Q374" s="8"/>
      <c r="R374" s="8"/>
      <c r="S374" s="8"/>
      <c r="T374" s="13" t="str">
        <f>IF(ISNUMBER(SEARCH("video",V374)),"video",IF(ISNUMBER(SEARCH("epaath",V374)),"EP",IF(ISNUMBER(SEARCH("pdf",V374)),"pdf",IF(ISNUMBER(SEARCH("image",V374)),"image",IF(ISNUMBER(SEARCH("audio",V374)),"audio","Other")))))</f>
        <v>image</v>
      </c>
      <c r="U374" s="8" t="str">
        <f>MID(V374,FIND("//looma.website/",V374)+16,FIND("?",V374)-FIND("//looma.website/",V374)-16)</f>
        <v>image</v>
      </c>
      <c r="V374" s="10" t="s">
        <v>880</v>
      </c>
      <c r="W374" s="1" t="s">
        <v>188</v>
      </c>
    </row>
    <row r="375" spans="1:23" ht="15.75" customHeight="1" x14ac:dyDescent="0.2">
      <c r="A375" s="8" t="s">
        <v>524</v>
      </c>
      <c r="B375" s="8" t="s">
        <v>2087</v>
      </c>
      <c r="C375" s="8"/>
      <c r="D375" s="8" t="s">
        <v>81</v>
      </c>
      <c r="E375" s="8"/>
      <c r="F375" s="8"/>
      <c r="G375" s="8"/>
      <c r="H375" s="8"/>
      <c r="I375" s="8"/>
      <c r="J375" s="8"/>
      <c r="K375" s="8"/>
      <c r="L375" s="8"/>
      <c r="M375" s="14">
        <v>3</v>
      </c>
      <c r="N375" s="14">
        <v>8</v>
      </c>
      <c r="O375" s="13" t="s">
        <v>2085</v>
      </c>
      <c r="P375" s="8"/>
      <c r="Q375" s="8"/>
      <c r="R375" s="8"/>
      <c r="S375" s="8"/>
      <c r="T375" s="13"/>
      <c r="U375" s="8" t="str">
        <f>MID(V375,FIND("//looma.website/",V375)+16,FIND("?",V375)-FIND("//looma.website/",V375)-16)</f>
        <v>image</v>
      </c>
      <c r="V375" s="10" t="s">
        <v>525</v>
      </c>
      <c r="W375" s="1" t="s">
        <v>188</v>
      </c>
    </row>
    <row r="376" spans="1:23" ht="15.75" customHeight="1" x14ac:dyDescent="0.2">
      <c r="A376" s="8" t="s">
        <v>348</v>
      </c>
      <c r="B376" s="8" t="s">
        <v>2087</v>
      </c>
      <c r="C376" s="11"/>
      <c r="D376" s="8" t="s">
        <v>66</v>
      </c>
      <c r="E376" s="8"/>
      <c r="F376" s="8"/>
      <c r="G376" s="8"/>
      <c r="H376" s="8"/>
      <c r="I376" s="8"/>
      <c r="J376" s="8"/>
      <c r="K376" s="8"/>
      <c r="L376" s="8"/>
      <c r="M376" s="14">
        <v>1</v>
      </c>
      <c r="N376" s="14">
        <v>10</v>
      </c>
      <c r="O376" s="13" t="s">
        <v>2085</v>
      </c>
      <c r="P376" s="8" t="s">
        <v>17</v>
      </c>
      <c r="Q376" s="8" t="s">
        <v>18</v>
      </c>
      <c r="R376" s="8" t="s">
        <v>349</v>
      </c>
      <c r="S376" s="8" t="s">
        <v>350</v>
      </c>
      <c r="T376" s="13"/>
      <c r="U376" s="8" t="str">
        <f>MID(V376,FIND("//looma.website/",V376)+16,FIND("?",V376)-FIND("//looma.website/",V376)-16)</f>
        <v>image</v>
      </c>
      <c r="V376" s="10" t="s">
        <v>351</v>
      </c>
      <c r="W376" s="1" t="s">
        <v>188</v>
      </c>
    </row>
    <row r="377" spans="1:23" ht="15.75" customHeight="1" x14ac:dyDescent="0.2">
      <c r="A377" s="8" t="s">
        <v>939</v>
      </c>
      <c r="B377" s="8" t="s">
        <v>2087</v>
      </c>
      <c r="C377" s="8"/>
      <c r="D377" s="8" t="s">
        <v>933</v>
      </c>
      <c r="E377" s="8"/>
      <c r="F377" s="8"/>
      <c r="G377" s="8"/>
      <c r="H377" s="8"/>
      <c r="I377" s="8"/>
      <c r="J377" s="8"/>
      <c r="K377" s="8"/>
      <c r="L377" s="8"/>
      <c r="M377" s="14"/>
      <c r="N377" s="14"/>
      <c r="O377" s="13" t="s">
        <v>2085</v>
      </c>
      <c r="P377" s="8"/>
      <c r="Q377" s="8"/>
      <c r="R377" s="8"/>
      <c r="S377" s="8"/>
      <c r="T377" s="13" t="str">
        <f>IF(ISNUMBER(SEARCH("video",V377)),"video",IF(ISNUMBER(SEARCH("epaath",V377)),"EP",IF(ISNUMBER(SEARCH("pdf",V377)),"pdf",IF(ISNUMBER(SEARCH("image",V377)),"image",IF(ISNUMBER(SEARCH("audio",V377)),"audio","Other")))))</f>
        <v>image</v>
      </c>
      <c r="U377" s="8" t="str">
        <f>MID(V377,FIND("//looma.website/",V377)+16,FIND("?",V377)-FIND("//looma.website/",V377)-16)</f>
        <v>image</v>
      </c>
      <c r="V377" s="10" t="s">
        <v>940</v>
      </c>
      <c r="W377" s="1" t="s">
        <v>188</v>
      </c>
    </row>
    <row r="378" spans="1:23" ht="15.75" customHeight="1" x14ac:dyDescent="0.2">
      <c r="A378" s="8" t="s">
        <v>360</v>
      </c>
      <c r="B378" s="8" t="s">
        <v>2087</v>
      </c>
      <c r="C378" s="11"/>
      <c r="D378" s="8" t="s">
        <v>66</v>
      </c>
      <c r="E378" s="8"/>
      <c r="F378" s="8"/>
      <c r="G378" s="8"/>
      <c r="H378" s="8"/>
      <c r="I378" s="8"/>
      <c r="J378" s="8"/>
      <c r="K378" s="8"/>
      <c r="L378" s="8"/>
      <c r="M378" s="14">
        <v>3</v>
      </c>
      <c r="N378" s="14">
        <v>10</v>
      </c>
      <c r="O378" s="13" t="s">
        <v>2085</v>
      </c>
      <c r="P378" s="8"/>
      <c r="Q378" s="8"/>
      <c r="R378" s="8"/>
      <c r="S378" s="8"/>
      <c r="T378" s="13"/>
      <c r="U378" s="8" t="str">
        <f>MID(V378,FIND("//looma.website/",V378)+16,FIND("?",V378)-FIND("//looma.website/",V378)-16)</f>
        <v>image</v>
      </c>
      <c r="V378" s="10" t="s">
        <v>361</v>
      </c>
      <c r="W378" s="1" t="s">
        <v>188</v>
      </c>
    </row>
    <row r="379" spans="1:23" ht="15.75" customHeight="1" x14ac:dyDescent="0.2">
      <c r="A379" s="8" t="s">
        <v>1982</v>
      </c>
      <c r="B379" s="8" t="s">
        <v>2087</v>
      </c>
      <c r="C379" s="8"/>
      <c r="D379" s="8" t="s">
        <v>1946</v>
      </c>
      <c r="E379" s="8"/>
      <c r="F379" s="8"/>
      <c r="G379" s="8"/>
      <c r="H379" s="8"/>
      <c r="I379" s="8"/>
      <c r="J379" s="8"/>
      <c r="K379" s="8"/>
      <c r="L379" s="8"/>
      <c r="M379" s="14">
        <v>2</v>
      </c>
      <c r="N379" s="14">
        <v>8</v>
      </c>
      <c r="O379" s="13" t="s">
        <v>2085</v>
      </c>
      <c r="P379" s="8" t="s">
        <v>35</v>
      </c>
      <c r="Q379" s="8" t="s">
        <v>36</v>
      </c>
      <c r="R379" s="8" t="s">
        <v>37</v>
      </c>
      <c r="S379" s="8" t="s">
        <v>893</v>
      </c>
      <c r="T379" s="13" t="str">
        <f>IF(ISNUMBER(SEARCH("video",V379)),"video",IF(ISNUMBER(SEARCH("epaath",V379)),"EP",IF(ISNUMBER(SEARCH("pdf",V379)),"pdf",IF(ISNUMBER(SEARCH("image",V379)),"image",IF(ISNUMBER(SEARCH("audio",V379)),"audio","Other")))))</f>
        <v>image</v>
      </c>
      <c r="U379" s="8" t="str">
        <f>MID(V379,FIND("//looma.website/",V379)+16,FIND("?",V379)-FIND("//looma.website/",V379)-16)</f>
        <v>image</v>
      </c>
      <c r="V379" s="10" t="s">
        <v>1983</v>
      </c>
      <c r="W379" s="1" t="s">
        <v>188</v>
      </c>
    </row>
    <row r="380" spans="1:23" ht="15.75" customHeight="1" x14ac:dyDescent="0.2">
      <c r="A380" s="8" t="s">
        <v>907</v>
      </c>
      <c r="B380" s="8" t="s">
        <v>2087</v>
      </c>
      <c r="C380" s="8"/>
      <c r="D380" s="8" t="s">
        <v>905</v>
      </c>
      <c r="E380" s="8"/>
      <c r="F380" s="8"/>
      <c r="G380" s="8"/>
      <c r="H380" s="8"/>
      <c r="I380" s="8"/>
      <c r="J380" s="8"/>
      <c r="K380" s="8"/>
      <c r="L380" s="8"/>
      <c r="M380" s="14"/>
      <c r="N380" s="14"/>
      <c r="O380" s="13" t="s">
        <v>2085</v>
      </c>
      <c r="P380" s="8"/>
      <c r="Q380" s="8"/>
      <c r="R380" s="8"/>
      <c r="S380" s="8"/>
      <c r="T380" s="13" t="str">
        <f>IF(ISNUMBER(SEARCH("video",V380)),"video",IF(ISNUMBER(SEARCH("epaath",V380)),"EP",IF(ISNUMBER(SEARCH("pdf",V380)),"pdf",IF(ISNUMBER(SEARCH("image",V380)),"image",IF(ISNUMBER(SEARCH("audio",V380)),"audio","Other")))))</f>
        <v>image</v>
      </c>
      <c r="U380" s="8" t="str">
        <f>MID(V380,FIND("//looma.website/",V380)+16,FIND("?",V380)-FIND("//looma.website/",V380)-16)</f>
        <v>image</v>
      </c>
      <c r="V380" s="10" t="s">
        <v>908</v>
      </c>
      <c r="W380" s="1" t="s">
        <v>188</v>
      </c>
    </row>
    <row r="381" spans="1:23" ht="15.75" customHeight="1" x14ac:dyDescent="0.2">
      <c r="A381" s="8" t="s">
        <v>1994</v>
      </c>
      <c r="B381" s="8" t="s">
        <v>2087</v>
      </c>
      <c r="C381" s="8"/>
      <c r="D381" s="8" t="s">
        <v>1989</v>
      </c>
      <c r="E381" s="8"/>
      <c r="F381" s="8"/>
      <c r="G381" s="8"/>
      <c r="H381" s="8"/>
      <c r="I381" s="8"/>
      <c r="J381" s="8"/>
      <c r="K381" s="8"/>
      <c r="L381" s="8"/>
      <c r="M381" s="14">
        <v>1</v>
      </c>
      <c r="N381" s="14">
        <v>10</v>
      </c>
      <c r="O381" s="13" t="s">
        <v>2082</v>
      </c>
      <c r="P381" s="8" t="s">
        <v>1992</v>
      </c>
      <c r="Q381" s="8" t="s">
        <v>36</v>
      </c>
      <c r="R381" s="8" t="s">
        <v>37</v>
      </c>
      <c r="S381" s="8" t="s">
        <v>851</v>
      </c>
      <c r="T381" s="13" t="str">
        <f>IF(ISNUMBER(SEARCH("video",V381)),"video",IF(ISNUMBER(SEARCH("epaath",V381)),"EP",IF(ISNUMBER(SEARCH("pdf",V381)),"pdf",IF(ISNUMBER(SEARCH("image",V381)),"image",IF(ISNUMBER(SEARCH("audio",V381)),"audio","Other")))))</f>
        <v>image</v>
      </c>
      <c r="U381" s="8" t="str">
        <f>MID(V381,FIND("//looma.website/",V381)+16,FIND("?",V381)-FIND("//looma.website/",V381)-16)</f>
        <v>image</v>
      </c>
      <c r="V381" s="10" t="s">
        <v>1999</v>
      </c>
      <c r="W381" s="1" t="s">
        <v>188</v>
      </c>
    </row>
    <row r="382" spans="1:23" ht="15.75" customHeight="1" x14ac:dyDescent="0.2">
      <c r="A382" s="8" t="s">
        <v>1974</v>
      </c>
      <c r="B382" s="8" t="s">
        <v>2087</v>
      </c>
      <c r="C382" s="8"/>
      <c r="D382" s="8" t="s">
        <v>1946</v>
      </c>
      <c r="E382" s="8"/>
      <c r="F382" s="8"/>
      <c r="G382" s="8"/>
      <c r="H382" s="8"/>
      <c r="I382" s="8"/>
      <c r="J382" s="8"/>
      <c r="K382" s="8"/>
      <c r="L382" s="8"/>
      <c r="M382" s="14">
        <v>2</v>
      </c>
      <c r="N382" s="14">
        <v>8</v>
      </c>
      <c r="O382" s="13" t="s">
        <v>2085</v>
      </c>
      <c r="P382" s="8" t="s">
        <v>35</v>
      </c>
      <c r="Q382" s="8" t="s">
        <v>46</v>
      </c>
      <c r="R382" s="8" t="s">
        <v>47</v>
      </c>
      <c r="S382" s="8" t="s">
        <v>48</v>
      </c>
      <c r="T382" s="13" t="str">
        <f>IF(ISNUMBER(SEARCH("video",V382)),"video",IF(ISNUMBER(SEARCH("epaath",V382)),"EP",IF(ISNUMBER(SEARCH("pdf",V382)),"pdf",IF(ISNUMBER(SEARCH("image",V382)),"image",IF(ISNUMBER(SEARCH("audio",V382)),"audio","Other")))))</f>
        <v>image</v>
      </c>
      <c r="U382" s="8" t="str">
        <f>MID(V382,FIND("//looma.website/",V382)+16,FIND("?",V382)-FIND("//looma.website/",V382)-16)</f>
        <v>image</v>
      </c>
      <c r="V382" s="10" t="s">
        <v>1975</v>
      </c>
      <c r="W382" s="1" t="s">
        <v>188</v>
      </c>
    </row>
    <row r="383" spans="1:23" ht="15.75" customHeight="1" x14ac:dyDescent="0.2">
      <c r="A383" s="8" t="s">
        <v>914</v>
      </c>
      <c r="B383" s="8" t="s">
        <v>2087</v>
      </c>
      <c r="C383" s="8"/>
      <c r="D383" s="8" t="s">
        <v>905</v>
      </c>
      <c r="E383" s="8" t="s">
        <v>889</v>
      </c>
      <c r="F383" s="8"/>
      <c r="G383" s="8"/>
      <c r="H383" s="8"/>
      <c r="I383" s="8"/>
      <c r="J383" s="8"/>
      <c r="K383" s="8"/>
      <c r="L383" s="8"/>
      <c r="M383" s="14"/>
      <c r="N383" s="14"/>
      <c r="O383" s="13" t="s">
        <v>2085</v>
      </c>
      <c r="P383" s="8"/>
      <c r="Q383" s="8"/>
      <c r="R383" s="8"/>
      <c r="S383" s="8"/>
      <c r="T383" s="13" t="str">
        <f>IF(ISNUMBER(SEARCH("video",V383)),"video",IF(ISNUMBER(SEARCH("epaath",V383)),"EP",IF(ISNUMBER(SEARCH("pdf",V383)),"pdf",IF(ISNUMBER(SEARCH("image",V383)),"image",IF(ISNUMBER(SEARCH("audio",V383)),"audio","Other")))))</f>
        <v>image</v>
      </c>
      <c r="U383" s="8" t="str">
        <f>MID(V383,FIND("//looma.website/",V383)+16,FIND("?",V383)-FIND("//looma.website/",V383)-16)</f>
        <v>image</v>
      </c>
      <c r="V383" s="10" t="s">
        <v>915</v>
      </c>
      <c r="W383" s="1" t="s">
        <v>188</v>
      </c>
    </row>
    <row r="384" spans="1:23" ht="15.75" customHeight="1" x14ac:dyDescent="0.2">
      <c r="A384" s="8" t="s">
        <v>912</v>
      </c>
      <c r="B384" s="8" t="s">
        <v>2087</v>
      </c>
      <c r="C384" s="8"/>
      <c r="D384" s="8" t="s">
        <v>905</v>
      </c>
      <c r="E384" s="8" t="s">
        <v>910</v>
      </c>
      <c r="F384" s="8" t="s">
        <v>889</v>
      </c>
      <c r="G384" s="8"/>
      <c r="H384" s="8"/>
      <c r="I384" s="8"/>
      <c r="J384" s="8"/>
      <c r="K384" s="8"/>
      <c r="L384" s="8"/>
      <c r="M384" s="14"/>
      <c r="N384" s="14"/>
      <c r="O384" s="13" t="s">
        <v>2085</v>
      </c>
      <c r="P384" s="8"/>
      <c r="Q384" s="8"/>
      <c r="R384" s="8"/>
      <c r="S384" s="8"/>
      <c r="T384" s="13" t="str">
        <f>IF(ISNUMBER(SEARCH("video",V384)),"video",IF(ISNUMBER(SEARCH("epaath",V384)),"EP",IF(ISNUMBER(SEARCH("pdf",V384)),"pdf",IF(ISNUMBER(SEARCH("image",V384)),"image",IF(ISNUMBER(SEARCH("audio",V384)),"audio","Other")))))</f>
        <v>image</v>
      </c>
      <c r="U384" s="8" t="str">
        <f>MID(V384,FIND("//looma.website/",V384)+16,FIND("?",V384)-FIND("//looma.website/",V384)-16)</f>
        <v>image</v>
      </c>
      <c r="V384" s="10" t="s">
        <v>913</v>
      </c>
      <c r="W384" s="1" t="s">
        <v>188</v>
      </c>
    </row>
    <row r="385" spans="1:23" ht="15.75" customHeight="1" x14ac:dyDescent="0.2">
      <c r="A385" s="8" t="s">
        <v>909</v>
      </c>
      <c r="B385" s="8" t="s">
        <v>2087</v>
      </c>
      <c r="C385" s="8"/>
      <c r="D385" s="8" t="s">
        <v>905</v>
      </c>
      <c r="E385" s="8" t="s">
        <v>910</v>
      </c>
      <c r="F385" s="8" t="s">
        <v>889</v>
      </c>
      <c r="G385" s="8"/>
      <c r="H385" s="8"/>
      <c r="I385" s="8"/>
      <c r="J385" s="8"/>
      <c r="K385" s="8"/>
      <c r="L385" s="8"/>
      <c r="M385" s="14"/>
      <c r="N385" s="14"/>
      <c r="O385" s="13" t="s">
        <v>2085</v>
      </c>
      <c r="P385" s="8"/>
      <c r="Q385" s="8"/>
      <c r="R385" s="8"/>
      <c r="S385" s="8"/>
      <c r="T385" s="13" t="str">
        <f>IF(ISNUMBER(SEARCH("video",V385)),"video",IF(ISNUMBER(SEARCH("epaath",V385)),"EP",IF(ISNUMBER(SEARCH("pdf",V385)),"pdf",IF(ISNUMBER(SEARCH("image",V385)),"image",IF(ISNUMBER(SEARCH("audio",V385)),"audio","Other")))))</f>
        <v>image</v>
      </c>
      <c r="U385" s="8" t="str">
        <f>MID(V385,FIND("//looma.website/",V385)+16,FIND("?",V385)-FIND("//looma.website/",V385)-16)</f>
        <v>image</v>
      </c>
      <c r="V385" s="10" t="s">
        <v>911</v>
      </c>
      <c r="W385" s="1" t="s">
        <v>188</v>
      </c>
    </row>
    <row r="386" spans="1:23" ht="15.75" customHeight="1" x14ac:dyDescent="0.2">
      <c r="A386" s="8" t="s">
        <v>932</v>
      </c>
      <c r="B386" s="8" t="s">
        <v>2087</v>
      </c>
      <c r="C386" s="8"/>
      <c r="D386" s="8" t="s">
        <v>854</v>
      </c>
      <c r="E386" s="8" t="s">
        <v>933</v>
      </c>
      <c r="F386" s="8"/>
      <c r="G386" s="8"/>
      <c r="H386" s="8"/>
      <c r="I386" s="8"/>
      <c r="J386" s="8"/>
      <c r="K386" s="8"/>
      <c r="L386" s="8"/>
      <c r="M386" s="14"/>
      <c r="N386" s="14"/>
      <c r="O386" s="13" t="s">
        <v>2085</v>
      </c>
      <c r="P386" s="8"/>
      <c r="Q386" s="8"/>
      <c r="R386" s="8"/>
      <c r="S386" s="8"/>
      <c r="T386" s="13" t="str">
        <f>IF(ISNUMBER(SEARCH("video",V386)),"video",IF(ISNUMBER(SEARCH("epaath",V386)),"EP",IF(ISNUMBER(SEARCH("pdf",V386)),"pdf",IF(ISNUMBER(SEARCH("image",V386)),"image",IF(ISNUMBER(SEARCH("audio",V386)),"audio","Other")))))</f>
        <v>image</v>
      </c>
      <c r="U386" s="8" t="str">
        <f>MID(V386,FIND("//looma.website/",V386)+16,FIND("?",V386)-FIND("//looma.website/",V386)-16)</f>
        <v>image</v>
      </c>
      <c r="V386" s="10" t="s">
        <v>934</v>
      </c>
      <c r="W386" s="1" t="s">
        <v>188</v>
      </c>
    </row>
    <row r="387" spans="1:23" ht="15.75" customHeight="1" x14ac:dyDescent="0.2">
      <c r="A387" s="8" t="s">
        <v>656</v>
      </c>
      <c r="B387" s="8" t="s">
        <v>2087</v>
      </c>
      <c r="C387" s="8"/>
      <c r="D387" s="8" t="s">
        <v>157</v>
      </c>
      <c r="E387" s="8"/>
      <c r="F387" s="8"/>
      <c r="G387" s="8"/>
      <c r="H387" s="8"/>
      <c r="I387" s="8"/>
      <c r="J387" s="8"/>
      <c r="K387" s="8"/>
      <c r="L387" s="8"/>
      <c r="M387" s="14">
        <v>3</v>
      </c>
      <c r="N387" s="14">
        <v>6</v>
      </c>
      <c r="O387" s="13" t="s">
        <v>2082</v>
      </c>
      <c r="P387" s="8"/>
      <c r="Q387" s="8"/>
      <c r="R387" s="8"/>
      <c r="S387" s="8"/>
      <c r="T387" s="13"/>
      <c r="U387" s="8" t="str">
        <f>MID(V387,FIND("//looma.website/",V387)+16,FIND("?",V387)-FIND("//looma.website/",V387)-16)</f>
        <v>image</v>
      </c>
      <c r="V387" s="10" t="s">
        <v>657</v>
      </c>
      <c r="W387" s="1" t="s">
        <v>188</v>
      </c>
    </row>
    <row r="388" spans="1:23" ht="15.75" customHeight="1" x14ac:dyDescent="0.2">
      <c r="A388" s="8" t="s">
        <v>969</v>
      </c>
      <c r="B388" s="8" t="s">
        <v>2087</v>
      </c>
      <c r="C388" s="8"/>
      <c r="D388" s="8" t="s">
        <v>967</v>
      </c>
      <c r="E388" s="8"/>
      <c r="F388" s="8"/>
      <c r="G388" s="8"/>
      <c r="H388" s="8"/>
      <c r="I388" s="8"/>
      <c r="J388" s="8"/>
      <c r="K388" s="8"/>
      <c r="L388" s="8"/>
      <c r="M388" s="14"/>
      <c r="N388" s="14"/>
      <c r="O388" s="13" t="s">
        <v>2085</v>
      </c>
      <c r="P388" s="8"/>
      <c r="Q388" s="8"/>
      <c r="R388" s="8"/>
      <c r="S388" s="8"/>
      <c r="T388" s="13" t="str">
        <f>IF(ISNUMBER(SEARCH("video",V388)),"video",IF(ISNUMBER(SEARCH("epaath",V388)),"EP",IF(ISNUMBER(SEARCH("pdf",V388)),"pdf",IF(ISNUMBER(SEARCH("image",V388)),"image",IF(ISNUMBER(SEARCH("audio",V388)),"audio","Other")))))</f>
        <v>image</v>
      </c>
      <c r="U388" s="8" t="str">
        <f>MID(V388,FIND("//looma.website/",V388)+16,FIND("?",V388)-FIND("//looma.website/",V388)-16)</f>
        <v>image</v>
      </c>
      <c r="V388" s="10" t="s">
        <v>970</v>
      </c>
      <c r="W388" s="1" t="s">
        <v>188</v>
      </c>
    </row>
    <row r="389" spans="1:23" ht="15.75" customHeight="1" x14ac:dyDescent="0.2">
      <c r="A389" s="8" t="s">
        <v>376</v>
      </c>
      <c r="B389" s="8" t="s">
        <v>2087</v>
      </c>
      <c r="C389" s="11"/>
      <c r="D389" s="8" t="s">
        <v>287</v>
      </c>
      <c r="E389" s="8"/>
      <c r="F389" s="8"/>
      <c r="G389" s="8"/>
      <c r="H389" s="8"/>
      <c r="I389" s="8"/>
      <c r="J389" s="8"/>
      <c r="K389" s="8"/>
      <c r="L389" s="8"/>
      <c r="M389" s="14">
        <v>4</v>
      </c>
      <c r="N389" s="14">
        <v>10</v>
      </c>
      <c r="O389" s="13" t="s">
        <v>2085</v>
      </c>
      <c r="P389" s="8"/>
      <c r="Q389" s="8"/>
      <c r="R389" s="8"/>
      <c r="S389" s="8"/>
      <c r="T389" s="13"/>
      <c r="U389" s="8" t="str">
        <f>MID(V389,FIND("//looma.website/",V389)+16,FIND("?",V389)-FIND("//looma.website/",V389)-16)</f>
        <v>image</v>
      </c>
      <c r="V389" s="10" t="s">
        <v>377</v>
      </c>
      <c r="W389" s="1" t="s">
        <v>188</v>
      </c>
    </row>
    <row r="390" spans="1:23" ht="15.75" customHeight="1" x14ac:dyDescent="0.2">
      <c r="A390" s="8" t="s">
        <v>2000</v>
      </c>
      <c r="B390" s="8" t="s">
        <v>2087</v>
      </c>
      <c r="C390" s="8"/>
      <c r="D390" s="8" t="s">
        <v>1989</v>
      </c>
      <c r="E390" s="8"/>
      <c r="F390" s="8"/>
      <c r="G390" s="8"/>
      <c r="H390" s="8"/>
      <c r="I390" s="8"/>
      <c r="J390" s="8"/>
      <c r="K390" s="8"/>
      <c r="L390" s="8"/>
      <c r="M390" s="14">
        <v>1</v>
      </c>
      <c r="N390" s="14">
        <v>10</v>
      </c>
      <c r="O390" s="13" t="s">
        <v>2085</v>
      </c>
      <c r="P390" s="8" t="s">
        <v>1992</v>
      </c>
      <c r="Q390" s="8" t="s">
        <v>36</v>
      </c>
      <c r="R390" s="8" t="s">
        <v>37</v>
      </c>
      <c r="S390" s="8" t="s">
        <v>851</v>
      </c>
      <c r="T390" s="13" t="str">
        <f>IF(ISNUMBER(SEARCH("video",V390)),"video",IF(ISNUMBER(SEARCH("epaath",V390)),"EP",IF(ISNUMBER(SEARCH("pdf",V390)),"pdf",IF(ISNUMBER(SEARCH("image",V390)),"image",IF(ISNUMBER(SEARCH("audio",V390)),"audio","Other")))))</f>
        <v>image</v>
      </c>
      <c r="U390" s="8" t="str">
        <f>MID(V390,FIND("//looma.website/",V390)+16,FIND("?",V390)-FIND("//looma.website/",V390)-16)</f>
        <v>image</v>
      </c>
      <c r="V390" s="10" t="s">
        <v>2001</v>
      </c>
      <c r="W390" s="1" t="s">
        <v>188</v>
      </c>
    </row>
    <row r="391" spans="1:23" ht="15.75" customHeight="1" x14ac:dyDescent="0.2">
      <c r="A391" s="8" t="s">
        <v>787</v>
      </c>
      <c r="B391" s="8" t="s">
        <v>2087</v>
      </c>
      <c r="C391" s="8"/>
      <c r="D391" s="8" t="s">
        <v>740</v>
      </c>
      <c r="E391" s="8"/>
      <c r="F391" s="8"/>
      <c r="G391" s="8"/>
      <c r="H391" s="8"/>
      <c r="I391" s="8"/>
      <c r="J391" s="11"/>
      <c r="K391" s="11"/>
      <c r="L391" s="11"/>
      <c r="M391" s="14">
        <v>3</v>
      </c>
      <c r="N391" s="14">
        <v>7</v>
      </c>
      <c r="O391" s="13" t="s">
        <v>2082</v>
      </c>
      <c r="P391" s="8"/>
      <c r="Q391" s="8"/>
      <c r="R391" s="8"/>
      <c r="S391" s="8"/>
      <c r="T391" s="13"/>
      <c r="U391" s="8" t="str">
        <f>MID(V391,FIND("//looma.website/",V391)+16,FIND("?",V391)-FIND("//looma.website/",V391)-16)</f>
        <v>image</v>
      </c>
      <c r="V391" s="10" t="s">
        <v>788</v>
      </c>
      <c r="W391" s="1" t="s">
        <v>188</v>
      </c>
    </row>
    <row r="392" spans="1:23" ht="15.75" customHeight="1" x14ac:dyDescent="0.2">
      <c r="A392" s="8" t="s">
        <v>1945</v>
      </c>
      <c r="B392" s="8" t="s">
        <v>2087</v>
      </c>
      <c r="C392" s="8"/>
      <c r="D392" s="8" t="s">
        <v>1946</v>
      </c>
      <c r="E392" s="8"/>
      <c r="F392" s="8"/>
      <c r="G392" s="8"/>
      <c r="H392" s="8"/>
      <c r="I392" s="8"/>
      <c r="J392" s="8"/>
      <c r="K392" s="8"/>
      <c r="L392" s="8"/>
      <c r="M392" s="14">
        <v>2</v>
      </c>
      <c r="N392" s="14">
        <v>8</v>
      </c>
      <c r="O392" s="13" t="s">
        <v>2085</v>
      </c>
      <c r="P392" s="8" t="s">
        <v>35</v>
      </c>
      <c r="Q392" s="8" t="s">
        <v>36</v>
      </c>
      <c r="R392" s="8" t="s">
        <v>37</v>
      </c>
      <c r="S392" s="8" t="s">
        <v>893</v>
      </c>
      <c r="T392" s="13" t="str">
        <f>IF(ISNUMBER(SEARCH("video",V392)),"video",IF(ISNUMBER(SEARCH("epaath",V392)),"EP",IF(ISNUMBER(SEARCH("pdf",V392)),"pdf",IF(ISNUMBER(SEARCH("image",V392)),"image",IF(ISNUMBER(SEARCH("audio",V392)),"audio","Other")))))</f>
        <v>image</v>
      </c>
      <c r="U392" s="8" t="str">
        <f>MID(V392,FIND("//looma.website/",V392)+16,FIND("?",V392)-FIND("//looma.website/",V392)-16)</f>
        <v>image</v>
      </c>
      <c r="V392" s="10" t="s">
        <v>1947</v>
      </c>
      <c r="W392" s="1" t="s">
        <v>188</v>
      </c>
    </row>
    <row r="393" spans="1:23" ht="15.75" customHeight="1" x14ac:dyDescent="0.2">
      <c r="A393" s="8" t="s">
        <v>901</v>
      </c>
      <c r="B393" s="8" t="s">
        <v>2087</v>
      </c>
      <c r="C393" s="8"/>
      <c r="D393" s="8" t="s">
        <v>896</v>
      </c>
      <c r="E393" s="8" t="s">
        <v>902</v>
      </c>
      <c r="F393" s="8"/>
      <c r="G393" s="8"/>
      <c r="H393" s="8"/>
      <c r="I393" s="8"/>
      <c r="J393" s="8"/>
      <c r="K393" s="8"/>
      <c r="L393" s="8"/>
      <c r="M393" s="14">
        <v>4</v>
      </c>
      <c r="N393" s="14">
        <v>9</v>
      </c>
      <c r="O393" s="13" t="s">
        <v>2085</v>
      </c>
      <c r="P393" s="8"/>
      <c r="Q393" s="8"/>
      <c r="R393" s="8"/>
      <c r="S393" s="8"/>
      <c r="T393" s="13" t="str">
        <f>IF(ISNUMBER(SEARCH("video",V393)),"video",IF(ISNUMBER(SEARCH("epaath",V393)),"EP",IF(ISNUMBER(SEARCH("pdf",V393)),"pdf",IF(ISNUMBER(SEARCH("image",V393)),"image",IF(ISNUMBER(SEARCH("audio",V393)),"audio","Other")))))</f>
        <v>image</v>
      </c>
      <c r="U393" s="8" t="str">
        <f>MID(V393,FIND("//looma.website/",V393)+16,FIND("?",V393)-FIND("//looma.website/",V393)-16)</f>
        <v>image</v>
      </c>
      <c r="V393" s="10" t="s">
        <v>903</v>
      </c>
      <c r="W393" s="1" t="s">
        <v>188</v>
      </c>
    </row>
    <row r="394" spans="1:23" ht="15.75" customHeight="1" x14ac:dyDescent="0.2">
      <c r="A394" s="8" t="s">
        <v>1948</v>
      </c>
      <c r="B394" s="8" t="s">
        <v>2087</v>
      </c>
      <c r="C394" s="8"/>
      <c r="D394" s="8" t="s">
        <v>1946</v>
      </c>
      <c r="E394" s="8"/>
      <c r="F394" s="8"/>
      <c r="G394" s="8"/>
      <c r="H394" s="8"/>
      <c r="I394" s="8"/>
      <c r="J394" s="8"/>
      <c r="K394" s="8"/>
      <c r="L394" s="8"/>
      <c r="M394" s="14">
        <v>2</v>
      </c>
      <c r="N394" s="14">
        <v>8</v>
      </c>
      <c r="O394" s="13" t="s">
        <v>2085</v>
      </c>
      <c r="P394" s="8" t="s">
        <v>35</v>
      </c>
      <c r="Q394" s="8" t="s">
        <v>36</v>
      </c>
      <c r="R394" s="8" t="s">
        <v>37</v>
      </c>
      <c r="S394" s="8" t="s">
        <v>893</v>
      </c>
      <c r="T394" s="13" t="str">
        <f>IF(ISNUMBER(SEARCH("video",V394)),"video",IF(ISNUMBER(SEARCH("epaath",V394)),"EP",IF(ISNUMBER(SEARCH("pdf",V394)),"pdf",IF(ISNUMBER(SEARCH("image",V394)),"image",IF(ISNUMBER(SEARCH("audio",V394)),"audio","Other")))))</f>
        <v>image</v>
      </c>
      <c r="U394" s="8" t="str">
        <f>MID(V394,FIND("//looma.website/",V394)+16,FIND("?",V394)-FIND("//looma.website/",V394)-16)</f>
        <v>image</v>
      </c>
      <c r="V394" s="10" t="s">
        <v>1949</v>
      </c>
      <c r="W394" s="1" t="s">
        <v>188</v>
      </c>
    </row>
    <row r="395" spans="1:23" ht="15.75" customHeight="1" x14ac:dyDescent="0.2">
      <c r="A395" s="8" t="s">
        <v>518</v>
      </c>
      <c r="B395" s="8" t="s">
        <v>2087</v>
      </c>
      <c r="C395" s="8"/>
      <c r="D395" s="8" t="s">
        <v>81</v>
      </c>
      <c r="E395" s="8"/>
      <c r="F395" s="8"/>
      <c r="G395" s="8"/>
      <c r="H395" s="8"/>
      <c r="I395" s="8"/>
      <c r="J395" s="8"/>
      <c r="K395" s="8"/>
      <c r="L395" s="8"/>
      <c r="M395" s="14">
        <v>3</v>
      </c>
      <c r="N395" s="14">
        <v>8</v>
      </c>
      <c r="O395" s="13" t="s">
        <v>2085</v>
      </c>
      <c r="P395" s="8"/>
      <c r="Q395" s="8"/>
      <c r="R395" s="8"/>
      <c r="S395" s="8"/>
      <c r="T395" s="13"/>
      <c r="U395" s="8" t="str">
        <f>MID(V395,FIND("//looma.website/",V395)+16,FIND("?",V395)-FIND("//looma.website/",V395)-16)</f>
        <v>image</v>
      </c>
      <c r="V395" s="10" t="s">
        <v>519</v>
      </c>
      <c r="W395" s="1" t="s">
        <v>188</v>
      </c>
    </row>
    <row r="396" spans="1:23" ht="15.75" customHeight="1" x14ac:dyDescent="0.2">
      <c r="A396" s="8" t="s">
        <v>535</v>
      </c>
      <c r="B396" s="8" t="s">
        <v>2087</v>
      </c>
      <c r="C396" s="8"/>
      <c r="D396" s="8" t="s">
        <v>93</v>
      </c>
      <c r="E396" s="8"/>
      <c r="F396" s="8"/>
      <c r="G396" s="8"/>
      <c r="H396" s="8"/>
      <c r="I396" s="8"/>
      <c r="J396" s="8"/>
      <c r="K396" s="8"/>
      <c r="L396" s="8"/>
      <c r="M396" s="14"/>
      <c r="N396" s="14"/>
      <c r="O396" s="13" t="s">
        <v>2085</v>
      </c>
      <c r="P396" s="8"/>
      <c r="Q396" s="8"/>
      <c r="R396" s="8"/>
      <c r="S396" s="8"/>
      <c r="T396" s="13"/>
      <c r="U396" s="8" t="str">
        <f>MID(V396,FIND("//looma.website/",V396)+16,FIND("?",V396)-FIND("//looma.website/",V396)-16)</f>
        <v>image</v>
      </c>
      <c r="V396" s="10" t="s">
        <v>536</v>
      </c>
      <c r="W396" s="1" t="s">
        <v>188</v>
      </c>
    </row>
    <row r="397" spans="1:23" ht="15.75" customHeight="1" x14ac:dyDescent="0.2">
      <c r="A397" s="8" t="s">
        <v>971</v>
      </c>
      <c r="B397" s="8" t="s">
        <v>2087</v>
      </c>
      <c r="C397" s="8"/>
      <c r="D397" s="8" t="s">
        <v>899</v>
      </c>
      <c r="E397" s="8"/>
      <c r="F397" s="8"/>
      <c r="G397" s="8"/>
      <c r="H397" s="8"/>
      <c r="I397" s="8"/>
      <c r="J397" s="8"/>
      <c r="K397" s="8"/>
      <c r="L397" s="8"/>
      <c r="M397" s="14"/>
      <c r="N397" s="14"/>
      <c r="O397" s="13" t="s">
        <v>2085</v>
      </c>
      <c r="P397" s="8"/>
      <c r="Q397" s="8"/>
      <c r="R397" s="8"/>
      <c r="S397" s="8"/>
      <c r="T397" s="13" t="str">
        <f>IF(ISNUMBER(SEARCH("video",V397)),"video",IF(ISNUMBER(SEARCH("epaath",V397)),"EP",IF(ISNUMBER(SEARCH("pdf",V397)),"pdf",IF(ISNUMBER(SEARCH("image",V397)),"image",IF(ISNUMBER(SEARCH("audio",V397)),"audio","Other")))))</f>
        <v>image</v>
      </c>
      <c r="U397" s="8" t="str">
        <f>MID(V397,FIND("//looma.website/",V397)+16,FIND("?",V397)-FIND("//looma.website/",V397)-16)</f>
        <v>image</v>
      </c>
      <c r="V397" s="10" t="s">
        <v>972</v>
      </c>
      <c r="W397" s="1" t="s">
        <v>188</v>
      </c>
    </row>
    <row r="398" spans="1:23" ht="15.75" customHeight="1" x14ac:dyDescent="0.2">
      <c r="A398" s="8" t="s">
        <v>374</v>
      </c>
      <c r="B398" s="8" t="s">
        <v>2087</v>
      </c>
      <c r="C398" s="11"/>
      <c r="D398" s="8" t="s">
        <v>287</v>
      </c>
      <c r="E398" s="8"/>
      <c r="F398" s="8"/>
      <c r="G398" s="8"/>
      <c r="H398" s="8"/>
      <c r="I398" s="8"/>
      <c r="J398" s="8"/>
      <c r="K398" s="8"/>
      <c r="L398" s="8"/>
      <c r="M398" s="14">
        <v>4</v>
      </c>
      <c r="N398" s="14">
        <v>10</v>
      </c>
      <c r="O398" s="13" t="s">
        <v>2085</v>
      </c>
      <c r="P398" s="8"/>
      <c r="Q398" s="8"/>
      <c r="R398" s="8"/>
      <c r="S398" s="8"/>
      <c r="T398" s="13"/>
      <c r="U398" s="8" t="str">
        <f>MID(V398,FIND("//looma.website/",V398)+16,FIND("?",V398)-FIND("//looma.website/",V398)-16)</f>
        <v>image</v>
      </c>
      <c r="V398" s="10" t="s">
        <v>375</v>
      </c>
      <c r="W398" s="1" t="s">
        <v>188</v>
      </c>
    </row>
    <row r="399" spans="1:23" ht="15.75" customHeight="1" x14ac:dyDescent="0.2">
      <c r="A399" s="8" t="s">
        <v>205</v>
      </c>
      <c r="B399" s="8" t="s">
        <v>2087</v>
      </c>
      <c r="C399" s="8"/>
      <c r="D399" s="8" t="s">
        <v>16</v>
      </c>
      <c r="E399" s="8"/>
      <c r="F399" s="8"/>
      <c r="G399" s="8"/>
      <c r="H399" s="8"/>
      <c r="I399" s="8"/>
      <c r="J399" s="8"/>
      <c r="K399" s="8"/>
      <c r="L399" s="8"/>
      <c r="M399" s="14">
        <v>4</v>
      </c>
      <c r="N399" s="14">
        <v>7</v>
      </c>
      <c r="O399" s="13" t="s">
        <v>2085</v>
      </c>
      <c r="P399" s="8"/>
      <c r="Q399" s="8"/>
      <c r="R399" s="8"/>
      <c r="S399" s="8"/>
      <c r="T399" s="13"/>
      <c r="U399" s="8" t="str">
        <f>MID(V399,FIND("//looma.website/",V399)+16,FIND("?",V399)-FIND("//looma.website/",V399)-16)</f>
        <v>image</v>
      </c>
      <c r="V399" s="12" t="s">
        <v>206</v>
      </c>
      <c r="W399" s="1" t="s">
        <v>188</v>
      </c>
    </row>
    <row r="400" spans="1:23" ht="15.75" customHeight="1" x14ac:dyDescent="0.2">
      <c r="A400" s="8" t="s">
        <v>372</v>
      </c>
      <c r="B400" s="8" t="s">
        <v>2087</v>
      </c>
      <c r="C400" s="11"/>
      <c r="D400" s="8" t="s">
        <v>287</v>
      </c>
      <c r="E400" s="8"/>
      <c r="F400" s="8"/>
      <c r="G400" s="8"/>
      <c r="H400" s="8"/>
      <c r="I400" s="8"/>
      <c r="J400" s="8"/>
      <c r="K400" s="8"/>
      <c r="L400" s="8"/>
      <c r="M400" s="14">
        <v>4</v>
      </c>
      <c r="N400" s="14">
        <v>10</v>
      </c>
      <c r="O400" s="13" t="s">
        <v>2085</v>
      </c>
      <c r="P400" s="8"/>
      <c r="Q400" s="8"/>
      <c r="R400" s="8"/>
      <c r="S400" s="8"/>
      <c r="T400" s="13"/>
      <c r="U400" s="8" t="str">
        <f>MID(V400,FIND("//looma.website/",V400)+16,FIND("?",V400)-FIND("//looma.website/",V400)-16)</f>
        <v>image</v>
      </c>
      <c r="V400" s="10" t="s">
        <v>373</v>
      </c>
      <c r="W400" s="1" t="s">
        <v>188</v>
      </c>
    </row>
    <row r="401" spans="1:23" ht="15.75" customHeight="1" x14ac:dyDescent="0.2">
      <c r="A401" s="8" t="s">
        <v>207</v>
      </c>
      <c r="B401" s="8" t="s">
        <v>2087</v>
      </c>
      <c r="C401" s="8"/>
      <c r="D401" s="8" t="s">
        <v>16</v>
      </c>
      <c r="E401" s="8"/>
      <c r="F401" s="8"/>
      <c r="G401" s="8"/>
      <c r="H401" s="8"/>
      <c r="I401" s="8"/>
      <c r="J401" s="8"/>
      <c r="K401" s="8"/>
      <c r="L401" s="8"/>
      <c r="M401" s="14"/>
      <c r="N401" s="14"/>
      <c r="O401" s="13" t="s">
        <v>2085</v>
      </c>
      <c r="P401" s="8"/>
      <c r="Q401" s="8"/>
      <c r="R401" s="8"/>
      <c r="S401" s="8"/>
      <c r="T401" s="13"/>
      <c r="U401" s="8" t="str">
        <f>MID(V401,FIND("//looma.website/",V401)+16,FIND("?",V401)-FIND("//looma.website/",V401)-16)</f>
        <v>image</v>
      </c>
      <c r="V401" s="12" t="s">
        <v>208</v>
      </c>
      <c r="W401" s="1" t="s">
        <v>188</v>
      </c>
    </row>
    <row r="402" spans="1:23" ht="15.75" customHeight="1" x14ac:dyDescent="0.2">
      <c r="A402" s="8" t="s">
        <v>1950</v>
      </c>
      <c r="B402" s="8" t="s">
        <v>2087</v>
      </c>
      <c r="C402" s="8"/>
      <c r="D402" s="8" t="s">
        <v>1946</v>
      </c>
      <c r="E402" s="8"/>
      <c r="F402" s="8"/>
      <c r="G402" s="8"/>
      <c r="H402" s="8"/>
      <c r="I402" s="8"/>
      <c r="J402" s="8"/>
      <c r="K402" s="8"/>
      <c r="L402" s="8"/>
      <c r="M402" s="14">
        <v>2</v>
      </c>
      <c r="N402" s="14">
        <v>8</v>
      </c>
      <c r="O402" s="13" t="s">
        <v>2085</v>
      </c>
      <c r="P402" s="8" t="s">
        <v>35</v>
      </c>
      <c r="Q402" s="8" t="s">
        <v>36</v>
      </c>
      <c r="R402" s="8" t="s">
        <v>37</v>
      </c>
      <c r="S402" s="8" t="s">
        <v>1951</v>
      </c>
      <c r="T402" s="13" t="str">
        <f>IF(ISNUMBER(SEARCH("video",V402)),"video",IF(ISNUMBER(SEARCH("epaath",V402)),"EP",IF(ISNUMBER(SEARCH("pdf",V402)),"pdf",IF(ISNUMBER(SEARCH("image",V402)),"image",IF(ISNUMBER(SEARCH("audio",V402)),"audio","Other")))))</f>
        <v>image</v>
      </c>
      <c r="U402" s="8" t="str">
        <f>MID(V402,FIND("//looma.website/",V402)+16,FIND("?",V402)-FIND("//looma.website/",V402)-16)</f>
        <v>image</v>
      </c>
      <c r="V402" s="10" t="s">
        <v>1952</v>
      </c>
      <c r="W402" s="1" t="s">
        <v>188</v>
      </c>
    </row>
    <row r="403" spans="1:23" ht="15.75" customHeight="1" x14ac:dyDescent="0.2">
      <c r="A403" s="8" t="s">
        <v>1966</v>
      </c>
      <c r="B403" s="8" t="s">
        <v>2087</v>
      </c>
      <c r="C403" s="8"/>
      <c r="D403" s="8" t="s">
        <v>1946</v>
      </c>
      <c r="E403" s="8"/>
      <c r="F403" s="8"/>
      <c r="G403" s="8"/>
      <c r="H403" s="8"/>
      <c r="I403" s="8"/>
      <c r="J403" s="8"/>
      <c r="K403" s="8"/>
      <c r="L403" s="8"/>
      <c r="M403" s="14">
        <v>2</v>
      </c>
      <c r="N403" s="14">
        <v>8</v>
      </c>
      <c r="O403" s="13" t="s">
        <v>2085</v>
      </c>
      <c r="P403" s="8" t="s">
        <v>35</v>
      </c>
      <c r="Q403" s="8" t="s">
        <v>36</v>
      </c>
      <c r="R403" s="8" t="s">
        <v>1361</v>
      </c>
      <c r="S403" s="8"/>
      <c r="T403" s="13" t="str">
        <f>IF(ISNUMBER(SEARCH("video",V403)),"video",IF(ISNUMBER(SEARCH("epaath",V403)),"EP",IF(ISNUMBER(SEARCH("pdf",V403)),"pdf",IF(ISNUMBER(SEARCH("image",V403)),"image",IF(ISNUMBER(SEARCH("audio",V403)),"audio","Other")))))</f>
        <v>image</v>
      </c>
      <c r="U403" s="8" t="str">
        <f>MID(V403,FIND("//looma.website/",V403)+16,FIND("?",V403)-FIND("//looma.website/",V403)-16)</f>
        <v>image</v>
      </c>
      <c r="V403" s="10" t="s">
        <v>1967</v>
      </c>
      <c r="W403" s="1" t="s">
        <v>188</v>
      </c>
    </row>
    <row r="404" spans="1:23" ht="15.75" customHeight="1" x14ac:dyDescent="0.2">
      <c r="A404" s="8" t="s">
        <v>1964</v>
      </c>
      <c r="B404" s="8" t="s">
        <v>2087</v>
      </c>
      <c r="C404" s="8"/>
      <c r="D404" s="8" t="s">
        <v>1946</v>
      </c>
      <c r="E404" s="8"/>
      <c r="F404" s="8"/>
      <c r="G404" s="8"/>
      <c r="H404" s="8"/>
      <c r="I404" s="8"/>
      <c r="J404" s="8"/>
      <c r="K404" s="8"/>
      <c r="L404" s="8"/>
      <c r="M404" s="14">
        <v>2</v>
      </c>
      <c r="N404" s="14">
        <v>8</v>
      </c>
      <c r="O404" s="13" t="s">
        <v>2085</v>
      </c>
      <c r="P404" s="8" t="s">
        <v>35</v>
      </c>
      <c r="Q404" s="8" t="s">
        <v>36</v>
      </c>
      <c r="R404" s="8" t="s">
        <v>37</v>
      </c>
      <c r="S404" s="8" t="s">
        <v>1951</v>
      </c>
      <c r="T404" s="13" t="str">
        <f>IF(ISNUMBER(SEARCH("video",V404)),"video",IF(ISNUMBER(SEARCH("epaath",V404)),"EP",IF(ISNUMBER(SEARCH("pdf",V404)),"pdf",IF(ISNUMBER(SEARCH("image",V404)),"image",IF(ISNUMBER(SEARCH("audio",V404)),"audio","Other")))))</f>
        <v>image</v>
      </c>
      <c r="U404" s="8" t="str">
        <f>MID(V404,FIND("//looma.website/",V404)+16,FIND("?",V404)-FIND("//looma.website/",V404)-16)</f>
        <v>image</v>
      </c>
      <c r="V404" s="10" t="s">
        <v>1965</v>
      </c>
      <c r="W404" s="1" t="s">
        <v>188</v>
      </c>
    </row>
    <row r="405" spans="1:23" ht="15.75" customHeight="1" x14ac:dyDescent="0.2">
      <c r="A405" s="8" t="s">
        <v>1976</v>
      </c>
      <c r="B405" s="8" t="s">
        <v>2087</v>
      </c>
      <c r="C405" s="8"/>
      <c r="D405" s="8" t="s">
        <v>1946</v>
      </c>
      <c r="E405" s="8"/>
      <c r="F405" s="8"/>
      <c r="G405" s="8"/>
      <c r="H405" s="8"/>
      <c r="I405" s="8"/>
      <c r="J405" s="8"/>
      <c r="K405" s="8"/>
      <c r="L405" s="8"/>
      <c r="M405" s="14">
        <v>2</v>
      </c>
      <c r="N405" s="14">
        <v>8</v>
      </c>
      <c r="O405" s="13" t="s">
        <v>2085</v>
      </c>
      <c r="P405" s="8" t="s">
        <v>35</v>
      </c>
      <c r="Q405" s="8" t="s">
        <v>36</v>
      </c>
      <c r="R405" s="8" t="s">
        <v>37</v>
      </c>
      <c r="S405" s="8" t="s">
        <v>1951</v>
      </c>
      <c r="T405" s="13" t="str">
        <f>IF(ISNUMBER(SEARCH("video",V405)),"video",IF(ISNUMBER(SEARCH("epaath",V405)),"EP",IF(ISNUMBER(SEARCH("pdf",V405)),"pdf",IF(ISNUMBER(SEARCH("image",V405)),"image",IF(ISNUMBER(SEARCH("audio",V405)),"audio","Other")))))</f>
        <v>image</v>
      </c>
      <c r="U405" s="8" t="str">
        <f>MID(V405,FIND("//looma.website/",V405)+16,FIND("?",V405)-FIND("//looma.website/",V405)-16)</f>
        <v>image</v>
      </c>
      <c r="V405" s="10" t="s">
        <v>1977</v>
      </c>
      <c r="W405" s="1" t="s">
        <v>188</v>
      </c>
    </row>
    <row r="406" spans="1:23" ht="15.75" customHeight="1" x14ac:dyDescent="0.2">
      <c r="A406" s="8" t="s">
        <v>1960</v>
      </c>
      <c r="B406" s="8" t="s">
        <v>2087</v>
      </c>
      <c r="C406" s="8"/>
      <c r="D406" s="8" t="s">
        <v>1946</v>
      </c>
      <c r="E406" s="8"/>
      <c r="F406" s="8"/>
      <c r="G406" s="8"/>
      <c r="H406" s="8"/>
      <c r="I406" s="8"/>
      <c r="J406" s="8"/>
      <c r="K406" s="8"/>
      <c r="L406" s="8"/>
      <c r="M406" s="14">
        <v>2</v>
      </c>
      <c r="N406" s="14">
        <v>8</v>
      </c>
      <c r="O406" s="13" t="s">
        <v>2085</v>
      </c>
      <c r="P406" s="8" t="s">
        <v>35</v>
      </c>
      <c r="Q406" s="8" t="s">
        <v>36</v>
      </c>
      <c r="R406" s="8" t="s">
        <v>1361</v>
      </c>
      <c r="S406" s="8"/>
      <c r="T406" s="13" t="str">
        <f>IF(ISNUMBER(SEARCH("video",V406)),"video",IF(ISNUMBER(SEARCH("epaath",V406)),"EP",IF(ISNUMBER(SEARCH("pdf",V406)),"pdf",IF(ISNUMBER(SEARCH("image",V406)),"image",IF(ISNUMBER(SEARCH("audio",V406)),"audio","Other")))))</f>
        <v>image</v>
      </c>
      <c r="U406" s="8" t="str">
        <f>MID(V406,FIND("//looma.website/",V406)+16,FIND("?",V406)-FIND("//looma.website/",V406)-16)</f>
        <v>image</v>
      </c>
      <c r="V406" s="10" t="s">
        <v>1961</v>
      </c>
      <c r="W406" s="1" t="s">
        <v>188</v>
      </c>
    </row>
    <row r="407" spans="1:23" ht="15.75" customHeight="1" x14ac:dyDescent="0.2">
      <c r="A407" s="8" t="s">
        <v>1978</v>
      </c>
      <c r="B407" s="8" t="s">
        <v>2087</v>
      </c>
      <c r="C407" s="8"/>
      <c r="D407" s="8" t="s">
        <v>1946</v>
      </c>
      <c r="E407" s="8"/>
      <c r="F407" s="8"/>
      <c r="G407" s="8"/>
      <c r="H407" s="8"/>
      <c r="I407" s="8"/>
      <c r="J407" s="8"/>
      <c r="K407" s="8"/>
      <c r="L407" s="8"/>
      <c r="M407" s="14">
        <v>2</v>
      </c>
      <c r="N407" s="14">
        <v>8</v>
      </c>
      <c r="O407" s="13" t="s">
        <v>2085</v>
      </c>
      <c r="P407" s="8" t="s">
        <v>35</v>
      </c>
      <c r="Q407" s="8" t="s">
        <v>36</v>
      </c>
      <c r="R407" s="8" t="s">
        <v>37</v>
      </c>
      <c r="S407" s="8" t="s">
        <v>1951</v>
      </c>
      <c r="T407" s="13" t="str">
        <f>IF(ISNUMBER(SEARCH("video",V407)),"video",IF(ISNUMBER(SEARCH("epaath",V407)),"EP",IF(ISNUMBER(SEARCH("pdf",V407)),"pdf",IF(ISNUMBER(SEARCH("image",V407)),"image",IF(ISNUMBER(SEARCH("audio",V407)),"audio","Other")))))</f>
        <v>image</v>
      </c>
      <c r="U407" s="8" t="str">
        <f>MID(V407,FIND("//looma.website/",V407)+16,FIND("?",V407)-FIND("//looma.website/",V407)-16)</f>
        <v>image</v>
      </c>
      <c r="V407" s="10" t="s">
        <v>1979</v>
      </c>
      <c r="W407" s="1" t="s">
        <v>188</v>
      </c>
    </row>
    <row r="408" spans="1:23" ht="15.75" customHeight="1" x14ac:dyDescent="0.2">
      <c r="A408" s="8" t="s">
        <v>1970</v>
      </c>
      <c r="B408" s="8" t="s">
        <v>2087</v>
      </c>
      <c r="C408" s="8"/>
      <c r="D408" s="8" t="s">
        <v>1946</v>
      </c>
      <c r="E408" s="8"/>
      <c r="F408" s="8"/>
      <c r="G408" s="8"/>
      <c r="H408" s="8"/>
      <c r="I408" s="8"/>
      <c r="J408" s="8"/>
      <c r="K408" s="8"/>
      <c r="L408" s="8"/>
      <c r="M408" s="14">
        <v>2</v>
      </c>
      <c r="N408" s="14">
        <v>8</v>
      </c>
      <c r="O408" s="13" t="s">
        <v>2085</v>
      </c>
      <c r="P408" s="8" t="s">
        <v>35</v>
      </c>
      <c r="Q408" s="8" t="s">
        <v>36</v>
      </c>
      <c r="R408" s="8" t="s">
        <v>37</v>
      </c>
      <c r="S408" s="8" t="s">
        <v>1951</v>
      </c>
      <c r="T408" s="13" t="str">
        <f>IF(ISNUMBER(SEARCH("video",V408)),"video",IF(ISNUMBER(SEARCH("epaath",V408)),"EP",IF(ISNUMBER(SEARCH("pdf",V408)),"pdf",IF(ISNUMBER(SEARCH("image",V408)),"image",IF(ISNUMBER(SEARCH("audio",V408)),"audio","Other")))))</f>
        <v>image</v>
      </c>
      <c r="U408" s="8" t="str">
        <f>MID(V408,FIND("//looma.website/",V408)+16,FIND("?",V408)-FIND("//looma.website/",V408)-16)</f>
        <v>image</v>
      </c>
      <c r="V408" s="10" t="s">
        <v>1971</v>
      </c>
      <c r="W408" s="1" t="s">
        <v>188</v>
      </c>
    </row>
    <row r="409" spans="1:23" ht="15.75" customHeight="1" x14ac:dyDescent="0.2">
      <c r="A409" s="8" t="s">
        <v>1962</v>
      </c>
      <c r="B409" s="8" t="s">
        <v>2087</v>
      </c>
      <c r="C409" s="8"/>
      <c r="D409" s="8" t="s">
        <v>1946</v>
      </c>
      <c r="E409" s="8"/>
      <c r="F409" s="8"/>
      <c r="G409" s="8"/>
      <c r="H409" s="8"/>
      <c r="I409" s="8"/>
      <c r="J409" s="8"/>
      <c r="K409" s="8"/>
      <c r="L409" s="8"/>
      <c r="M409" s="14">
        <v>2</v>
      </c>
      <c r="N409" s="14">
        <v>8</v>
      </c>
      <c r="O409" s="13" t="s">
        <v>2085</v>
      </c>
      <c r="P409" s="8" t="s">
        <v>35</v>
      </c>
      <c r="Q409" s="8" t="s">
        <v>36</v>
      </c>
      <c r="R409" s="8" t="s">
        <v>1361</v>
      </c>
      <c r="S409" s="8"/>
      <c r="T409" s="13" t="str">
        <f>IF(ISNUMBER(SEARCH("video",V409)),"video",IF(ISNUMBER(SEARCH("epaath",V409)),"EP",IF(ISNUMBER(SEARCH("pdf",V409)),"pdf",IF(ISNUMBER(SEARCH("image",V409)),"image",IF(ISNUMBER(SEARCH("audio",V409)),"audio","Other")))))</f>
        <v>image</v>
      </c>
      <c r="U409" s="8" t="str">
        <f>MID(V409,FIND("//looma.website/",V409)+16,FIND("?",V409)-FIND("//looma.website/",V409)-16)</f>
        <v>image</v>
      </c>
      <c r="V409" s="10" t="s">
        <v>1963</v>
      </c>
      <c r="W409" s="1" t="s">
        <v>188</v>
      </c>
    </row>
    <row r="410" spans="1:23" ht="15.75" customHeight="1" x14ac:dyDescent="0.2">
      <c r="A410" s="8" t="s">
        <v>1972</v>
      </c>
      <c r="B410" s="8" t="s">
        <v>2087</v>
      </c>
      <c r="C410" s="8"/>
      <c r="D410" s="8" t="s">
        <v>1946</v>
      </c>
      <c r="E410" s="8"/>
      <c r="F410" s="8"/>
      <c r="G410" s="8"/>
      <c r="H410" s="8"/>
      <c r="I410" s="8"/>
      <c r="J410" s="8"/>
      <c r="K410" s="8"/>
      <c r="L410" s="8"/>
      <c r="M410" s="14">
        <v>2</v>
      </c>
      <c r="N410" s="14">
        <v>8</v>
      </c>
      <c r="O410" s="13" t="s">
        <v>2085</v>
      </c>
      <c r="P410" s="8" t="s">
        <v>35</v>
      </c>
      <c r="Q410" s="8" t="s">
        <v>36</v>
      </c>
      <c r="R410" s="8" t="s">
        <v>37</v>
      </c>
      <c r="S410" s="8" t="s">
        <v>1951</v>
      </c>
      <c r="T410" s="13" t="str">
        <f>IF(ISNUMBER(SEARCH("video",V410)),"video",IF(ISNUMBER(SEARCH("epaath",V410)),"EP",IF(ISNUMBER(SEARCH("pdf",V410)),"pdf",IF(ISNUMBER(SEARCH("image",V410)),"image",IF(ISNUMBER(SEARCH("audio",V410)),"audio","Other")))))</f>
        <v>image</v>
      </c>
      <c r="U410" s="8" t="str">
        <f>MID(V410,FIND("//looma.website/",V410)+16,FIND("?",V410)-FIND("//looma.website/",V410)-16)</f>
        <v>image</v>
      </c>
      <c r="V410" s="10" t="s">
        <v>1973</v>
      </c>
      <c r="W410" s="1" t="s">
        <v>188</v>
      </c>
    </row>
    <row r="411" spans="1:23" ht="15.75" customHeight="1" x14ac:dyDescent="0.2">
      <c r="A411" s="8" t="s">
        <v>368</v>
      </c>
      <c r="B411" s="8" t="s">
        <v>2087</v>
      </c>
      <c r="C411" s="11"/>
      <c r="D411" s="8" t="s">
        <v>287</v>
      </c>
      <c r="E411" s="8"/>
      <c r="F411" s="8"/>
      <c r="G411" s="8"/>
      <c r="H411" s="8"/>
      <c r="I411" s="8"/>
      <c r="J411" s="8"/>
      <c r="K411" s="8"/>
      <c r="L411" s="8"/>
      <c r="M411" s="14">
        <v>4</v>
      </c>
      <c r="N411" s="14">
        <v>10</v>
      </c>
      <c r="O411" s="13" t="s">
        <v>2085</v>
      </c>
      <c r="P411" s="8"/>
      <c r="Q411" s="8"/>
      <c r="R411" s="8"/>
      <c r="S411" s="8"/>
      <c r="T411" s="13"/>
      <c r="U411" s="8" t="str">
        <f>MID(V411,FIND("//looma.website/",V411)+16,FIND("?",V411)-FIND("//looma.website/",V411)-16)</f>
        <v>image</v>
      </c>
      <c r="V411" s="10" t="s">
        <v>369</v>
      </c>
      <c r="W411" s="1" t="s">
        <v>188</v>
      </c>
    </row>
    <row r="412" spans="1:23" ht="15.75" customHeight="1" x14ac:dyDescent="0.2">
      <c r="A412" s="8" t="s">
        <v>922</v>
      </c>
      <c r="B412" s="8" t="s">
        <v>2087</v>
      </c>
      <c r="C412" s="8"/>
      <c r="D412" s="8" t="s">
        <v>920</v>
      </c>
      <c r="E412" s="8"/>
      <c r="F412" s="8"/>
      <c r="G412" s="8"/>
      <c r="H412" s="8"/>
      <c r="I412" s="8"/>
      <c r="J412" s="8"/>
      <c r="K412" s="8"/>
      <c r="L412" s="8"/>
      <c r="M412" s="14">
        <v>5</v>
      </c>
      <c r="N412" s="14">
        <v>8</v>
      </c>
      <c r="O412" s="13" t="s">
        <v>2085</v>
      </c>
      <c r="P412" s="8" t="s">
        <v>35</v>
      </c>
      <c r="Q412" s="8" t="s">
        <v>72</v>
      </c>
      <c r="R412" s="8" t="s">
        <v>73</v>
      </c>
      <c r="S412" s="8" t="s">
        <v>923</v>
      </c>
      <c r="T412" s="13" t="str">
        <f>IF(ISNUMBER(SEARCH("video",V412)),"video",IF(ISNUMBER(SEARCH("epaath",V412)),"EP",IF(ISNUMBER(SEARCH("pdf",V412)),"pdf",IF(ISNUMBER(SEARCH("image",V412)),"image",IF(ISNUMBER(SEARCH("audio",V412)),"audio","Other")))))</f>
        <v>image</v>
      </c>
      <c r="U412" s="8" t="str">
        <f>MID(V412,FIND("//looma.website/",V412)+16,FIND("?",V412)-FIND("//looma.website/",V412)-16)</f>
        <v>image</v>
      </c>
      <c r="V412" s="10" t="s">
        <v>924</v>
      </c>
      <c r="W412" s="1" t="s">
        <v>188</v>
      </c>
    </row>
    <row r="413" spans="1:23" ht="15.75" customHeight="1" x14ac:dyDescent="0.2">
      <c r="A413" s="8" t="s">
        <v>785</v>
      </c>
      <c r="B413" s="8" t="s">
        <v>2087</v>
      </c>
      <c r="C413" s="8"/>
      <c r="D413" s="8" t="s">
        <v>740</v>
      </c>
      <c r="E413" s="8"/>
      <c r="F413" s="8"/>
      <c r="G413" s="8"/>
      <c r="H413" s="8"/>
      <c r="I413" s="8"/>
      <c r="J413" s="11"/>
      <c r="K413" s="11"/>
      <c r="L413" s="11"/>
      <c r="M413" s="14"/>
      <c r="N413" s="14"/>
      <c r="O413" s="13" t="s">
        <v>2082</v>
      </c>
      <c r="P413" s="8"/>
      <c r="Q413" s="8"/>
      <c r="R413" s="8"/>
      <c r="S413" s="8"/>
      <c r="T413" s="13"/>
      <c r="U413" s="8" t="str">
        <f>MID(V413,FIND("//looma.website/",V413)+16,FIND("?",V413)-FIND("//looma.website/",V413)-16)</f>
        <v>image</v>
      </c>
      <c r="V413" s="10" t="s">
        <v>786</v>
      </c>
      <c r="W413" s="1" t="s">
        <v>188</v>
      </c>
    </row>
    <row r="414" spans="1:23" ht="15.75" customHeight="1" x14ac:dyDescent="0.2">
      <c r="A414" s="8" t="s">
        <v>789</v>
      </c>
      <c r="B414" s="8" t="s">
        <v>2087</v>
      </c>
      <c r="C414" s="8"/>
      <c r="D414" s="8" t="s">
        <v>740</v>
      </c>
      <c r="E414" s="8"/>
      <c r="F414" s="8"/>
      <c r="G414" s="8"/>
      <c r="H414" s="8"/>
      <c r="I414" s="8"/>
      <c r="J414" s="11"/>
      <c r="K414" s="11"/>
      <c r="L414" s="11"/>
      <c r="M414" s="14"/>
      <c r="N414" s="14"/>
      <c r="O414" s="13" t="s">
        <v>2082</v>
      </c>
      <c r="P414" s="8"/>
      <c r="Q414" s="8"/>
      <c r="R414" s="8"/>
      <c r="S414" s="8"/>
      <c r="T414" s="13"/>
      <c r="U414" s="8" t="str">
        <f>MID(V414,FIND("//looma.website/",V414)+16,FIND("?",V414)-FIND("//looma.website/",V414)-16)</f>
        <v>image</v>
      </c>
      <c r="V414" s="10" t="s">
        <v>790</v>
      </c>
      <c r="W414" s="1" t="s">
        <v>188</v>
      </c>
    </row>
    <row r="415" spans="1:23" ht="15.75" customHeight="1" x14ac:dyDescent="0.2">
      <c r="A415" s="8" t="s">
        <v>935</v>
      </c>
      <c r="B415" s="8" t="s">
        <v>2087</v>
      </c>
      <c r="C415" s="8"/>
      <c r="D415" s="8" t="s">
        <v>933</v>
      </c>
      <c r="E415" s="8" t="s">
        <v>930</v>
      </c>
      <c r="F415" s="8"/>
      <c r="G415" s="8"/>
      <c r="H415" s="8"/>
      <c r="I415" s="8"/>
      <c r="J415" s="8"/>
      <c r="K415" s="8"/>
      <c r="L415" s="8"/>
      <c r="M415" s="14"/>
      <c r="N415" s="14"/>
      <c r="O415" s="13" t="s">
        <v>2085</v>
      </c>
      <c r="P415" s="8"/>
      <c r="Q415" s="8"/>
      <c r="R415" s="8"/>
      <c r="S415" s="8"/>
      <c r="T415" s="13" t="str">
        <f>IF(ISNUMBER(SEARCH("video",V415)),"video",IF(ISNUMBER(SEARCH("epaath",V415)),"EP",IF(ISNUMBER(SEARCH("pdf",V415)),"pdf",IF(ISNUMBER(SEARCH("image",V415)),"image",IF(ISNUMBER(SEARCH("audio",V415)),"audio","Other")))))</f>
        <v>image</v>
      </c>
      <c r="U415" s="8" t="str">
        <f>MID(V415,FIND("//looma.website/",V415)+16,FIND("?",V415)-FIND("//looma.website/",V415)-16)</f>
        <v>image</v>
      </c>
      <c r="V415" s="10" t="s">
        <v>936</v>
      </c>
      <c r="W415" s="1" t="s">
        <v>188</v>
      </c>
    </row>
    <row r="416" spans="1:23" ht="15.75" customHeight="1" x14ac:dyDescent="0.2">
      <c r="A416" s="8" t="s">
        <v>951</v>
      </c>
      <c r="B416" s="8" t="s">
        <v>2087</v>
      </c>
      <c r="C416" s="8"/>
      <c r="D416" s="8" t="s">
        <v>952</v>
      </c>
      <c r="E416" s="8" t="s">
        <v>953</v>
      </c>
      <c r="F416" s="8"/>
      <c r="G416" s="8"/>
      <c r="H416" s="8"/>
      <c r="I416" s="8"/>
      <c r="J416" s="8"/>
      <c r="K416" s="8"/>
      <c r="L416" s="8"/>
      <c r="M416" s="14">
        <v>3</v>
      </c>
      <c r="N416" s="14">
        <v>8</v>
      </c>
      <c r="O416" s="13" t="s">
        <v>2085</v>
      </c>
      <c r="P416" s="8" t="s">
        <v>35</v>
      </c>
      <c r="Q416" s="8" t="s">
        <v>36</v>
      </c>
      <c r="R416" s="8" t="s">
        <v>954</v>
      </c>
      <c r="S416" s="8" t="s">
        <v>955</v>
      </c>
      <c r="T416" s="13" t="str">
        <f>IF(ISNUMBER(SEARCH("video",V416)),"video",IF(ISNUMBER(SEARCH("epaath",V416)),"EP",IF(ISNUMBER(SEARCH("pdf",V416)),"pdf",IF(ISNUMBER(SEARCH("image",V416)),"image",IF(ISNUMBER(SEARCH("audio",V416)),"audio","Other")))))</f>
        <v>image</v>
      </c>
      <c r="U416" s="8" t="str">
        <f>MID(V416,FIND("//looma.website/",V416)+16,FIND("?",V416)-FIND("//looma.website/",V416)-16)</f>
        <v>image</v>
      </c>
      <c r="V416" s="10" t="s">
        <v>956</v>
      </c>
      <c r="W416" s="1" t="s">
        <v>188</v>
      </c>
    </row>
    <row r="417" spans="1:23" ht="15.75" customHeight="1" x14ac:dyDescent="0.2">
      <c r="A417" s="8" t="s">
        <v>941</v>
      </c>
      <c r="B417" s="8" t="s">
        <v>2087</v>
      </c>
      <c r="C417" s="8"/>
      <c r="D417" s="8" t="s">
        <v>933</v>
      </c>
      <c r="E417" s="8"/>
      <c r="F417" s="8"/>
      <c r="G417" s="8"/>
      <c r="H417" s="8"/>
      <c r="I417" s="8"/>
      <c r="J417" s="8"/>
      <c r="K417" s="8"/>
      <c r="L417" s="8"/>
      <c r="M417" s="14"/>
      <c r="N417" s="14"/>
      <c r="O417" s="13" t="s">
        <v>2085</v>
      </c>
      <c r="P417" s="8"/>
      <c r="Q417" s="8"/>
      <c r="R417" s="8"/>
      <c r="S417" s="8"/>
      <c r="T417" s="13" t="str">
        <f>IF(ISNUMBER(SEARCH("video",V417)),"video",IF(ISNUMBER(SEARCH("epaath",V417)),"EP",IF(ISNUMBER(SEARCH("pdf",V417)),"pdf",IF(ISNUMBER(SEARCH("image",V417)),"image",IF(ISNUMBER(SEARCH("audio",V417)),"audio","Other")))))</f>
        <v>image</v>
      </c>
      <c r="U417" s="8" t="str">
        <f>MID(V417,FIND("//looma.website/",V417)+16,FIND("?",V417)-FIND("//looma.website/",V417)-16)</f>
        <v>image</v>
      </c>
      <c r="V417" s="10" t="s">
        <v>942</v>
      </c>
      <c r="W417" s="1" t="s">
        <v>188</v>
      </c>
    </row>
    <row r="418" spans="1:23" ht="15.75" customHeight="1" x14ac:dyDescent="0.2">
      <c r="A418" s="8" t="s">
        <v>892</v>
      </c>
      <c r="B418" s="8" t="s">
        <v>2087</v>
      </c>
      <c r="C418" s="8"/>
      <c r="D418" s="8" t="s">
        <v>889</v>
      </c>
      <c r="E418" s="8"/>
      <c r="F418" s="8"/>
      <c r="G418" s="8"/>
      <c r="H418" s="8"/>
      <c r="I418" s="8"/>
      <c r="J418" s="8"/>
      <c r="K418" s="8"/>
      <c r="L418" s="8"/>
      <c r="M418" s="14">
        <v>4</v>
      </c>
      <c r="N418" s="14">
        <v>8</v>
      </c>
      <c r="O418" s="13" t="s">
        <v>2085</v>
      </c>
      <c r="P418" s="8" t="s">
        <v>35</v>
      </c>
      <c r="Q418" s="8" t="s">
        <v>36</v>
      </c>
      <c r="R418" s="8" t="s">
        <v>37</v>
      </c>
      <c r="S418" s="8" t="s">
        <v>893</v>
      </c>
      <c r="T418" s="13" t="str">
        <f>IF(ISNUMBER(SEARCH("video",V418)),"video",IF(ISNUMBER(SEARCH("epaath",V418)),"EP",IF(ISNUMBER(SEARCH("pdf",V418)),"pdf",IF(ISNUMBER(SEARCH("image",V418)),"image",IF(ISNUMBER(SEARCH("audio",V418)),"audio","Other")))))</f>
        <v>image</v>
      </c>
      <c r="U418" s="8" t="str">
        <f>MID(V418,FIND("//looma.website/",V418)+16,FIND("?",V418)-FIND("//looma.website/",V418)-16)</f>
        <v>image</v>
      </c>
      <c r="V418" s="10" t="s">
        <v>894</v>
      </c>
      <c r="W418" s="1" t="s">
        <v>188</v>
      </c>
    </row>
    <row r="419" spans="1:23" ht="15.75" customHeight="1" x14ac:dyDescent="0.2">
      <c r="A419" s="8" t="s">
        <v>943</v>
      </c>
      <c r="B419" s="8" t="s">
        <v>2087</v>
      </c>
      <c r="C419" s="8"/>
      <c r="D419" s="8" t="s">
        <v>888</v>
      </c>
      <c r="E419" s="8" t="s">
        <v>930</v>
      </c>
      <c r="F419" s="8"/>
      <c r="G419" s="8"/>
      <c r="H419" s="8"/>
      <c r="I419" s="8"/>
      <c r="J419" s="8"/>
      <c r="K419" s="8"/>
      <c r="L419" s="8"/>
      <c r="M419" s="14"/>
      <c r="N419" s="14"/>
      <c r="O419" s="13" t="s">
        <v>2085</v>
      </c>
      <c r="P419" s="8"/>
      <c r="Q419" s="8"/>
      <c r="R419" s="8"/>
      <c r="S419" s="8"/>
      <c r="T419" s="13" t="str">
        <f>IF(ISNUMBER(SEARCH("video",V419)),"video",IF(ISNUMBER(SEARCH("epaath",V419)),"EP",IF(ISNUMBER(SEARCH("pdf",V419)),"pdf",IF(ISNUMBER(SEARCH("image",V419)),"image",IF(ISNUMBER(SEARCH("audio",V419)),"audio","Other")))))</f>
        <v>image</v>
      </c>
      <c r="U419" s="8" t="str">
        <f>MID(V419,FIND("//looma.website/",V419)+16,FIND("?",V419)-FIND("//looma.website/",V419)-16)</f>
        <v>image</v>
      </c>
      <c r="V419" s="10" t="s">
        <v>944</v>
      </c>
      <c r="W419" s="1" t="s">
        <v>188</v>
      </c>
    </row>
    <row r="420" spans="1:23" ht="15.75" customHeight="1" x14ac:dyDescent="0.2">
      <c r="A420" s="8" t="s">
        <v>777</v>
      </c>
      <c r="B420" s="8" t="s">
        <v>2087</v>
      </c>
      <c r="C420" s="8"/>
      <c r="D420" s="8" t="s">
        <v>729</v>
      </c>
      <c r="E420" s="8"/>
      <c r="F420" s="8"/>
      <c r="G420" s="8"/>
      <c r="H420" s="8"/>
      <c r="I420" s="8"/>
      <c r="J420" s="11"/>
      <c r="K420" s="11"/>
      <c r="L420" s="11"/>
      <c r="M420" s="14">
        <v>4</v>
      </c>
      <c r="N420" s="14">
        <v>5</v>
      </c>
      <c r="O420" s="13" t="s">
        <v>2082</v>
      </c>
      <c r="P420" s="8"/>
      <c r="Q420" s="8"/>
      <c r="R420" s="8"/>
      <c r="S420" s="8"/>
      <c r="T420" s="13"/>
      <c r="U420" s="8" t="str">
        <f>MID(V420,FIND("//looma.website/",V420)+16,FIND("?",V420)-FIND("//looma.website/",V420)-16)</f>
        <v>image</v>
      </c>
      <c r="V420" s="10" t="s">
        <v>778</v>
      </c>
      <c r="W420" s="1" t="s">
        <v>188</v>
      </c>
    </row>
    <row r="421" spans="1:23" ht="15.75" customHeight="1" x14ac:dyDescent="0.2">
      <c r="A421" s="8" t="s">
        <v>928</v>
      </c>
      <c r="B421" s="8" t="s">
        <v>2087</v>
      </c>
      <c r="C421" s="8"/>
      <c r="D421" s="8" t="s">
        <v>929</v>
      </c>
      <c r="E421" s="8" t="s">
        <v>888</v>
      </c>
      <c r="F421" s="8" t="s">
        <v>930</v>
      </c>
      <c r="G421" s="8"/>
      <c r="H421" s="8"/>
      <c r="I421" s="8"/>
      <c r="J421" s="8"/>
      <c r="K421" s="8"/>
      <c r="L421" s="8"/>
      <c r="M421" s="14">
        <v>5</v>
      </c>
      <c r="N421" s="14">
        <v>9</v>
      </c>
      <c r="O421" s="13" t="s">
        <v>2085</v>
      </c>
      <c r="P421" s="8"/>
      <c r="Q421" s="8"/>
      <c r="R421" s="8"/>
      <c r="S421" s="8"/>
      <c r="T421" s="13" t="str">
        <f>IF(ISNUMBER(SEARCH("video",V421)),"video",IF(ISNUMBER(SEARCH("epaath",V421)),"EP",IF(ISNUMBER(SEARCH("pdf",V421)),"pdf",IF(ISNUMBER(SEARCH("image",V421)),"image",IF(ISNUMBER(SEARCH("audio",V421)),"audio","Other")))))</f>
        <v>image</v>
      </c>
      <c r="U421" s="8" t="str">
        <f>MID(V421,FIND("//looma.website/",V421)+16,FIND("?",V421)-FIND("//looma.website/",V421)-16)</f>
        <v>image</v>
      </c>
      <c r="V421" s="10" t="s">
        <v>931</v>
      </c>
      <c r="W421" s="1" t="s">
        <v>188</v>
      </c>
    </row>
    <row r="422" spans="1:23" ht="15.75" customHeight="1" x14ac:dyDescent="0.2">
      <c r="A422" s="8" t="s">
        <v>898</v>
      </c>
      <c r="B422" s="8" t="s">
        <v>2087</v>
      </c>
      <c r="C422" s="8"/>
      <c r="D422" s="8" t="s">
        <v>896</v>
      </c>
      <c r="E422" s="8" t="s">
        <v>899</v>
      </c>
      <c r="F422" s="8"/>
      <c r="G422" s="8"/>
      <c r="H422" s="8"/>
      <c r="I422" s="8"/>
      <c r="J422" s="8"/>
      <c r="K422" s="8"/>
      <c r="L422" s="8"/>
      <c r="M422" s="14"/>
      <c r="N422" s="14"/>
      <c r="O422" s="13" t="s">
        <v>2085</v>
      </c>
      <c r="P422" s="8"/>
      <c r="Q422" s="8"/>
      <c r="R422" s="8"/>
      <c r="S422" s="8"/>
      <c r="T422" s="13" t="str">
        <f>IF(ISNUMBER(SEARCH("video",V422)),"video",IF(ISNUMBER(SEARCH("epaath",V422)),"EP",IF(ISNUMBER(SEARCH("pdf",V422)),"pdf",IF(ISNUMBER(SEARCH("image",V422)),"image",IF(ISNUMBER(SEARCH("audio",V422)),"audio","Other")))))</f>
        <v>image</v>
      </c>
      <c r="U422" s="8" t="str">
        <f>MID(V422,FIND("//looma.website/",V422)+16,FIND("?",V422)-FIND("//looma.website/",V422)-16)</f>
        <v>image</v>
      </c>
      <c r="V422" s="10" t="s">
        <v>900</v>
      </c>
      <c r="W422" s="1" t="s">
        <v>188</v>
      </c>
    </row>
    <row r="423" spans="1:23" ht="15.75" customHeight="1" x14ac:dyDescent="0.2">
      <c r="A423" s="8" t="s">
        <v>949</v>
      </c>
      <c r="B423" s="8" t="s">
        <v>2087</v>
      </c>
      <c r="C423" s="8"/>
      <c r="D423" s="8" t="s">
        <v>850</v>
      </c>
      <c r="E423" s="8"/>
      <c r="F423" s="8"/>
      <c r="G423" s="8"/>
      <c r="H423" s="8"/>
      <c r="I423" s="8"/>
      <c r="J423" s="8"/>
      <c r="K423" s="8"/>
      <c r="L423" s="8"/>
      <c r="M423" s="14"/>
      <c r="N423" s="14"/>
      <c r="O423" s="13" t="s">
        <v>2085</v>
      </c>
      <c r="P423" s="8"/>
      <c r="Q423" s="8"/>
      <c r="R423" s="8"/>
      <c r="S423" s="8"/>
      <c r="T423" s="13" t="str">
        <f>IF(ISNUMBER(SEARCH("video",V423)),"video",IF(ISNUMBER(SEARCH("epaath",V423)),"EP",IF(ISNUMBER(SEARCH("pdf",V423)),"pdf",IF(ISNUMBER(SEARCH("image",V423)),"image",IF(ISNUMBER(SEARCH("audio",V423)),"audio","Other")))))</f>
        <v>image</v>
      </c>
      <c r="U423" s="8" t="str">
        <f>MID(V423,FIND("//looma.website/",V423)+16,FIND("?",V423)-FIND("//looma.website/",V423)-16)</f>
        <v>image</v>
      </c>
      <c r="V423" s="7" t="s">
        <v>950</v>
      </c>
      <c r="W423" s="1" t="s">
        <v>188</v>
      </c>
    </row>
    <row r="424" spans="1:23" ht="15.75" customHeight="1" x14ac:dyDescent="0.2">
      <c r="A424" s="8" t="s">
        <v>957</v>
      </c>
      <c r="B424" s="8" t="s">
        <v>2087</v>
      </c>
      <c r="C424" s="8"/>
      <c r="D424" s="8" t="s">
        <v>953</v>
      </c>
      <c r="E424" s="8"/>
      <c r="F424" s="8"/>
      <c r="G424" s="8"/>
      <c r="H424" s="8"/>
      <c r="I424" s="8"/>
      <c r="J424" s="8"/>
      <c r="K424" s="8"/>
      <c r="L424" s="8"/>
      <c r="M424" s="14">
        <v>3</v>
      </c>
      <c r="N424" s="14">
        <v>8</v>
      </c>
      <c r="O424" s="13" t="s">
        <v>2085</v>
      </c>
      <c r="P424" s="8" t="s">
        <v>35</v>
      </c>
      <c r="Q424" s="8" t="s">
        <v>36</v>
      </c>
      <c r="R424" s="8" t="s">
        <v>37</v>
      </c>
      <c r="S424" s="8" t="s">
        <v>958</v>
      </c>
      <c r="T424" s="13" t="str">
        <f>IF(ISNUMBER(SEARCH("video",V424)),"video",IF(ISNUMBER(SEARCH("epaath",V424)),"EP",IF(ISNUMBER(SEARCH("pdf",V424)),"pdf",IF(ISNUMBER(SEARCH("image",V424)),"image",IF(ISNUMBER(SEARCH("audio",V424)),"audio","Other")))))</f>
        <v>image</v>
      </c>
      <c r="U424" s="8" t="str">
        <f>MID(V424,FIND("//looma.website/",V424)+16,FIND("?",V424)-FIND("//looma.website/",V424)-16)</f>
        <v>image</v>
      </c>
      <c r="V424" s="10" t="s">
        <v>959</v>
      </c>
      <c r="W424" s="1" t="s">
        <v>188</v>
      </c>
    </row>
    <row r="425" spans="1:23" ht="15.75" customHeight="1" x14ac:dyDescent="0.2">
      <c r="A425" s="8" t="s">
        <v>352</v>
      </c>
      <c r="B425" s="8" t="s">
        <v>2087</v>
      </c>
      <c r="C425" s="11"/>
      <c r="D425" s="8" t="s">
        <v>66</v>
      </c>
      <c r="E425" s="8"/>
      <c r="F425" s="8"/>
      <c r="G425" s="8"/>
      <c r="H425" s="8"/>
      <c r="I425" s="8"/>
      <c r="J425" s="8"/>
      <c r="K425" s="8"/>
      <c r="L425" s="8"/>
      <c r="M425" s="14">
        <v>2</v>
      </c>
      <c r="N425" s="14">
        <v>8</v>
      </c>
      <c r="O425" s="13" t="s">
        <v>2085</v>
      </c>
      <c r="P425" s="8" t="s">
        <v>35</v>
      </c>
      <c r="Q425" s="8" t="s">
        <v>36</v>
      </c>
      <c r="R425" s="8" t="s">
        <v>37</v>
      </c>
      <c r="S425" s="8" t="s">
        <v>353</v>
      </c>
      <c r="T425" s="13"/>
      <c r="U425" s="8" t="str">
        <f>MID(V425,FIND("//looma.website/",V425)+16,FIND("?",V425)-FIND("//looma.website/",V425)-16)</f>
        <v>image</v>
      </c>
      <c r="V425" s="10" t="s">
        <v>354</v>
      </c>
      <c r="W425" s="1" t="s">
        <v>188</v>
      </c>
    </row>
    <row r="426" spans="1:23" ht="15.75" customHeight="1" x14ac:dyDescent="0.2">
      <c r="A426" s="8" t="s">
        <v>362</v>
      </c>
      <c r="B426" s="8" t="s">
        <v>2087</v>
      </c>
      <c r="C426" s="11"/>
      <c r="D426" s="8" t="s">
        <v>287</v>
      </c>
      <c r="E426" s="8"/>
      <c r="F426" s="8"/>
      <c r="G426" s="8"/>
      <c r="H426" s="8"/>
      <c r="I426" s="8"/>
      <c r="J426" s="8"/>
      <c r="K426" s="8"/>
      <c r="L426" s="8"/>
      <c r="M426" s="14">
        <v>4</v>
      </c>
      <c r="N426" s="14">
        <v>10</v>
      </c>
      <c r="O426" s="13" t="s">
        <v>2085</v>
      </c>
      <c r="P426" s="8"/>
      <c r="Q426" s="8"/>
      <c r="R426" s="8"/>
      <c r="S426" s="8"/>
      <c r="T426" s="13"/>
      <c r="U426" s="8" t="str">
        <f>MID(V426,FIND("//looma.website/",V426)+16,FIND("?",V426)-FIND("//looma.website/",V426)-16)</f>
        <v>image</v>
      </c>
      <c r="V426" s="10" t="s">
        <v>363</v>
      </c>
      <c r="W426" s="1" t="s">
        <v>188</v>
      </c>
    </row>
    <row r="427" spans="1:23" ht="15.75" customHeight="1" x14ac:dyDescent="0.2">
      <c r="A427" s="8" t="s">
        <v>214</v>
      </c>
      <c r="B427" s="8" t="s">
        <v>2087</v>
      </c>
      <c r="C427" s="8"/>
      <c r="D427" s="8" t="s">
        <v>28</v>
      </c>
      <c r="E427" s="8"/>
      <c r="F427" s="8"/>
      <c r="G427" s="8"/>
      <c r="H427" s="8"/>
      <c r="I427" s="8"/>
      <c r="J427" s="8"/>
      <c r="K427" s="8"/>
      <c r="L427" s="8"/>
      <c r="M427" s="14">
        <v>4</v>
      </c>
      <c r="N427" s="14">
        <v>10</v>
      </c>
      <c r="O427" s="13" t="s">
        <v>2085</v>
      </c>
      <c r="P427" s="8" t="s">
        <v>17</v>
      </c>
      <c r="Q427" s="8" t="s">
        <v>210</v>
      </c>
      <c r="R427" s="8" t="s">
        <v>211</v>
      </c>
      <c r="S427" s="8" t="s">
        <v>212</v>
      </c>
      <c r="T427" s="13"/>
      <c r="U427" s="8" t="str">
        <f>MID(V427,FIND("//looma.website/",V427)+16,FIND("?",V427)-FIND("//looma.website/",V427)-16)</f>
        <v>image</v>
      </c>
      <c r="V427" s="12" t="s">
        <v>215</v>
      </c>
      <c r="W427" s="1" t="s">
        <v>188</v>
      </c>
    </row>
    <row r="428" spans="1:23" ht="15.75" customHeight="1" x14ac:dyDescent="0.2">
      <c r="A428" s="8" t="s">
        <v>887</v>
      </c>
      <c r="B428" s="8" t="s">
        <v>2087</v>
      </c>
      <c r="C428" s="8"/>
      <c r="D428" s="8" t="s">
        <v>888</v>
      </c>
      <c r="E428" s="8" t="s">
        <v>850</v>
      </c>
      <c r="F428" s="8" t="s">
        <v>889</v>
      </c>
      <c r="G428" s="8" t="s">
        <v>890</v>
      </c>
      <c r="H428" s="8"/>
      <c r="I428" s="8"/>
      <c r="J428" s="8"/>
      <c r="K428" s="8"/>
      <c r="L428" s="8"/>
      <c r="M428" s="14"/>
      <c r="N428" s="14"/>
      <c r="O428" s="13" t="s">
        <v>2085</v>
      </c>
      <c r="P428" s="8"/>
      <c r="Q428" s="8"/>
      <c r="R428" s="8"/>
      <c r="S428" s="8"/>
      <c r="T428" s="13" t="str">
        <f>IF(ISNUMBER(SEARCH("video",V428)),"video",IF(ISNUMBER(SEARCH("epaath",V428)),"EP",IF(ISNUMBER(SEARCH("pdf",V428)),"pdf",IF(ISNUMBER(SEARCH("image",V428)),"image",IF(ISNUMBER(SEARCH("audio",V428)),"audio","Other")))))</f>
        <v>image</v>
      </c>
      <c r="U428" s="8" t="str">
        <f>MID(V428,FIND("//looma.website/",V428)+16,FIND("?",V428)-FIND("//looma.website/",V428)-16)</f>
        <v>image</v>
      </c>
      <c r="V428" s="10" t="s">
        <v>891</v>
      </c>
      <c r="W428" s="1" t="s">
        <v>188</v>
      </c>
    </row>
    <row r="429" spans="1:23" ht="15.75" customHeight="1" x14ac:dyDescent="0.2">
      <c r="A429" s="8" t="s">
        <v>209</v>
      </c>
      <c r="B429" s="8" t="s">
        <v>2087</v>
      </c>
      <c r="C429" s="8"/>
      <c r="D429" s="8" t="s">
        <v>28</v>
      </c>
      <c r="E429" s="8"/>
      <c r="F429" s="8"/>
      <c r="G429" s="8"/>
      <c r="H429" s="8"/>
      <c r="I429" s="8"/>
      <c r="J429" s="8"/>
      <c r="K429" s="8"/>
      <c r="L429" s="8"/>
      <c r="M429" s="14">
        <v>4</v>
      </c>
      <c r="N429" s="14">
        <v>10</v>
      </c>
      <c r="O429" s="13" t="s">
        <v>2085</v>
      </c>
      <c r="P429" s="8" t="s">
        <v>17</v>
      </c>
      <c r="Q429" s="8" t="s">
        <v>210</v>
      </c>
      <c r="R429" s="8" t="s">
        <v>211</v>
      </c>
      <c r="S429" s="8" t="s">
        <v>212</v>
      </c>
      <c r="T429" s="13"/>
      <c r="U429" s="8" t="str">
        <f>MID(V429,FIND("//looma.website/",V429)+16,FIND("?",V429)-FIND("//looma.website/",V429)-16)</f>
        <v>image</v>
      </c>
      <c r="V429" s="12" t="s">
        <v>213</v>
      </c>
      <c r="W429" s="1" t="s">
        <v>188</v>
      </c>
    </row>
    <row r="430" spans="1:23" ht="15.75" customHeight="1" x14ac:dyDescent="0.2">
      <c r="A430" s="8" t="s">
        <v>339</v>
      </c>
      <c r="B430" s="8" t="s">
        <v>2087</v>
      </c>
      <c r="C430" s="11"/>
      <c r="D430" s="8" t="s">
        <v>66</v>
      </c>
      <c r="E430" s="8"/>
      <c r="F430" s="8"/>
      <c r="G430" s="8"/>
      <c r="H430" s="8"/>
      <c r="I430" s="8"/>
      <c r="J430" s="8"/>
      <c r="K430" s="8"/>
      <c r="L430" s="8"/>
      <c r="M430" s="14">
        <v>1</v>
      </c>
      <c r="N430" s="14">
        <v>10</v>
      </c>
      <c r="O430" s="13" t="s">
        <v>2085</v>
      </c>
      <c r="P430" s="8" t="s">
        <v>17</v>
      </c>
      <c r="Q430" s="8" t="s">
        <v>140</v>
      </c>
      <c r="R430" s="8" t="s">
        <v>340</v>
      </c>
      <c r="S430" s="8" t="s">
        <v>341</v>
      </c>
      <c r="T430" s="13"/>
      <c r="U430" s="8" t="str">
        <f>MID(V430,FIND("//looma.website/",V430)+16,FIND("?",V430)-FIND("//looma.website/",V430)-16)</f>
        <v>image</v>
      </c>
      <c r="V430" s="10" t="s">
        <v>342</v>
      </c>
      <c r="W430" s="1" t="s">
        <v>188</v>
      </c>
    </row>
    <row r="431" spans="1:23" ht="15.75" customHeight="1" x14ac:dyDescent="0.2">
      <c r="A431" s="8" t="s">
        <v>1958</v>
      </c>
      <c r="B431" s="8" t="s">
        <v>2087</v>
      </c>
      <c r="C431" s="8"/>
      <c r="D431" s="8" t="s">
        <v>1946</v>
      </c>
      <c r="E431" s="8"/>
      <c r="F431" s="8"/>
      <c r="G431" s="8"/>
      <c r="H431" s="8"/>
      <c r="I431" s="8"/>
      <c r="J431" s="8"/>
      <c r="K431" s="8"/>
      <c r="L431" s="8"/>
      <c r="M431" s="14">
        <v>2</v>
      </c>
      <c r="N431" s="14">
        <v>8</v>
      </c>
      <c r="O431" s="13" t="s">
        <v>2085</v>
      </c>
      <c r="P431" s="8" t="s">
        <v>35</v>
      </c>
      <c r="Q431" s="8" t="s">
        <v>1406</v>
      </c>
      <c r="R431" s="8" t="s">
        <v>1954</v>
      </c>
      <c r="S431" s="8"/>
      <c r="T431" s="13" t="str">
        <f>IF(ISNUMBER(SEARCH("video",V431)),"video",IF(ISNUMBER(SEARCH("epaath",V431)),"EP",IF(ISNUMBER(SEARCH("pdf",V431)),"pdf",IF(ISNUMBER(SEARCH("image",V431)),"image",IF(ISNUMBER(SEARCH("audio",V431)),"audio","Other")))))</f>
        <v>image</v>
      </c>
      <c r="U431" s="8" t="str">
        <f>MID(V431,FIND("//looma.website/",V431)+16,FIND("?",V431)-FIND("//looma.website/",V431)-16)</f>
        <v>image</v>
      </c>
      <c r="V431" s="10" t="s">
        <v>1959</v>
      </c>
      <c r="W431" s="1" t="s">
        <v>188</v>
      </c>
    </row>
    <row r="432" spans="1:23" ht="15.75" customHeight="1" x14ac:dyDescent="0.2">
      <c r="A432" s="8" t="s">
        <v>370</v>
      </c>
      <c r="B432" s="8" t="s">
        <v>2087</v>
      </c>
      <c r="C432" s="11"/>
      <c r="D432" s="8" t="s">
        <v>287</v>
      </c>
      <c r="E432" s="8"/>
      <c r="F432" s="8"/>
      <c r="G432" s="8"/>
      <c r="H432" s="8"/>
      <c r="I432" s="8"/>
      <c r="J432" s="8"/>
      <c r="K432" s="8"/>
      <c r="L432" s="8"/>
      <c r="M432" s="14">
        <v>4</v>
      </c>
      <c r="N432" s="14">
        <v>10</v>
      </c>
      <c r="O432" s="13" t="s">
        <v>2085</v>
      </c>
      <c r="P432" s="8"/>
      <c r="Q432" s="8"/>
      <c r="R432" s="8"/>
      <c r="S432" s="8"/>
      <c r="T432" s="13"/>
      <c r="U432" s="8" t="str">
        <f>MID(V432,FIND("//looma.website/",V432)+16,FIND("?",V432)-FIND("//looma.website/",V432)-16)</f>
        <v>image</v>
      </c>
      <c r="V432" s="10" t="s">
        <v>371</v>
      </c>
      <c r="W432" s="1" t="s">
        <v>188</v>
      </c>
    </row>
    <row r="433" spans="1:23" ht="15.75" customHeight="1" x14ac:dyDescent="0.2">
      <c r="A433" s="8" t="s">
        <v>263</v>
      </c>
      <c r="B433" s="8" t="s">
        <v>2087</v>
      </c>
      <c r="C433" s="8"/>
      <c r="D433" s="8" t="s">
        <v>247</v>
      </c>
      <c r="E433" s="8"/>
      <c r="F433" s="8"/>
      <c r="G433" s="8"/>
      <c r="H433" s="8"/>
      <c r="I433" s="8"/>
      <c r="J433" s="8"/>
      <c r="K433" s="8"/>
      <c r="L433" s="8"/>
      <c r="M433" s="14">
        <v>4</v>
      </c>
      <c r="N433" s="14">
        <v>10</v>
      </c>
      <c r="O433" s="13" t="s">
        <v>2085</v>
      </c>
      <c r="P433" s="8"/>
      <c r="Q433" s="8"/>
      <c r="R433" s="8"/>
      <c r="S433" s="8"/>
      <c r="T433" s="13"/>
      <c r="U433" s="8" t="str">
        <f>MID(V433,FIND("//looma.website/",V433)+16,FIND("?",V433)-FIND("//looma.website/",V433)-16)</f>
        <v>image</v>
      </c>
      <c r="V433" s="12" t="s">
        <v>264</v>
      </c>
      <c r="W433" s="1" t="s">
        <v>188</v>
      </c>
    </row>
    <row r="434" spans="1:23" ht="15.75" customHeight="1" x14ac:dyDescent="0.2">
      <c r="A434" s="8" t="s">
        <v>883</v>
      </c>
      <c r="B434" s="8" t="s">
        <v>2087</v>
      </c>
      <c r="C434" s="8"/>
      <c r="D434" s="8" t="s">
        <v>879</v>
      </c>
      <c r="E434" s="8"/>
      <c r="F434" s="8"/>
      <c r="G434" s="8"/>
      <c r="H434" s="8"/>
      <c r="I434" s="8"/>
      <c r="J434" s="8"/>
      <c r="K434" s="8"/>
      <c r="L434" s="8"/>
      <c r="M434" s="14">
        <v>5</v>
      </c>
      <c r="N434" s="14">
        <v>9</v>
      </c>
      <c r="O434" s="13" t="s">
        <v>2085</v>
      </c>
      <c r="P434" s="8" t="s">
        <v>35</v>
      </c>
      <c r="Q434" s="8" t="s">
        <v>127</v>
      </c>
      <c r="R434" s="8" t="s">
        <v>884</v>
      </c>
      <c r="S434" s="8" t="s">
        <v>885</v>
      </c>
      <c r="T434" s="13" t="str">
        <f>IF(ISNUMBER(SEARCH("video",V434)),"video",IF(ISNUMBER(SEARCH("epaath",V434)),"EP",IF(ISNUMBER(SEARCH("pdf",V434)),"pdf",IF(ISNUMBER(SEARCH("image",V434)),"image",IF(ISNUMBER(SEARCH("audio",V434)),"audio","Other")))))</f>
        <v>image</v>
      </c>
      <c r="U434" s="8" t="str">
        <f>MID(V434,FIND("//looma.website/",V434)+16,FIND("?",V434)-FIND("//looma.website/",V434)-16)</f>
        <v>image</v>
      </c>
      <c r="V434" s="10" t="s">
        <v>886</v>
      </c>
      <c r="W434" s="1" t="s">
        <v>188</v>
      </c>
    </row>
    <row r="435" spans="1:23" ht="15.75" customHeight="1" x14ac:dyDescent="0.2">
      <c r="A435" s="8" t="s">
        <v>966</v>
      </c>
      <c r="B435" s="8" t="s">
        <v>2087</v>
      </c>
      <c r="C435" s="8"/>
      <c r="D435" s="8" t="s">
        <v>967</v>
      </c>
      <c r="E435" s="8"/>
      <c r="F435" s="8"/>
      <c r="G435" s="8"/>
      <c r="H435" s="8"/>
      <c r="I435" s="8"/>
      <c r="J435" s="8"/>
      <c r="K435" s="8"/>
      <c r="L435" s="8"/>
      <c r="M435" s="14">
        <v>4</v>
      </c>
      <c r="N435" s="14">
        <v>10</v>
      </c>
      <c r="O435" s="13" t="s">
        <v>2085</v>
      </c>
      <c r="P435" s="8"/>
      <c r="Q435" s="8"/>
      <c r="R435" s="8"/>
      <c r="S435" s="8"/>
      <c r="T435" s="13" t="str">
        <f>IF(ISNUMBER(SEARCH("video",V435)),"video",IF(ISNUMBER(SEARCH("epaath",V435)),"EP",IF(ISNUMBER(SEARCH("pdf",V435)),"pdf",IF(ISNUMBER(SEARCH("image",V435)),"image",IF(ISNUMBER(SEARCH("audio",V435)),"audio","Other")))))</f>
        <v>image</v>
      </c>
      <c r="U435" s="8" t="str">
        <f>MID(V435,FIND("//looma.website/",V435)+16,FIND("?",V435)-FIND("//looma.website/",V435)-16)</f>
        <v>image</v>
      </c>
      <c r="V435" s="10" t="s">
        <v>968</v>
      </c>
      <c r="W435" s="1" t="s">
        <v>188</v>
      </c>
    </row>
    <row r="436" spans="1:23" ht="15.75" customHeight="1" x14ac:dyDescent="0.2">
      <c r="A436" s="8" t="s">
        <v>532</v>
      </c>
      <c r="B436" s="8" t="s">
        <v>2087</v>
      </c>
      <c r="C436" s="8"/>
      <c r="D436" s="8" t="s">
        <v>93</v>
      </c>
      <c r="E436" s="8"/>
      <c r="F436" s="8"/>
      <c r="G436" s="8"/>
      <c r="H436" s="8"/>
      <c r="I436" s="8"/>
      <c r="J436" s="8"/>
      <c r="K436" s="8"/>
      <c r="L436" s="8"/>
      <c r="M436" s="14">
        <v>3</v>
      </c>
      <c r="N436" s="14">
        <v>10</v>
      </c>
      <c r="O436" s="13" t="s">
        <v>2085</v>
      </c>
      <c r="P436" s="8" t="s">
        <v>17</v>
      </c>
      <c r="Q436" s="8" t="s">
        <v>87</v>
      </c>
      <c r="R436" s="8" t="s">
        <v>533</v>
      </c>
      <c r="S436" s="8" t="s">
        <v>101</v>
      </c>
      <c r="T436" s="13"/>
      <c r="U436" s="8" t="str">
        <f>MID(V436,FIND("//looma.website/",V436)+16,FIND("?",V436)-FIND("//looma.website/",V436)-16)</f>
        <v>image</v>
      </c>
      <c r="V436" s="10" t="s">
        <v>534</v>
      </c>
      <c r="W436" s="1" t="s">
        <v>188</v>
      </c>
    </row>
    <row r="437" spans="1:23" ht="15.75" customHeight="1" x14ac:dyDescent="0.2">
      <c r="A437" s="8" t="s">
        <v>585</v>
      </c>
      <c r="B437" s="8" t="s">
        <v>2087</v>
      </c>
      <c r="C437" s="8"/>
      <c r="D437" s="8" t="s">
        <v>93</v>
      </c>
      <c r="E437" s="8"/>
      <c r="F437" s="8"/>
      <c r="G437" s="8"/>
      <c r="H437" s="8"/>
      <c r="I437" s="8"/>
      <c r="J437" s="8"/>
      <c r="K437" s="8"/>
      <c r="L437" s="8"/>
      <c r="M437" s="14">
        <v>4</v>
      </c>
      <c r="N437" s="14">
        <v>8</v>
      </c>
      <c r="O437" s="13" t="s">
        <v>2082</v>
      </c>
      <c r="P437" s="8"/>
      <c r="Q437" s="8"/>
      <c r="R437" s="8"/>
      <c r="S437" s="8"/>
      <c r="T437" s="13"/>
      <c r="U437" s="8" t="str">
        <f>MID(V437,FIND("//looma.website/",V437)+16,FIND("?",V437)-FIND("//looma.website/",V437)-16)</f>
        <v>image</v>
      </c>
      <c r="V437" s="10" t="s">
        <v>586</v>
      </c>
      <c r="W437" s="1" t="s">
        <v>188</v>
      </c>
    </row>
    <row r="438" spans="1:23" ht="15.75" customHeight="1" x14ac:dyDescent="0.2">
      <c r="A438" s="8" t="s">
        <v>265</v>
      </c>
      <c r="B438" s="8" t="s">
        <v>2087</v>
      </c>
      <c r="C438" s="8"/>
      <c r="D438" s="8" t="s">
        <v>247</v>
      </c>
      <c r="E438" s="8"/>
      <c r="F438" s="8"/>
      <c r="G438" s="8"/>
      <c r="H438" s="8"/>
      <c r="I438" s="8"/>
      <c r="J438" s="8"/>
      <c r="K438" s="8"/>
      <c r="L438" s="8"/>
      <c r="M438" s="14">
        <v>4</v>
      </c>
      <c r="N438" s="14">
        <v>10</v>
      </c>
      <c r="O438" s="13" t="s">
        <v>2085</v>
      </c>
      <c r="P438" s="8"/>
      <c r="Q438" s="8"/>
      <c r="R438" s="8"/>
      <c r="S438" s="8"/>
      <c r="T438" s="13"/>
      <c r="U438" s="8" t="str">
        <f>MID(V438,FIND("//looma.website/",V438)+16,FIND("?",V438)-FIND("//looma.website/",V438)-16)</f>
        <v>image</v>
      </c>
      <c r="V438" s="12" t="s">
        <v>266</v>
      </c>
      <c r="W438" s="1" t="s">
        <v>188</v>
      </c>
    </row>
    <row r="439" spans="1:23" ht="15.75" customHeight="1" x14ac:dyDescent="0.2">
      <c r="A439" s="8" t="s">
        <v>381</v>
      </c>
      <c r="B439" s="8" t="s">
        <v>2087</v>
      </c>
      <c r="C439" s="11"/>
      <c r="D439" s="8" t="s">
        <v>287</v>
      </c>
      <c r="E439" s="8"/>
      <c r="F439" s="8"/>
      <c r="G439" s="8"/>
      <c r="H439" s="8"/>
      <c r="I439" s="8"/>
      <c r="J439" s="8"/>
      <c r="K439" s="8"/>
      <c r="L439" s="8"/>
      <c r="M439" s="14">
        <v>4</v>
      </c>
      <c r="N439" s="14">
        <v>10</v>
      </c>
      <c r="O439" s="13" t="s">
        <v>2085</v>
      </c>
      <c r="P439" s="8"/>
      <c r="Q439" s="8"/>
      <c r="R439" s="8"/>
      <c r="S439" s="8"/>
      <c r="T439" s="13"/>
      <c r="U439" s="8" t="str">
        <f>MID(V439,FIND("//looma.website/",V439)+16,FIND("?",V439)-FIND("//looma.website/",V439)-16)</f>
        <v>image</v>
      </c>
      <c r="V439" s="10" t="s">
        <v>382</v>
      </c>
      <c r="W439" s="1" t="s">
        <v>188</v>
      </c>
    </row>
    <row r="440" spans="1:23" ht="15.75" customHeight="1" x14ac:dyDescent="0.2">
      <c r="A440" s="8" t="s">
        <v>388</v>
      </c>
      <c r="B440" s="8" t="s">
        <v>2087</v>
      </c>
      <c r="C440" s="11"/>
      <c r="D440" s="8" t="s">
        <v>389</v>
      </c>
      <c r="E440" s="8"/>
      <c r="F440" s="8"/>
      <c r="G440" s="8"/>
      <c r="H440" s="8"/>
      <c r="I440" s="8"/>
      <c r="J440" s="8"/>
      <c r="K440" s="8"/>
      <c r="L440" s="8"/>
      <c r="M440" s="14">
        <v>4</v>
      </c>
      <c r="N440" s="14">
        <v>6</v>
      </c>
      <c r="O440" s="13" t="s">
        <v>2085</v>
      </c>
      <c r="P440" s="8"/>
      <c r="Q440" s="8"/>
      <c r="R440" s="8"/>
      <c r="S440" s="8"/>
      <c r="T440" s="13"/>
      <c r="U440" s="8" t="str">
        <f>MID(V440,FIND("//looma.website/",V440)+16,FIND("?",V440)-FIND("//looma.website/",V440)-16)</f>
        <v>image</v>
      </c>
      <c r="V440" s="10" t="s">
        <v>390</v>
      </c>
      <c r="W440" s="1" t="s">
        <v>188</v>
      </c>
    </row>
    <row r="441" spans="1:23" ht="15.75" customHeight="1" x14ac:dyDescent="0.2">
      <c r="A441" s="8" t="s">
        <v>394</v>
      </c>
      <c r="B441" s="8" t="s">
        <v>2087</v>
      </c>
      <c r="C441" s="11"/>
      <c r="D441" s="8" t="s">
        <v>389</v>
      </c>
      <c r="E441" s="8"/>
      <c r="F441" s="8"/>
      <c r="G441" s="8"/>
      <c r="H441" s="8"/>
      <c r="I441" s="8"/>
      <c r="J441" s="8"/>
      <c r="K441" s="8"/>
      <c r="L441" s="8"/>
      <c r="M441" s="14">
        <v>4</v>
      </c>
      <c r="N441" s="14">
        <v>6</v>
      </c>
      <c r="O441" s="13" t="s">
        <v>2085</v>
      </c>
      <c r="P441" s="8"/>
      <c r="Q441" s="8"/>
      <c r="R441" s="8"/>
      <c r="S441" s="8"/>
      <c r="T441" s="13"/>
      <c r="U441" s="8" t="str">
        <f>MID(V441,FIND("//looma.website/",V441)+16,FIND("?",V441)-FIND("//looma.website/",V441)-16)</f>
        <v>image</v>
      </c>
      <c r="V441" s="10" t="s">
        <v>395</v>
      </c>
      <c r="W441" s="1" t="s">
        <v>188</v>
      </c>
    </row>
    <row r="442" spans="1:23" ht="15.75" customHeight="1" x14ac:dyDescent="0.2">
      <c r="A442" s="8" t="s">
        <v>343</v>
      </c>
      <c r="B442" s="8" t="s">
        <v>2087</v>
      </c>
      <c r="C442" s="11"/>
      <c r="D442" s="8" t="s">
        <v>66</v>
      </c>
      <c r="E442" s="8"/>
      <c r="F442" s="8"/>
      <c r="G442" s="8"/>
      <c r="H442" s="8"/>
      <c r="I442" s="8"/>
      <c r="J442" s="8"/>
      <c r="K442" s="8"/>
      <c r="L442" s="8"/>
      <c r="M442" s="14">
        <v>1</v>
      </c>
      <c r="N442" s="14">
        <v>8</v>
      </c>
      <c r="O442" s="13" t="s">
        <v>2085</v>
      </c>
      <c r="P442" s="8" t="s">
        <v>17</v>
      </c>
      <c r="Q442" s="8" t="s">
        <v>29</v>
      </c>
      <c r="R442" s="8" t="s">
        <v>30</v>
      </c>
      <c r="S442" s="8" t="s">
        <v>344</v>
      </c>
      <c r="T442" s="13"/>
      <c r="U442" s="8" t="str">
        <f>MID(V442,FIND("//looma.website/",V442)+16,FIND("?",V442)-FIND("//looma.website/",V442)-16)</f>
        <v>image</v>
      </c>
      <c r="V442" s="10" t="s">
        <v>345</v>
      </c>
      <c r="W442" s="1" t="s">
        <v>188</v>
      </c>
    </row>
    <row r="443" spans="1:23" ht="15.75" customHeight="1" x14ac:dyDescent="0.2">
      <c r="A443" s="8" t="s">
        <v>355</v>
      </c>
      <c r="B443" s="8" t="s">
        <v>2087</v>
      </c>
      <c r="C443" s="11"/>
      <c r="D443" s="8" t="s">
        <v>66</v>
      </c>
      <c r="E443" s="8"/>
      <c r="F443" s="8"/>
      <c r="G443" s="8"/>
      <c r="H443" s="8"/>
      <c r="I443" s="8"/>
      <c r="J443" s="8"/>
      <c r="K443" s="8"/>
      <c r="L443" s="8"/>
      <c r="M443" s="14">
        <v>1</v>
      </c>
      <c r="N443" s="14">
        <v>10</v>
      </c>
      <c r="O443" s="13" t="s">
        <v>2085</v>
      </c>
      <c r="P443" s="8" t="s">
        <v>17</v>
      </c>
      <c r="Q443" s="8" t="s">
        <v>356</v>
      </c>
      <c r="R443" s="8" t="s">
        <v>357</v>
      </c>
      <c r="S443" s="8" t="s">
        <v>358</v>
      </c>
      <c r="T443" s="13"/>
      <c r="U443" s="8" t="str">
        <f>MID(V443,FIND("//looma.website/",V443)+16,FIND("?",V443)-FIND("//looma.website/",V443)-16)</f>
        <v>image</v>
      </c>
      <c r="V443" s="10" t="s">
        <v>359</v>
      </c>
      <c r="W443" s="1" t="s">
        <v>188</v>
      </c>
    </row>
    <row r="444" spans="1:23" ht="15.75" customHeight="1" x14ac:dyDescent="0.2">
      <c r="A444" s="8" t="s">
        <v>960</v>
      </c>
      <c r="B444" s="8" t="s">
        <v>2087</v>
      </c>
      <c r="C444" s="8"/>
      <c r="D444" s="8" t="s">
        <v>953</v>
      </c>
      <c r="E444" s="8"/>
      <c r="F444" s="8"/>
      <c r="G444" s="8"/>
      <c r="H444" s="8"/>
      <c r="I444" s="8"/>
      <c r="J444" s="8"/>
      <c r="K444" s="8"/>
      <c r="L444" s="8"/>
      <c r="M444" s="14">
        <v>3</v>
      </c>
      <c r="N444" s="14">
        <v>8</v>
      </c>
      <c r="O444" s="13" t="s">
        <v>2085</v>
      </c>
      <c r="P444" s="8" t="s">
        <v>35</v>
      </c>
      <c r="Q444" s="8" t="s">
        <v>36</v>
      </c>
      <c r="R444" s="8" t="s">
        <v>37</v>
      </c>
      <c r="S444" s="8" t="s">
        <v>958</v>
      </c>
      <c r="T444" s="13" t="str">
        <f>IF(ISNUMBER(SEARCH("video",V444)),"video",IF(ISNUMBER(SEARCH("epaath",V444)),"EP",IF(ISNUMBER(SEARCH("pdf",V444)),"pdf",IF(ISNUMBER(SEARCH("image",V444)),"image",IF(ISNUMBER(SEARCH("audio",V444)),"audio","Other")))))</f>
        <v>image</v>
      </c>
      <c r="U444" s="8" t="str">
        <f>MID(V444,FIND("//looma.website/",V444)+16,FIND("?",V444)-FIND("//looma.website/",V444)-16)</f>
        <v>image</v>
      </c>
      <c r="V444" s="10" t="s">
        <v>961</v>
      </c>
      <c r="W444" s="1" t="s">
        <v>188</v>
      </c>
    </row>
    <row r="445" spans="1:23" ht="15.75" customHeight="1" x14ac:dyDescent="0.2">
      <c r="A445" s="8" t="s">
        <v>916</v>
      </c>
      <c r="B445" s="8" t="s">
        <v>2087</v>
      </c>
      <c r="C445" s="8"/>
      <c r="D445" s="8" t="s">
        <v>917</v>
      </c>
      <c r="E445" s="8"/>
      <c r="F445" s="8"/>
      <c r="G445" s="8"/>
      <c r="H445" s="8"/>
      <c r="I445" s="8"/>
      <c r="J445" s="8"/>
      <c r="K445" s="8"/>
      <c r="L445" s="8"/>
      <c r="M445" s="14">
        <v>4</v>
      </c>
      <c r="N445" s="14">
        <v>7</v>
      </c>
      <c r="O445" s="13" t="s">
        <v>2085</v>
      </c>
      <c r="P445" s="8" t="s">
        <v>35</v>
      </c>
      <c r="Q445" s="8" t="s">
        <v>72</v>
      </c>
      <c r="R445" s="8" t="s">
        <v>73</v>
      </c>
      <c r="S445" s="8"/>
      <c r="T445" s="13" t="str">
        <f>IF(ISNUMBER(SEARCH("video",V445)),"video",IF(ISNUMBER(SEARCH("epaath",V445)),"EP",IF(ISNUMBER(SEARCH("pdf",V445)),"pdf",IF(ISNUMBER(SEARCH("image",V445)),"image",IF(ISNUMBER(SEARCH("audio",V445)),"audio","Other")))))</f>
        <v>image</v>
      </c>
      <c r="U445" s="8" t="str">
        <f>MID(V445,FIND("//looma.website/",V445)+16,FIND("?",V445)-FIND("//looma.website/",V445)-16)</f>
        <v>image</v>
      </c>
      <c r="V445" s="10" t="s">
        <v>918</v>
      </c>
      <c r="W445" s="1" t="s">
        <v>188</v>
      </c>
    </row>
    <row r="446" spans="1:23" ht="15.75" customHeight="1" x14ac:dyDescent="0.2">
      <c r="A446" s="8" t="s">
        <v>218</v>
      </c>
      <c r="B446" s="8" t="s">
        <v>2087</v>
      </c>
      <c r="C446" s="8"/>
      <c r="D446" s="8" t="s">
        <v>28</v>
      </c>
      <c r="E446" s="8"/>
      <c r="F446" s="8"/>
      <c r="G446" s="8"/>
      <c r="H446" s="8"/>
      <c r="I446" s="8"/>
      <c r="J446" s="8"/>
      <c r="K446" s="8"/>
      <c r="L446" s="8"/>
      <c r="M446" s="14">
        <v>3</v>
      </c>
      <c r="N446" s="14">
        <v>8</v>
      </c>
      <c r="O446" s="13" t="s">
        <v>2085</v>
      </c>
      <c r="P446" s="8" t="s">
        <v>35</v>
      </c>
      <c r="Q446" s="8" t="s">
        <v>36</v>
      </c>
      <c r="R446" s="8" t="s">
        <v>219</v>
      </c>
      <c r="S446" s="8" t="s">
        <v>220</v>
      </c>
      <c r="T446" s="13"/>
      <c r="U446" s="8" t="str">
        <f>MID(V446,FIND("//looma.website/",V446)+16,FIND("?",V446)-FIND("//looma.website/",V446)-16)</f>
        <v>image</v>
      </c>
      <c r="V446" s="12" t="s">
        <v>221</v>
      </c>
      <c r="W446" s="1" t="s">
        <v>188</v>
      </c>
    </row>
    <row r="447" spans="1:23" ht="15.75" customHeight="1" x14ac:dyDescent="0.2">
      <c r="A447" s="8" t="s">
        <v>919</v>
      </c>
      <c r="B447" s="8" t="s">
        <v>2087</v>
      </c>
      <c r="C447" s="8"/>
      <c r="D447" s="8" t="s">
        <v>920</v>
      </c>
      <c r="E447" s="8"/>
      <c r="F447" s="8"/>
      <c r="G447" s="8"/>
      <c r="H447" s="8"/>
      <c r="I447" s="8"/>
      <c r="J447" s="8"/>
      <c r="K447" s="8"/>
      <c r="L447" s="8"/>
      <c r="M447" s="14"/>
      <c r="N447" s="14"/>
      <c r="O447" s="13" t="s">
        <v>2085</v>
      </c>
      <c r="P447" s="8"/>
      <c r="Q447" s="8"/>
      <c r="R447" s="8"/>
      <c r="S447" s="8"/>
      <c r="T447" s="13" t="str">
        <f>IF(ISNUMBER(SEARCH("video",V447)),"video",IF(ISNUMBER(SEARCH("epaath",V447)),"EP",IF(ISNUMBER(SEARCH("pdf",V447)),"pdf",IF(ISNUMBER(SEARCH("image",V447)),"image",IF(ISNUMBER(SEARCH("audio",V447)),"audio","Other")))))</f>
        <v>image</v>
      </c>
      <c r="U447" s="8" t="str">
        <f>MID(V447,FIND("//looma.website/",V447)+16,FIND("?",V447)-FIND("//looma.website/",V447)-16)</f>
        <v>image</v>
      </c>
      <c r="V447" s="10" t="s">
        <v>921</v>
      </c>
      <c r="W447" s="1" t="s">
        <v>188</v>
      </c>
    </row>
    <row r="448" spans="1:23" ht="15.75" customHeight="1" x14ac:dyDescent="0.2">
      <c r="A448" s="8" t="s">
        <v>508</v>
      </c>
      <c r="B448" s="8" t="s">
        <v>2087</v>
      </c>
      <c r="C448" s="8"/>
      <c r="D448" s="8" t="s">
        <v>71</v>
      </c>
      <c r="E448" s="8" t="s">
        <v>139</v>
      </c>
      <c r="F448" s="8"/>
      <c r="G448" s="8"/>
      <c r="H448" s="8"/>
      <c r="I448" s="8"/>
      <c r="J448" s="8"/>
      <c r="K448" s="8"/>
      <c r="L448" s="8"/>
      <c r="M448" s="14"/>
      <c r="N448" s="14"/>
      <c r="O448" s="13" t="s">
        <v>2085</v>
      </c>
      <c r="P448" s="8"/>
      <c r="Q448" s="8"/>
      <c r="R448" s="8"/>
      <c r="S448" s="8"/>
      <c r="T448" s="13"/>
      <c r="U448" s="8" t="str">
        <f>MID(V448,FIND("//looma.website/",V448)+16,FIND("?",V448)-FIND("//looma.website/",V448)-16)</f>
        <v>image</v>
      </c>
      <c r="V448" s="10" t="s">
        <v>509</v>
      </c>
      <c r="W448" s="1" t="s">
        <v>188</v>
      </c>
    </row>
    <row r="449" spans="1:23" ht="15.75" customHeight="1" x14ac:dyDescent="0.2">
      <c r="A449" s="8" t="s">
        <v>366</v>
      </c>
      <c r="B449" s="8" t="s">
        <v>2087</v>
      </c>
      <c r="C449" s="11"/>
      <c r="D449" s="8" t="s">
        <v>287</v>
      </c>
      <c r="E449" s="8"/>
      <c r="F449" s="8"/>
      <c r="G449" s="8"/>
      <c r="H449" s="8"/>
      <c r="I449" s="8"/>
      <c r="J449" s="8"/>
      <c r="K449" s="8"/>
      <c r="L449" s="8"/>
      <c r="M449" s="14">
        <v>4</v>
      </c>
      <c r="N449" s="14">
        <v>10</v>
      </c>
      <c r="O449" s="13" t="s">
        <v>2085</v>
      </c>
      <c r="P449" s="8"/>
      <c r="Q449" s="8"/>
      <c r="R449" s="8"/>
      <c r="S449" s="8"/>
      <c r="T449" s="13"/>
      <c r="U449" s="8" t="str">
        <f>MID(V449,FIND("//looma.website/",V449)+16,FIND("?",V449)-FIND("//looma.website/",V449)-16)</f>
        <v>image</v>
      </c>
      <c r="V449" s="10" t="s">
        <v>367</v>
      </c>
      <c r="W449" s="1" t="s">
        <v>188</v>
      </c>
    </row>
    <row r="450" spans="1:23" ht="15.75" customHeight="1" x14ac:dyDescent="0.2">
      <c r="A450" s="8" t="s">
        <v>1968</v>
      </c>
      <c r="B450" s="8" t="s">
        <v>2087</v>
      </c>
      <c r="C450" s="8"/>
      <c r="D450" s="8" t="s">
        <v>1946</v>
      </c>
      <c r="E450" s="8"/>
      <c r="F450" s="8"/>
      <c r="G450" s="8"/>
      <c r="H450" s="8"/>
      <c r="I450" s="8"/>
      <c r="J450" s="8"/>
      <c r="K450" s="8"/>
      <c r="L450" s="8"/>
      <c r="M450" s="14">
        <v>2</v>
      </c>
      <c r="N450" s="14">
        <v>8</v>
      </c>
      <c r="O450" s="13" t="s">
        <v>2085</v>
      </c>
      <c r="P450" s="8" t="s">
        <v>35</v>
      </c>
      <c r="Q450" s="8" t="s">
        <v>46</v>
      </c>
      <c r="R450" s="8" t="s">
        <v>874</v>
      </c>
      <c r="S450" s="8" t="s">
        <v>991</v>
      </c>
      <c r="T450" s="13" t="str">
        <f>IF(ISNUMBER(SEARCH("video",V450)),"video",IF(ISNUMBER(SEARCH("epaath",V450)),"EP",IF(ISNUMBER(SEARCH("pdf",V450)),"pdf",IF(ISNUMBER(SEARCH("image",V450)),"image",IF(ISNUMBER(SEARCH("audio",V450)),"audio","Other")))))</f>
        <v>image</v>
      </c>
      <c r="U450" s="8" t="str">
        <f>MID(V450,FIND("//looma.website/",V450)+16,FIND("?",V450)-FIND("//looma.website/",V450)-16)</f>
        <v>image</v>
      </c>
      <c r="V450" s="10" t="s">
        <v>1969</v>
      </c>
      <c r="W450" s="1" t="s">
        <v>188</v>
      </c>
    </row>
    <row r="451" spans="1:23" ht="15.75" customHeight="1" x14ac:dyDescent="0.2">
      <c r="A451" s="8" t="s">
        <v>364</v>
      </c>
      <c r="B451" s="8" t="s">
        <v>2087</v>
      </c>
      <c r="C451" s="11"/>
      <c r="D451" s="8" t="s">
        <v>287</v>
      </c>
      <c r="E451" s="8"/>
      <c r="F451" s="8"/>
      <c r="G451" s="8"/>
      <c r="H451" s="8"/>
      <c r="I451" s="8"/>
      <c r="J451" s="8"/>
      <c r="K451" s="8"/>
      <c r="L451" s="8"/>
      <c r="M451" s="14">
        <v>4</v>
      </c>
      <c r="N451" s="14">
        <v>10</v>
      </c>
      <c r="O451" s="13" t="s">
        <v>2085</v>
      </c>
      <c r="P451" s="8"/>
      <c r="Q451" s="8"/>
      <c r="R451" s="8"/>
      <c r="S451" s="8"/>
      <c r="T451" s="13"/>
      <c r="U451" s="8" t="str">
        <f>MID(V451,FIND("//looma.website/",V451)+16,FIND("?",V451)-FIND("//looma.website/",V451)-16)</f>
        <v>image</v>
      </c>
      <c r="V451" s="10" t="s">
        <v>365</v>
      </c>
      <c r="W451" s="1" t="s">
        <v>188</v>
      </c>
    </row>
    <row r="452" spans="1:23" ht="15.75" customHeight="1" x14ac:dyDescent="0.2">
      <c r="A452" s="8" t="s">
        <v>1980</v>
      </c>
      <c r="B452" s="8" t="s">
        <v>2087</v>
      </c>
      <c r="C452" s="8"/>
      <c r="D452" s="8" t="s">
        <v>1946</v>
      </c>
      <c r="E452" s="8"/>
      <c r="F452" s="8"/>
      <c r="G452" s="8"/>
      <c r="H452" s="8"/>
      <c r="I452" s="8"/>
      <c r="J452" s="8"/>
      <c r="K452" s="8"/>
      <c r="L452" s="8"/>
      <c r="M452" s="14">
        <v>2</v>
      </c>
      <c r="N452" s="14">
        <v>8</v>
      </c>
      <c r="O452" s="13" t="s">
        <v>2085</v>
      </c>
      <c r="P452" s="8" t="s">
        <v>35</v>
      </c>
      <c r="Q452" s="8" t="s">
        <v>36</v>
      </c>
      <c r="R452" s="8" t="s">
        <v>37</v>
      </c>
      <c r="S452" s="8" t="s">
        <v>893</v>
      </c>
      <c r="T452" s="13" t="str">
        <f>IF(ISNUMBER(SEARCH("video",V452)),"video",IF(ISNUMBER(SEARCH("epaath",V452)),"EP",IF(ISNUMBER(SEARCH("pdf",V452)),"pdf",IF(ISNUMBER(SEARCH("image",V452)),"image",IF(ISNUMBER(SEARCH("audio",V452)),"audio","Other")))))</f>
        <v>image</v>
      </c>
      <c r="U452" s="8" t="str">
        <f>MID(V452,FIND("//looma.website/",V452)+16,FIND("?",V452)-FIND("//looma.website/",V452)-16)</f>
        <v>image</v>
      </c>
      <c r="V452" s="10" t="s">
        <v>1981</v>
      </c>
      <c r="W452" s="1" t="s">
        <v>188</v>
      </c>
    </row>
    <row r="453" spans="1:23" ht="15.75" customHeight="1" x14ac:dyDescent="0.2">
      <c r="A453" s="8" t="s">
        <v>925</v>
      </c>
      <c r="B453" s="8" t="s">
        <v>2087</v>
      </c>
      <c r="C453" s="8"/>
      <c r="D453" s="8" t="s">
        <v>926</v>
      </c>
      <c r="E453" s="8"/>
      <c r="F453" s="8"/>
      <c r="G453" s="8"/>
      <c r="H453" s="8"/>
      <c r="I453" s="8"/>
      <c r="J453" s="8"/>
      <c r="K453" s="8"/>
      <c r="L453" s="8"/>
      <c r="M453" s="14"/>
      <c r="N453" s="14"/>
      <c r="O453" s="13" t="s">
        <v>2085</v>
      </c>
      <c r="P453" s="8"/>
      <c r="Q453" s="8"/>
      <c r="R453" s="8"/>
      <c r="S453" s="8"/>
      <c r="T453" s="13" t="str">
        <f>IF(ISNUMBER(SEARCH("video",V453)),"video",IF(ISNUMBER(SEARCH("epaath",V453)),"EP",IF(ISNUMBER(SEARCH("pdf",V453)),"pdf",IF(ISNUMBER(SEARCH("image",V453)),"image",IF(ISNUMBER(SEARCH("audio",V453)),"audio","Other")))))</f>
        <v>image</v>
      </c>
      <c r="U453" s="8" t="str">
        <f>MID(V453,FIND("//looma.website/",V453)+16,FIND("?",V453)-FIND("//looma.website/",V453)-16)</f>
        <v>image</v>
      </c>
      <c r="V453" s="10" t="s">
        <v>927</v>
      </c>
      <c r="W453" s="1" t="s">
        <v>188</v>
      </c>
    </row>
    <row r="454" spans="1:23" ht="15.75" customHeight="1" x14ac:dyDescent="0.2">
      <c r="A454" s="8" t="s">
        <v>526</v>
      </c>
      <c r="B454" s="8" t="s">
        <v>2087</v>
      </c>
      <c r="C454" s="8"/>
      <c r="D454" s="8" t="s">
        <v>81</v>
      </c>
      <c r="E454" s="8"/>
      <c r="F454" s="8"/>
      <c r="G454" s="8"/>
      <c r="H454" s="8"/>
      <c r="I454" s="8"/>
      <c r="J454" s="8"/>
      <c r="K454" s="8"/>
      <c r="L454" s="8"/>
      <c r="M454" s="14">
        <v>3</v>
      </c>
      <c r="N454" s="14">
        <v>10</v>
      </c>
      <c r="O454" s="13" t="s">
        <v>2085</v>
      </c>
      <c r="P454" s="8"/>
      <c r="Q454" s="8"/>
      <c r="R454" s="8"/>
      <c r="S454" s="8"/>
      <c r="T454" s="13"/>
      <c r="U454" s="8" t="str">
        <f>MID(V454,FIND("//looma.website/",V454)+16,FIND("?",V454)-FIND("//looma.website/",V454)-16)</f>
        <v>image</v>
      </c>
      <c r="V454" s="10" t="s">
        <v>527</v>
      </c>
      <c r="W454" s="1" t="s">
        <v>188</v>
      </c>
    </row>
    <row r="455" spans="1:23" ht="15.75" customHeight="1" x14ac:dyDescent="0.2">
      <c r="A455" s="8" t="s">
        <v>239</v>
      </c>
      <c r="B455" s="8" t="s">
        <v>2087</v>
      </c>
      <c r="C455" s="8"/>
      <c r="D455" s="8" t="s">
        <v>45</v>
      </c>
      <c r="E455" s="8" t="s">
        <v>240</v>
      </c>
      <c r="F455" s="8"/>
      <c r="G455" s="8"/>
      <c r="H455" s="8"/>
      <c r="I455" s="8"/>
      <c r="J455" s="8"/>
      <c r="K455" s="8"/>
      <c r="L455" s="8"/>
      <c r="M455" s="14"/>
      <c r="N455" s="14"/>
      <c r="O455" s="13" t="s">
        <v>2085</v>
      </c>
      <c r="P455" s="8"/>
      <c r="Q455" s="8"/>
      <c r="R455" s="8"/>
      <c r="S455" s="8"/>
      <c r="T455" s="13"/>
      <c r="U455" s="8" t="str">
        <f>MID(V455,FIND("//looma.website/",V455)+16,FIND("?",V455)-FIND("//looma.website/",V455)-16)</f>
        <v>image</v>
      </c>
      <c r="V455" s="12" t="s">
        <v>241</v>
      </c>
      <c r="W455" s="1" t="s">
        <v>188</v>
      </c>
    </row>
    <row r="456" spans="1:23" ht="15.75" customHeight="1" x14ac:dyDescent="0.2">
      <c r="A456" s="8" t="s">
        <v>2028</v>
      </c>
      <c r="B456" s="8" t="s">
        <v>2097</v>
      </c>
      <c r="C456" s="26"/>
      <c r="D456" s="9" t="s">
        <v>1321</v>
      </c>
      <c r="E456" s="8"/>
      <c r="F456" s="8"/>
      <c r="G456" s="8"/>
      <c r="H456" s="8"/>
      <c r="I456" s="13"/>
      <c r="J456" s="13"/>
      <c r="K456" s="8"/>
      <c r="L456" s="8"/>
      <c r="M456" s="14"/>
      <c r="N456" s="14"/>
      <c r="O456" s="13" t="s">
        <v>2082</v>
      </c>
      <c r="P456" s="8"/>
      <c r="Q456" s="8"/>
      <c r="R456" s="8"/>
      <c r="S456" s="8"/>
      <c r="T456" s="13"/>
      <c r="U456" s="8" t="str">
        <f>MID(V456,FIND("//looma.website/",V456)+16,FIND("?",V456)-FIND("//looma.website/",V456)-16)</f>
        <v>lesson</v>
      </c>
      <c r="V456" s="10" t="s">
        <v>2029</v>
      </c>
      <c r="W456" s="1" t="s">
        <v>188</v>
      </c>
    </row>
    <row r="457" spans="1:23" ht="15.75" customHeight="1" x14ac:dyDescent="0.2">
      <c r="A457" s="8" t="s">
        <v>2051</v>
      </c>
      <c r="B457" s="8" t="s">
        <v>2097</v>
      </c>
      <c r="C457" s="26"/>
      <c r="D457" s="8" t="s">
        <v>2052</v>
      </c>
      <c r="E457" s="8"/>
      <c r="F457" s="8"/>
      <c r="G457" s="8"/>
      <c r="H457" s="8"/>
      <c r="I457" s="13"/>
      <c r="J457" s="13"/>
      <c r="K457" s="8"/>
      <c r="L457" s="8"/>
      <c r="M457" s="14"/>
      <c r="N457" s="14"/>
      <c r="O457" s="13" t="s">
        <v>2082</v>
      </c>
      <c r="P457" s="8"/>
      <c r="Q457" s="8"/>
      <c r="R457" s="8"/>
      <c r="S457" s="8"/>
      <c r="T457" s="13"/>
      <c r="U457" s="8" t="str">
        <f>MID(V457,FIND("//looma.website/",V457)+16,FIND("?",V457)-FIND("//looma.website/",V457)-16)</f>
        <v>lesson</v>
      </c>
      <c r="V457" s="10" t="s">
        <v>2053</v>
      </c>
      <c r="W457" s="1" t="s">
        <v>188</v>
      </c>
    </row>
    <row r="458" spans="1:23" ht="15.75" customHeight="1" x14ac:dyDescent="0.2">
      <c r="A458" s="8" t="s">
        <v>2007</v>
      </c>
      <c r="B458" s="8" t="s">
        <v>2097</v>
      </c>
      <c r="C458" s="26"/>
      <c r="D458" s="8" t="s">
        <v>1253</v>
      </c>
      <c r="E458" s="8"/>
      <c r="F458" s="8"/>
      <c r="G458" s="8"/>
      <c r="H458" s="8"/>
      <c r="I458" s="13"/>
      <c r="J458" s="13"/>
      <c r="K458" s="8"/>
      <c r="L458" s="8"/>
      <c r="M458" s="14"/>
      <c r="N458" s="14"/>
      <c r="O458" s="13" t="s">
        <v>2082</v>
      </c>
      <c r="P458" s="8"/>
      <c r="Q458" s="8"/>
      <c r="R458" s="8"/>
      <c r="S458" s="8"/>
      <c r="T458" s="13"/>
      <c r="U458" s="8" t="str">
        <f>MID(V458,FIND("//looma.website/",V458)+16,FIND("?",V458)-FIND("//looma.website/",V458)-16)</f>
        <v>lesson</v>
      </c>
      <c r="V458" s="10" t="s">
        <v>2008</v>
      </c>
      <c r="W458" s="1" t="s">
        <v>188</v>
      </c>
    </row>
    <row r="459" spans="1:23" ht="15.75" customHeight="1" x14ac:dyDescent="0.2">
      <c r="A459" s="8" t="s">
        <v>2009</v>
      </c>
      <c r="B459" s="8" t="s">
        <v>2097</v>
      </c>
      <c r="C459" s="26"/>
      <c r="D459" s="8" t="s">
        <v>1253</v>
      </c>
      <c r="E459" s="8"/>
      <c r="F459" s="8"/>
      <c r="G459" s="8"/>
      <c r="H459" s="8"/>
      <c r="I459" s="13"/>
      <c r="J459" s="13"/>
      <c r="K459" s="8"/>
      <c r="L459" s="8"/>
      <c r="M459" s="14"/>
      <c r="N459" s="14"/>
      <c r="O459" s="13" t="s">
        <v>2082</v>
      </c>
      <c r="P459" s="8"/>
      <c r="Q459" s="8"/>
      <c r="R459" s="8"/>
      <c r="S459" s="8"/>
      <c r="T459" s="13"/>
      <c r="U459" s="8" t="str">
        <f>MID(V459,FIND("//looma.website/",V459)+16,FIND("?",V459)-FIND("//looma.website/",V459)-16)</f>
        <v>lesson</v>
      </c>
      <c r="V459" s="10" t="s">
        <v>2010</v>
      </c>
      <c r="W459" s="1" t="s">
        <v>188</v>
      </c>
    </row>
    <row r="460" spans="1:23" ht="15.75" customHeight="1" x14ac:dyDescent="0.2">
      <c r="A460" s="8" t="s">
        <v>2067</v>
      </c>
      <c r="B460" s="8" t="s">
        <v>2097</v>
      </c>
      <c r="C460" s="26"/>
      <c r="D460" s="8" t="s">
        <v>1326</v>
      </c>
      <c r="E460" s="8"/>
      <c r="F460" s="8"/>
      <c r="G460" s="8"/>
      <c r="H460" s="8"/>
      <c r="I460" s="13"/>
      <c r="J460" s="13"/>
      <c r="K460" s="8"/>
      <c r="L460" s="8"/>
      <c r="M460" s="14"/>
      <c r="N460" s="14"/>
      <c r="O460" s="13" t="s">
        <v>2082</v>
      </c>
      <c r="P460" s="8"/>
      <c r="Q460" s="8"/>
      <c r="R460" s="8"/>
      <c r="S460" s="8"/>
      <c r="T460" s="13"/>
      <c r="U460" s="8" t="str">
        <f>MID(V460,FIND("//looma.website/",V460)+16,FIND("?",V460)-FIND("//looma.website/",V460)-16)</f>
        <v>lesson</v>
      </c>
      <c r="V460" s="10" t="s">
        <v>2068</v>
      </c>
      <c r="W460" s="1" t="s">
        <v>188</v>
      </c>
    </row>
    <row r="461" spans="1:23" ht="15.75" customHeight="1" x14ac:dyDescent="0.2">
      <c r="A461" s="8" t="s">
        <v>2048</v>
      </c>
      <c r="B461" s="8" t="s">
        <v>2097</v>
      </c>
      <c r="C461" s="26"/>
      <c r="D461" s="8" t="s">
        <v>2049</v>
      </c>
      <c r="E461" s="8"/>
      <c r="F461" s="8"/>
      <c r="G461" s="8"/>
      <c r="H461" s="8"/>
      <c r="I461" s="13"/>
      <c r="J461" s="13"/>
      <c r="K461" s="8"/>
      <c r="L461" s="8"/>
      <c r="M461" s="14"/>
      <c r="N461" s="14"/>
      <c r="O461" s="13" t="s">
        <v>2082</v>
      </c>
      <c r="P461" s="8"/>
      <c r="Q461" s="8"/>
      <c r="R461" s="8"/>
      <c r="S461" s="8"/>
      <c r="T461" s="13"/>
      <c r="U461" s="8" t="str">
        <f>MID(V461,FIND("//looma.website/",V461)+16,FIND("?",V461)-FIND("//looma.website/",V461)-16)</f>
        <v>lesson</v>
      </c>
      <c r="V461" s="10" t="s">
        <v>2050</v>
      </c>
      <c r="W461" s="1" t="s">
        <v>188</v>
      </c>
    </row>
    <row r="462" spans="1:23" ht="16" x14ac:dyDescent="0.2">
      <c r="A462" s="8" t="s">
        <v>2005</v>
      </c>
      <c r="B462" s="8" t="s">
        <v>2097</v>
      </c>
      <c r="C462" s="26"/>
      <c r="D462" s="8" t="s">
        <v>1245</v>
      </c>
      <c r="E462" s="8"/>
      <c r="F462" s="8"/>
      <c r="G462" s="8"/>
      <c r="H462" s="8"/>
      <c r="I462" s="13"/>
      <c r="J462" s="13"/>
      <c r="K462" s="8"/>
      <c r="L462" s="8"/>
      <c r="M462" s="14"/>
      <c r="N462" s="14"/>
      <c r="O462" s="13" t="s">
        <v>2082</v>
      </c>
      <c r="P462" s="8"/>
      <c r="Q462" s="8"/>
      <c r="R462" s="8"/>
      <c r="S462" s="8"/>
      <c r="T462" s="13"/>
      <c r="U462" s="8" t="str">
        <f>MID(V462,FIND("//looma.website/",V462)+16,FIND("?",V462)-FIND("//looma.website/",V462)-16)</f>
        <v>lesson</v>
      </c>
      <c r="V462" s="10" t="s">
        <v>2006</v>
      </c>
      <c r="W462" s="1" t="s">
        <v>188</v>
      </c>
    </row>
    <row r="463" spans="1:23" ht="16" x14ac:dyDescent="0.2">
      <c r="A463" s="8" t="s">
        <v>2016</v>
      </c>
      <c r="B463" s="8" t="s">
        <v>2097</v>
      </c>
      <c r="C463" s="26"/>
      <c r="D463" s="8" t="s">
        <v>1284</v>
      </c>
      <c r="E463" s="8" t="s">
        <v>1291</v>
      </c>
      <c r="F463" s="8"/>
      <c r="G463" s="8"/>
      <c r="H463" s="8"/>
      <c r="I463" s="13"/>
      <c r="J463" s="13"/>
      <c r="K463" s="8"/>
      <c r="L463" s="8"/>
      <c r="M463" s="14"/>
      <c r="N463" s="14"/>
      <c r="O463" s="13" t="s">
        <v>2082</v>
      </c>
      <c r="P463" s="8"/>
      <c r="Q463" s="8"/>
      <c r="R463" s="8"/>
      <c r="S463" s="8"/>
      <c r="T463" s="13"/>
      <c r="U463" s="8" t="str">
        <f>MID(V463,FIND("//looma.website/",V463)+16,FIND("?",V463)-FIND("//looma.website/",V463)-16)</f>
        <v>lesson</v>
      </c>
      <c r="V463" s="10" t="s">
        <v>2017</v>
      </c>
      <c r="W463" s="1" t="s">
        <v>188</v>
      </c>
    </row>
    <row r="464" spans="1:23" ht="16" x14ac:dyDescent="0.2">
      <c r="A464" s="8" t="s">
        <v>2025</v>
      </c>
      <c r="B464" s="8" t="s">
        <v>2097</v>
      </c>
      <c r="C464" s="26"/>
      <c r="D464" s="9" t="s">
        <v>1276</v>
      </c>
      <c r="E464" s="8" t="s">
        <v>2026</v>
      </c>
      <c r="F464" s="8"/>
      <c r="G464" s="8"/>
      <c r="H464" s="8"/>
      <c r="I464" s="13"/>
      <c r="J464" s="13"/>
      <c r="K464" s="8"/>
      <c r="L464" s="8"/>
      <c r="M464" s="14"/>
      <c r="N464" s="14"/>
      <c r="O464" s="13" t="s">
        <v>2082</v>
      </c>
      <c r="P464" s="8"/>
      <c r="Q464" s="8"/>
      <c r="R464" s="8"/>
      <c r="S464" s="8"/>
      <c r="T464" s="13"/>
      <c r="U464" s="8" t="str">
        <f>MID(V464,FIND("//looma.website/",V464)+16,FIND("?",V464)-FIND("//looma.website/",V464)-16)</f>
        <v>lesson</v>
      </c>
      <c r="V464" s="10" t="s">
        <v>2027</v>
      </c>
      <c r="W464" s="1" t="s">
        <v>188</v>
      </c>
    </row>
    <row r="465" spans="1:23" ht="16" x14ac:dyDescent="0.2">
      <c r="A465" s="8" t="s">
        <v>2011</v>
      </c>
      <c r="B465" s="8" t="s">
        <v>2097</v>
      </c>
      <c r="C465" s="26"/>
      <c r="D465" s="8" t="s">
        <v>2012</v>
      </c>
      <c r="E465" s="8"/>
      <c r="F465" s="8"/>
      <c r="G465" s="8"/>
      <c r="H465" s="8"/>
      <c r="I465" s="13"/>
      <c r="J465" s="13"/>
      <c r="K465" s="8"/>
      <c r="L465" s="8"/>
      <c r="M465" s="14"/>
      <c r="N465" s="14"/>
      <c r="O465" s="13" t="s">
        <v>2082</v>
      </c>
      <c r="P465" s="8"/>
      <c r="Q465" s="8"/>
      <c r="R465" s="8"/>
      <c r="S465" s="8"/>
      <c r="T465" s="13"/>
      <c r="U465" s="8" t="str">
        <f>MID(V465,FIND("//looma.website/",V465)+16,FIND("?",V465)-FIND("//looma.website/",V465)-16)</f>
        <v>lesson</v>
      </c>
      <c r="V465" s="10" t="s">
        <v>2013</v>
      </c>
      <c r="W465" s="1" t="s">
        <v>188</v>
      </c>
    </row>
    <row r="466" spans="1:23" ht="16" x14ac:dyDescent="0.2">
      <c r="A466" s="8" t="s">
        <v>2014</v>
      </c>
      <c r="B466" s="8" t="s">
        <v>2097</v>
      </c>
      <c r="C466" s="26"/>
      <c r="D466" s="8" t="s">
        <v>1298</v>
      </c>
      <c r="E466" s="8"/>
      <c r="F466" s="8"/>
      <c r="G466" s="8"/>
      <c r="H466" s="8"/>
      <c r="I466" s="13"/>
      <c r="J466" s="13"/>
      <c r="K466" s="8"/>
      <c r="L466" s="8"/>
      <c r="M466" s="14"/>
      <c r="N466" s="14"/>
      <c r="O466" s="13" t="s">
        <v>2082</v>
      </c>
      <c r="P466" s="8"/>
      <c r="Q466" s="8"/>
      <c r="R466" s="8"/>
      <c r="S466" s="8"/>
      <c r="T466" s="13"/>
      <c r="U466" s="8" t="str">
        <f>MID(V466,FIND("//looma.website/",V466)+16,FIND("?",V466)-FIND("//looma.website/",V466)-16)</f>
        <v>lesson</v>
      </c>
      <c r="V466" s="10" t="s">
        <v>2015</v>
      </c>
      <c r="W466" s="1" t="s">
        <v>188</v>
      </c>
    </row>
    <row r="467" spans="1:23" ht="16" x14ac:dyDescent="0.2">
      <c r="A467" s="8" t="s">
        <v>2018</v>
      </c>
      <c r="B467" s="8" t="s">
        <v>2097</v>
      </c>
      <c r="C467" s="26"/>
      <c r="D467" s="8" t="s">
        <v>2019</v>
      </c>
      <c r="E467" s="8"/>
      <c r="F467" s="8"/>
      <c r="G467" s="8"/>
      <c r="H467" s="8"/>
      <c r="I467" s="13"/>
      <c r="J467" s="13"/>
      <c r="K467" s="8"/>
      <c r="L467" s="8"/>
      <c r="M467" s="14"/>
      <c r="N467" s="14"/>
      <c r="O467" s="13" t="s">
        <v>2082</v>
      </c>
      <c r="P467" s="8"/>
      <c r="Q467" s="8"/>
      <c r="R467" s="8"/>
      <c r="S467" s="8"/>
      <c r="T467" s="13"/>
      <c r="U467" s="8" t="str">
        <f>MID(V467,FIND("//looma.website/",V467)+16,FIND("?",V467)-FIND("//looma.website/",V467)-16)</f>
        <v>lesson</v>
      </c>
      <c r="V467" s="10" t="s">
        <v>2020</v>
      </c>
      <c r="W467" s="1" t="s">
        <v>188</v>
      </c>
    </row>
    <row r="468" spans="1:23" ht="16" x14ac:dyDescent="0.2">
      <c r="A468" s="8" t="s">
        <v>1316</v>
      </c>
      <c r="B468" s="8" t="s">
        <v>2097</v>
      </c>
      <c r="C468" s="26"/>
      <c r="D468" s="8" t="s">
        <v>1318</v>
      </c>
      <c r="E468" s="8"/>
      <c r="F468" s="8"/>
      <c r="G468" s="8"/>
      <c r="H468" s="8"/>
      <c r="I468" s="13"/>
      <c r="J468" s="13"/>
      <c r="K468" s="8"/>
      <c r="L468" s="8"/>
      <c r="M468" s="14"/>
      <c r="N468" s="14"/>
      <c r="O468" s="13" t="s">
        <v>2082</v>
      </c>
      <c r="P468" s="8"/>
      <c r="Q468" s="8"/>
      <c r="R468" s="8"/>
      <c r="S468" s="8"/>
      <c r="T468" s="13"/>
      <c r="U468" s="8" t="str">
        <f>MID(V468,FIND("//looma.website/",V468)+16,FIND("?",V468)-FIND("//looma.website/",V468)-16)</f>
        <v>lesson</v>
      </c>
      <c r="V468" s="10" t="s">
        <v>2021</v>
      </c>
      <c r="W468" s="1" t="s">
        <v>188</v>
      </c>
    </row>
    <row r="469" spans="1:23" ht="16" x14ac:dyDescent="0.2">
      <c r="A469" s="8" t="s">
        <v>2030</v>
      </c>
      <c r="B469" s="8" t="s">
        <v>2097</v>
      </c>
      <c r="C469" s="26"/>
      <c r="D469" s="9" t="s">
        <v>1321</v>
      </c>
      <c r="E469" s="8"/>
      <c r="F469" s="8"/>
      <c r="G469" s="8"/>
      <c r="H469" s="8"/>
      <c r="I469" s="13"/>
      <c r="J469" s="13"/>
      <c r="K469" s="8"/>
      <c r="L469" s="8"/>
      <c r="M469" s="14"/>
      <c r="N469" s="14"/>
      <c r="O469" s="13" t="s">
        <v>2082</v>
      </c>
      <c r="P469" s="8"/>
      <c r="Q469" s="8"/>
      <c r="R469" s="8"/>
      <c r="S469" s="8"/>
      <c r="T469" s="13"/>
      <c r="U469" s="8" t="str">
        <f>MID(V469,FIND("//looma.website/",V469)+16,FIND("?",V469)-FIND("//looma.website/",V469)-16)</f>
        <v>lesson</v>
      </c>
      <c r="V469" s="10" t="s">
        <v>2031</v>
      </c>
      <c r="W469" s="1" t="s">
        <v>188</v>
      </c>
    </row>
    <row r="470" spans="1:23" ht="16" x14ac:dyDescent="0.2">
      <c r="A470" s="8" t="s">
        <v>2054</v>
      </c>
      <c r="B470" s="8" t="s">
        <v>2097</v>
      </c>
      <c r="C470" s="26"/>
      <c r="D470" s="8" t="s">
        <v>1266</v>
      </c>
      <c r="E470" s="8"/>
      <c r="F470" s="8"/>
      <c r="G470" s="8"/>
      <c r="H470" s="8"/>
      <c r="I470" s="13"/>
      <c r="J470" s="13"/>
      <c r="K470" s="8"/>
      <c r="L470" s="8"/>
      <c r="M470" s="14"/>
      <c r="N470" s="14"/>
      <c r="O470" s="13" t="s">
        <v>2082</v>
      </c>
      <c r="P470" s="8"/>
      <c r="Q470" s="8"/>
      <c r="R470" s="8"/>
      <c r="S470" s="8"/>
      <c r="T470" s="13"/>
      <c r="U470" s="8" t="str">
        <f>MID(V470,FIND("//looma.website/",V470)+16,FIND("?",V470)-FIND("//looma.website/",V470)-16)</f>
        <v>lesson</v>
      </c>
      <c r="V470" s="10" t="s">
        <v>2055</v>
      </c>
      <c r="W470" s="1" t="s">
        <v>188</v>
      </c>
    </row>
    <row r="471" spans="1:23" ht="16" x14ac:dyDescent="0.2">
      <c r="A471" s="8" t="s">
        <v>2035</v>
      </c>
      <c r="B471" s="8" t="s">
        <v>2097</v>
      </c>
      <c r="C471" s="26"/>
      <c r="D471" s="9" t="s">
        <v>2036</v>
      </c>
      <c r="E471" s="8"/>
      <c r="F471" s="8"/>
      <c r="G471" s="8"/>
      <c r="H471" s="8"/>
      <c r="I471" s="13"/>
      <c r="J471" s="13"/>
      <c r="K471" s="8"/>
      <c r="L471" s="8"/>
      <c r="M471" s="14"/>
      <c r="N471" s="14"/>
      <c r="O471" s="13" t="s">
        <v>2082</v>
      </c>
      <c r="P471" s="8"/>
      <c r="Q471" s="8"/>
      <c r="R471" s="8"/>
      <c r="S471" s="8"/>
      <c r="T471" s="13"/>
      <c r="U471" s="8" t="str">
        <f>MID(V471,FIND("//looma.website/",V471)+16,FIND("?",V471)-FIND("//looma.website/",V471)-16)</f>
        <v>lesson</v>
      </c>
      <c r="V471" s="10" t="s">
        <v>2037</v>
      </c>
      <c r="W471" s="1" t="s">
        <v>188</v>
      </c>
    </row>
    <row r="472" spans="1:23" ht="16" x14ac:dyDescent="0.2">
      <c r="A472" s="8" t="s">
        <v>1340</v>
      </c>
      <c r="B472" s="8" t="s">
        <v>2097</v>
      </c>
      <c r="C472" s="26"/>
      <c r="D472" s="8" t="s">
        <v>1327</v>
      </c>
      <c r="E472" s="8"/>
      <c r="F472" s="8"/>
      <c r="G472" s="8"/>
      <c r="H472" s="8"/>
      <c r="I472" s="13"/>
      <c r="J472" s="13"/>
      <c r="K472" s="8"/>
      <c r="L472" s="8"/>
      <c r="M472" s="14"/>
      <c r="N472" s="14"/>
      <c r="O472" s="13" t="s">
        <v>2082</v>
      </c>
      <c r="P472" s="8"/>
      <c r="Q472" s="8"/>
      <c r="R472" s="8"/>
      <c r="S472" s="8"/>
      <c r="T472" s="13"/>
      <c r="U472" s="8" t="str">
        <f>MID(V472,FIND("//looma.website/",V472)+16,FIND("?",V472)-FIND("//looma.website/",V472)-16)</f>
        <v>lesson</v>
      </c>
      <c r="V472" s="10" t="s">
        <v>2069</v>
      </c>
      <c r="W472" s="1" t="s">
        <v>188</v>
      </c>
    </row>
    <row r="473" spans="1:23" ht="16" x14ac:dyDescent="0.2">
      <c r="A473" s="8" t="s">
        <v>2040</v>
      </c>
      <c r="B473" s="8" t="s">
        <v>2097</v>
      </c>
      <c r="C473" s="26"/>
      <c r="D473" s="9" t="s">
        <v>2041</v>
      </c>
      <c r="E473" s="8"/>
      <c r="F473" s="8"/>
      <c r="G473" s="8"/>
      <c r="H473" s="8"/>
      <c r="I473" s="13"/>
      <c r="J473" s="13"/>
      <c r="K473" s="8"/>
      <c r="L473" s="8"/>
      <c r="M473" s="14"/>
      <c r="N473" s="14"/>
      <c r="O473" s="13" t="s">
        <v>2082</v>
      </c>
      <c r="P473" s="8"/>
      <c r="Q473" s="8"/>
      <c r="R473" s="8"/>
      <c r="S473" s="8"/>
      <c r="T473" s="13"/>
      <c r="U473" s="8" t="str">
        <f>MID(V473,FIND("//looma.website/",V473)+16,FIND("?",V473)-FIND("//looma.website/",V473)-16)</f>
        <v>lesson</v>
      </c>
      <c r="V473" s="10" t="s">
        <v>2042</v>
      </c>
      <c r="W473" s="1" t="s">
        <v>188</v>
      </c>
    </row>
    <row r="474" spans="1:23" ht="16" x14ac:dyDescent="0.2">
      <c r="A474" s="8" t="s">
        <v>2038</v>
      </c>
      <c r="B474" s="8" t="s">
        <v>2097</v>
      </c>
      <c r="C474" s="26"/>
      <c r="D474" s="9" t="s">
        <v>2036</v>
      </c>
      <c r="E474" s="8" t="s">
        <v>1286</v>
      </c>
      <c r="F474" s="8"/>
      <c r="G474" s="8"/>
      <c r="H474" s="8"/>
      <c r="I474" s="13"/>
      <c r="J474" s="13"/>
      <c r="K474" s="8"/>
      <c r="L474" s="8"/>
      <c r="M474" s="14"/>
      <c r="N474" s="14"/>
      <c r="O474" s="13" t="s">
        <v>2082</v>
      </c>
      <c r="P474" s="8"/>
      <c r="Q474" s="8"/>
      <c r="R474" s="8"/>
      <c r="S474" s="8"/>
      <c r="T474" s="13"/>
      <c r="U474" s="8" t="str">
        <f>MID(V474,FIND("//looma.website/",V474)+16,FIND("?",V474)-FIND("//looma.website/",V474)-16)</f>
        <v>lesson</v>
      </c>
      <c r="V474" s="10" t="s">
        <v>2039</v>
      </c>
      <c r="W474" s="1" t="s">
        <v>188</v>
      </c>
    </row>
    <row r="475" spans="1:23" ht="16" x14ac:dyDescent="0.2">
      <c r="A475" s="8" t="s">
        <v>2043</v>
      </c>
      <c r="B475" s="8" t="s">
        <v>2097</v>
      </c>
      <c r="C475" s="26"/>
      <c r="D475" s="8" t="s">
        <v>1325</v>
      </c>
      <c r="E475" s="8"/>
      <c r="F475" s="8"/>
      <c r="G475" s="8"/>
      <c r="H475" s="8"/>
      <c r="I475" s="13"/>
      <c r="J475" s="13"/>
      <c r="K475" s="8"/>
      <c r="L475" s="8"/>
      <c r="M475" s="14"/>
      <c r="N475" s="14"/>
      <c r="O475" s="13" t="s">
        <v>2082</v>
      </c>
      <c r="P475" s="8"/>
      <c r="Q475" s="8"/>
      <c r="R475" s="8"/>
      <c r="S475" s="8"/>
      <c r="T475" s="13"/>
      <c r="U475" s="8" t="str">
        <f>MID(V475,FIND("//looma.website/",V475)+16,FIND("?",V475)-FIND("//looma.website/",V475)-16)</f>
        <v>lesson</v>
      </c>
      <c r="V475" s="10" t="s">
        <v>2044</v>
      </c>
      <c r="W475" s="1" t="s">
        <v>188</v>
      </c>
    </row>
    <row r="476" spans="1:23" ht="16" x14ac:dyDescent="0.2">
      <c r="A476" s="8" t="s">
        <v>2032</v>
      </c>
      <c r="B476" s="8" t="s">
        <v>2097</v>
      </c>
      <c r="C476" s="26"/>
      <c r="D476" s="9" t="s">
        <v>2033</v>
      </c>
      <c r="E476" s="8"/>
      <c r="F476" s="8"/>
      <c r="G476" s="8"/>
      <c r="H476" s="8"/>
      <c r="I476" s="13"/>
      <c r="J476" s="13"/>
      <c r="K476" s="8"/>
      <c r="L476" s="8"/>
      <c r="M476" s="14"/>
      <c r="N476" s="14"/>
      <c r="O476" s="13" t="s">
        <v>2082</v>
      </c>
      <c r="P476" s="8"/>
      <c r="Q476" s="8"/>
      <c r="R476" s="8"/>
      <c r="S476" s="8"/>
      <c r="T476" s="13"/>
      <c r="U476" s="8" t="str">
        <f>MID(V476,FIND("//looma.website/",V476)+16,FIND("?",V476)-FIND("//looma.website/",V476)-16)</f>
        <v>lesson</v>
      </c>
      <c r="V476" s="10" t="s">
        <v>2034</v>
      </c>
      <c r="W476" s="1" t="s">
        <v>188</v>
      </c>
    </row>
    <row r="477" spans="1:23" ht="16" x14ac:dyDescent="0.2">
      <c r="A477" s="8" t="s">
        <v>2073</v>
      </c>
      <c r="B477" s="8" t="s">
        <v>2097</v>
      </c>
      <c r="C477" s="26"/>
      <c r="D477" s="8" t="s">
        <v>2074</v>
      </c>
      <c r="E477" s="8"/>
      <c r="F477" s="8"/>
      <c r="G477" s="8"/>
      <c r="H477" s="8"/>
      <c r="I477" s="13"/>
      <c r="J477" s="13"/>
      <c r="K477" s="8"/>
      <c r="L477" s="8"/>
      <c r="M477" s="14"/>
      <c r="N477" s="14"/>
      <c r="O477" s="13" t="s">
        <v>2082</v>
      </c>
      <c r="P477" s="8"/>
      <c r="Q477" s="8"/>
      <c r="R477" s="8"/>
      <c r="S477" s="8"/>
      <c r="T477" s="13"/>
      <c r="U477" s="8" t="str">
        <f>MID(V477,FIND("//looma.website/",V477)+16,FIND("?",V477)-FIND("//looma.website/",V477)-16)</f>
        <v>lesson</v>
      </c>
      <c r="V477" s="10" t="s">
        <v>2075</v>
      </c>
      <c r="W477" s="1" t="s">
        <v>188</v>
      </c>
    </row>
    <row r="478" spans="1:23" ht="16" x14ac:dyDescent="0.2">
      <c r="A478" s="8" t="s">
        <v>2058</v>
      </c>
      <c r="B478" s="8" t="s">
        <v>2097</v>
      </c>
      <c r="C478" s="26"/>
      <c r="D478" s="8" t="s">
        <v>400</v>
      </c>
      <c r="E478" s="8"/>
      <c r="F478" s="8"/>
      <c r="G478" s="8"/>
      <c r="H478" s="8"/>
      <c r="I478" s="13"/>
      <c r="J478" s="13"/>
      <c r="K478" s="8"/>
      <c r="L478" s="8"/>
      <c r="M478" s="14"/>
      <c r="N478" s="14"/>
      <c r="O478" s="13" t="s">
        <v>2082</v>
      </c>
      <c r="P478" s="8"/>
      <c r="Q478" s="8"/>
      <c r="R478" s="8"/>
      <c r="S478" s="8"/>
      <c r="T478" s="13"/>
      <c r="U478" s="8" t="str">
        <f>MID(V478,FIND("//looma.website/",V478)+16,FIND("?",V478)-FIND("//looma.website/",V478)-16)</f>
        <v>lesson</v>
      </c>
      <c r="V478" s="10" t="s">
        <v>2059</v>
      </c>
      <c r="W478" s="1" t="s">
        <v>188</v>
      </c>
    </row>
    <row r="479" spans="1:23" ht="16" x14ac:dyDescent="0.2">
      <c r="A479" s="8" t="s">
        <v>2060</v>
      </c>
      <c r="B479" s="8" t="s">
        <v>2097</v>
      </c>
      <c r="C479" s="26"/>
      <c r="D479" s="8" t="s">
        <v>2061</v>
      </c>
      <c r="E479" s="8"/>
      <c r="F479" s="8"/>
      <c r="G479" s="8"/>
      <c r="H479" s="8"/>
      <c r="I479" s="13"/>
      <c r="J479" s="13"/>
      <c r="K479" s="8"/>
      <c r="L479" s="8"/>
      <c r="M479" s="14"/>
      <c r="N479" s="14"/>
      <c r="O479" s="13" t="s">
        <v>2082</v>
      </c>
      <c r="P479" s="8"/>
      <c r="Q479" s="8"/>
      <c r="R479" s="8"/>
      <c r="S479" s="8"/>
      <c r="T479" s="13"/>
      <c r="U479" s="8" t="str">
        <f>MID(V479,FIND("//looma.website/",V479)+16,FIND("?",V479)-FIND("//looma.website/",V479)-16)</f>
        <v>lesson</v>
      </c>
      <c r="V479" s="10" t="s">
        <v>2062</v>
      </c>
      <c r="W479" s="1" t="s">
        <v>188</v>
      </c>
    </row>
    <row r="480" spans="1:23" ht="16" x14ac:dyDescent="0.2">
      <c r="A480" s="8" t="s">
        <v>2063</v>
      </c>
      <c r="B480" s="8" t="s">
        <v>2097</v>
      </c>
      <c r="C480" s="26"/>
      <c r="D480" s="8" t="s">
        <v>400</v>
      </c>
      <c r="E480" s="8" t="s">
        <v>1293</v>
      </c>
      <c r="F480" s="8"/>
      <c r="G480" s="8"/>
      <c r="H480" s="8"/>
      <c r="I480" s="13"/>
      <c r="J480" s="13"/>
      <c r="K480" s="8"/>
      <c r="L480" s="8"/>
      <c r="M480" s="14"/>
      <c r="N480" s="14"/>
      <c r="O480" s="13" t="s">
        <v>2082</v>
      </c>
      <c r="P480" s="8"/>
      <c r="Q480" s="8"/>
      <c r="R480" s="8"/>
      <c r="S480" s="8"/>
      <c r="T480" s="13"/>
      <c r="U480" s="8" t="str">
        <f>MID(V480,FIND("//looma.website/",V480)+16,FIND("?",V480)-FIND("//looma.website/",V480)-16)</f>
        <v>lesson</v>
      </c>
      <c r="V480" s="10" t="s">
        <v>2064</v>
      </c>
      <c r="W480" s="1" t="s">
        <v>188</v>
      </c>
    </row>
    <row r="481" spans="1:23" ht="16" x14ac:dyDescent="0.2">
      <c r="A481" s="8" t="s">
        <v>2078</v>
      </c>
      <c r="B481" s="8" t="s">
        <v>2097</v>
      </c>
      <c r="C481" s="26"/>
      <c r="D481" s="8" t="s">
        <v>1335</v>
      </c>
      <c r="E481" s="8"/>
      <c r="F481" s="8"/>
      <c r="G481" s="8"/>
      <c r="H481" s="8"/>
      <c r="I481" s="13"/>
      <c r="J481" s="13"/>
      <c r="K481" s="8"/>
      <c r="L481" s="8"/>
      <c r="M481" s="14"/>
      <c r="N481" s="14"/>
      <c r="O481" s="13" t="s">
        <v>2082</v>
      </c>
      <c r="P481" s="8"/>
      <c r="Q481" s="8"/>
      <c r="R481" s="8"/>
      <c r="S481" s="8"/>
      <c r="T481" s="13"/>
      <c r="U481" s="8" t="str">
        <f>MID(V481,FIND("//looma.website/",V481)+16,FIND("?",V481)-FIND("//looma.website/",V481)-16)</f>
        <v>lesson</v>
      </c>
      <c r="V481" s="10" t="s">
        <v>2079</v>
      </c>
      <c r="W481" s="1" t="s">
        <v>188</v>
      </c>
    </row>
    <row r="482" spans="1:23" ht="16" x14ac:dyDescent="0.2">
      <c r="A482" s="8" t="s">
        <v>2070</v>
      </c>
      <c r="B482" s="8" t="s">
        <v>2097</v>
      </c>
      <c r="C482" s="26"/>
      <c r="D482" s="8" t="s">
        <v>2071</v>
      </c>
      <c r="E482" s="8"/>
      <c r="F482" s="8"/>
      <c r="G482" s="8"/>
      <c r="H482" s="8"/>
      <c r="I482" s="13"/>
      <c r="J482" s="13"/>
      <c r="K482" s="8"/>
      <c r="L482" s="8"/>
      <c r="M482" s="14"/>
      <c r="N482" s="14"/>
      <c r="O482" s="13" t="s">
        <v>2082</v>
      </c>
      <c r="P482" s="8"/>
      <c r="Q482" s="8"/>
      <c r="R482" s="8"/>
      <c r="S482" s="8"/>
      <c r="T482" s="13"/>
      <c r="U482" s="8" t="str">
        <f>MID(V482,FIND("//looma.website/",V482)+16,FIND("?",V482)-FIND("//looma.website/",V482)-16)</f>
        <v>lesson</v>
      </c>
      <c r="V482" s="10" t="s">
        <v>2072</v>
      </c>
      <c r="W482" s="1" t="s">
        <v>188</v>
      </c>
    </row>
    <row r="483" spans="1:23" ht="16" x14ac:dyDescent="0.2">
      <c r="A483" s="8" t="s">
        <v>2076</v>
      </c>
      <c r="B483" s="8" t="s">
        <v>2097</v>
      </c>
      <c r="C483" s="26"/>
      <c r="D483" s="8" t="s">
        <v>469</v>
      </c>
      <c r="E483" s="8"/>
      <c r="F483" s="8"/>
      <c r="G483" s="8"/>
      <c r="H483" s="8"/>
      <c r="I483" s="13"/>
      <c r="J483" s="13"/>
      <c r="K483" s="8"/>
      <c r="L483" s="8"/>
      <c r="M483" s="14"/>
      <c r="N483" s="14"/>
      <c r="O483" s="13" t="s">
        <v>2082</v>
      </c>
      <c r="P483" s="8"/>
      <c r="Q483" s="8"/>
      <c r="R483" s="8"/>
      <c r="S483" s="8"/>
      <c r="T483" s="13"/>
      <c r="U483" s="8" t="str">
        <f>MID(V483,FIND("//looma.website/",V483)+16,FIND("?",V483)-FIND("//looma.website/",V483)-16)</f>
        <v>lesson</v>
      </c>
      <c r="V483" s="7" t="s">
        <v>2077</v>
      </c>
      <c r="W483" s="1" t="s">
        <v>188</v>
      </c>
    </row>
    <row r="484" spans="1:23" ht="16" x14ac:dyDescent="0.2">
      <c r="A484" s="8" t="s">
        <v>2045</v>
      </c>
      <c r="B484" s="8" t="s">
        <v>2097</v>
      </c>
      <c r="C484" s="26"/>
      <c r="D484" s="8" t="s">
        <v>2046</v>
      </c>
      <c r="E484" s="8"/>
      <c r="F484" s="8"/>
      <c r="G484" s="8"/>
      <c r="H484" s="8"/>
      <c r="I484" s="13"/>
      <c r="J484" s="13"/>
      <c r="K484" s="8"/>
      <c r="L484" s="8"/>
      <c r="M484" s="14"/>
      <c r="N484" s="14"/>
      <c r="O484" s="13" t="s">
        <v>2082</v>
      </c>
      <c r="P484" s="8"/>
      <c r="Q484" s="8"/>
      <c r="R484" s="8"/>
      <c r="S484" s="8"/>
      <c r="T484" s="13"/>
      <c r="U484" s="8" t="str">
        <f>MID(V484,FIND("//looma.website/",V484)+16,FIND("?",V484)-FIND("//looma.website/",V484)-16)</f>
        <v>lesson</v>
      </c>
      <c r="V484" s="10" t="s">
        <v>2047</v>
      </c>
      <c r="W484" s="1" t="s">
        <v>188</v>
      </c>
    </row>
    <row r="485" spans="1:23" ht="16" x14ac:dyDescent="0.2">
      <c r="A485" s="8" t="s">
        <v>2022</v>
      </c>
      <c r="B485" s="8" t="s">
        <v>2097</v>
      </c>
      <c r="C485" s="26"/>
      <c r="D485" s="9" t="s">
        <v>2023</v>
      </c>
      <c r="E485" s="8"/>
      <c r="F485" s="8"/>
      <c r="G485" s="8"/>
      <c r="H485" s="8"/>
      <c r="I485" s="13"/>
      <c r="J485" s="13"/>
      <c r="K485" s="8"/>
      <c r="L485" s="8"/>
      <c r="M485" s="14"/>
      <c r="N485" s="14"/>
      <c r="O485" s="13" t="s">
        <v>2082</v>
      </c>
      <c r="P485" s="8"/>
      <c r="Q485" s="8"/>
      <c r="R485" s="8"/>
      <c r="S485" s="8"/>
      <c r="T485" s="13"/>
      <c r="U485" s="8" t="str">
        <f>MID(V485,FIND("//looma.website/",V485)+16,FIND("?",V485)-FIND("//looma.website/",V485)-16)</f>
        <v>lesson</v>
      </c>
      <c r="V485" s="10" t="s">
        <v>2024</v>
      </c>
      <c r="W485" s="1" t="s">
        <v>188</v>
      </c>
    </row>
    <row r="486" spans="1:23" ht="16" x14ac:dyDescent="0.2">
      <c r="A486" s="8" t="s">
        <v>2065</v>
      </c>
      <c r="B486" s="8" t="s">
        <v>2097</v>
      </c>
      <c r="C486" s="26"/>
      <c r="D486" s="8" t="s">
        <v>1286</v>
      </c>
      <c r="E486" s="8"/>
      <c r="F486" s="8"/>
      <c r="G486" s="8"/>
      <c r="H486" s="8"/>
      <c r="I486" s="13"/>
      <c r="J486" s="13"/>
      <c r="K486" s="8"/>
      <c r="L486" s="8"/>
      <c r="M486" s="14"/>
      <c r="N486" s="14"/>
      <c r="O486" s="13" t="s">
        <v>2082</v>
      </c>
      <c r="P486" s="8"/>
      <c r="Q486" s="8"/>
      <c r="R486" s="8"/>
      <c r="S486" s="8"/>
      <c r="T486" s="13"/>
      <c r="U486" s="8" t="str">
        <f>MID(V486,FIND("//looma.website/",V486)+16,FIND("?",V486)-FIND("//looma.website/",V486)-16)</f>
        <v>lesson</v>
      </c>
      <c r="V486" s="10" t="s">
        <v>2066</v>
      </c>
      <c r="W486" s="1" t="s">
        <v>188</v>
      </c>
    </row>
    <row r="487" spans="1:23" ht="16" x14ac:dyDescent="0.2">
      <c r="A487" s="8" t="s">
        <v>2056</v>
      </c>
      <c r="B487" s="8" t="s">
        <v>2097</v>
      </c>
      <c r="C487" s="26"/>
      <c r="D487" s="8" t="s">
        <v>1266</v>
      </c>
      <c r="E487" s="8"/>
      <c r="F487" s="8"/>
      <c r="G487" s="8"/>
      <c r="H487" s="8"/>
      <c r="I487" s="13"/>
      <c r="J487" s="13"/>
      <c r="K487" s="8"/>
      <c r="L487" s="8"/>
      <c r="M487" s="14"/>
      <c r="N487" s="14"/>
      <c r="O487" s="13" t="s">
        <v>2082</v>
      </c>
      <c r="P487" s="8"/>
      <c r="Q487" s="8"/>
      <c r="R487" s="8"/>
      <c r="S487" s="8"/>
      <c r="T487" s="13"/>
      <c r="U487" s="8" t="str">
        <f>MID(V487,FIND("//looma.website/",V487)+16,FIND("?",V487)-FIND("//looma.website/",V487)-16)</f>
        <v>lesson</v>
      </c>
      <c r="V487" s="10" t="s">
        <v>2057</v>
      </c>
      <c r="W487" s="1" t="s">
        <v>188</v>
      </c>
    </row>
    <row r="488" spans="1:23" ht="16" x14ac:dyDescent="0.2">
      <c r="A488" s="8" t="s">
        <v>612</v>
      </c>
      <c r="B488" s="8" t="s">
        <v>2089</v>
      </c>
      <c r="C488" s="8"/>
      <c r="D488" s="8" t="s">
        <v>104</v>
      </c>
      <c r="E488" s="8"/>
      <c r="F488" s="8"/>
      <c r="G488" s="8"/>
      <c r="H488" s="8"/>
      <c r="I488" s="8"/>
      <c r="J488" s="8"/>
      <c r="K488" s="8"/>
      <c r="L488" s="8"/>
      <c r="M488" s="14">
        <v>4</v>
      </c>
      <c r="N488" s="14">
        <v>10</v>
      </c>
      <c r="O488" s="13" t="s">
        <v>2085</v>
      </c>
      <c r="P488" s="8" t="s">
        <v>35</v>
      </c>
      <c r="Q488" s="8" t="s">
        <v>36</v>
      </c>
      <c r="R488" s="8" t="s">
        <v>37</v>
      </c>
      <c r="S488" s="8" t="s">
        <v>112</v>
      </c>
      <c r="T488" s="13"/>
      <c r="U488" s="8" t="s">
        <v>2089</v>
      </c>
      <c r="V488" s="10" t="s">
        <v>613</v>
      </c>
      <c r="W488" s="1" t="s">
        <v>188</v>
      </c>
    </row>
    <row r="489" spans="1:23" ht="16" x14ac:dyDescent="0.2">
      <c r="A489" s="8" t="s">
        <v>496</v>
      </c>
      <c r="B489" s="8" t="s">
        <v>2090</v>
      </c>
      <c r="C489" s="8"/>
      <c r="D489" s="8" t="s">
        <v>179</v>
      </c>
      <c r="E489" s="8"/>
      <c r="F489" s="8"/>
      <c r="G489" s="8"/>
      <c r="H489" s="8"/>
      <c r="I489" s="8"/>
      <c r="J489" s="8"/>
      <c r="K489" s="8"/>
      <c r="L489" s="8"/>
      <c r="M489" s="14">
        <v>3</v>
      </c>
      <c r="N489" s="14">
        <v>8</v>
      </c>
      <c r="O489" s="13" t="s">
        <v>2085</v>
      </c>
      <c r="P489" s="8" t="s">
        <v>180</v>
      </c>
      <c r="Q489" s="8" t="s">
        <v>181</v>
      </c>
      <c r="R489" s="8" t="s">
        <v>182</v>
      </c>
      <c r="S489" s="8"/>
      <c r="T489" s="13"/>
      <c r="U489" s="8" t="s">
        <v>2090</v>
      </c>
      <c r="V489" s="10" t="s">
        <v>497</v>
      </c>
      <c r="W489" s="1" t="s">
        <v>188</v>
      </c>
    </row>
    <row r="490" spans="1:23" ht="16" x14ac:dyDescent="0.2">
      <c r="A490" s="8" t="s">
        <v>494</v>
      </c>
      <c r="B490" s="8" t="s">
        <v>2090</v>
      </c>
      <c r="C490" s="8"/>
      <c r="D490" s="8" t="s">
        <v>179</v>
      </c>
      <c r="E490" s="8"/>
      <c r="F490" s="8"/>
      <c r="G490" s="8"/>
      <c r="H490" s="8"/>
      <c r="I490" s="8"/>
      <c r="J490" s="8"/>
      <c r="K490" s="8"/>
      <c r="L490" s="8"/>
      <c r="M490" s="14">
        <v>3</v>
      </c>
      <c r="N490" s="14">
        <v>8</v>
      </c>
      <c r="O490" s="13" t="s">
        <v>2085</v>
      </c>
      <c r="P490" s="8" t="s">
        <v>180</v>
      </c>
      <c r="Q490" s="8" t="s">
        <v>181</v>
      </c>
      <c r="R490" s="8" t="s">
        <v>182</v>
      </c>
      <c r="S490" s="8"/>
      <c r="T490" s="13"/>
      <c r="U490" s="8" t="s">
        <v>2090</v>
      </c>
      <c r="V490" s="10" t="s">
        <v>495</v>
      </c>
      <c r="W490" s="1" t="s">
        <v>188</v>
      </c>
    </row>
    <row r="491" spans="1:23" ht="16" x14ac:dyDescent="0.2">
      <c r="A491" s="8" t="s">
        <v>962</v>
      </c>
      <c r="B491" s="8" t="s">
        <v>2098</v>
      </c>
      <c r="C491" s="8"/>
      <c r="D491" s="8" t="s">
        <v>963</v>
      </c>
      <c r="E491" s="8" t="s">
        <v>964</v>
      </c>
      <c r="F491" s="8"/>
      <c r="G491" s="8"/>
      <c r="H491" s="8"/>
      <c r="I491" s="8"/>
      <c r="J491" s="8"/>
      <c r="K491" s="8"/>
      <c r="L491" s="8"/>
      <c r="M491" s="14"/>
      <c r="N491" s="14"/>
      <c r="O491" s="13" t="s">
        <v>2085</v>
      </c>
      <c r="P491" s="8"/>
      <c r="Q491" s="8"/>
      <c r="R491" s="8"/>
      <c r="S491" s="8"/>
      <c r="T491" s="13" t="str">
        <f>IF(ISNUMBER(SEARCH("video",V491)),"video",IF(ISNUMBER(SEARCH("epaath",V491)),"EP",IF(ISNUMBER(SEARCH("pdf",V491)),"pdf",IF(ISNUMBER(SEARCH("image",V491)),"image",IF(ISNUMBER(SEARCH("audio",V491)),"audio","Other")))))</f>
        <v>Other</v>
      </c>
      <c r="U491" s="8" t="str">
        <f>MID(V491,FIND("//looma.website/",V491)+16,FIND("?",V491)-FIND("//looma.website/",V491)-16)</f>
        <v>map</v>
      </c>
      <c r="V491" s="10" t="s">
        <v>965</v>
      </c>
      <c r="W491" s="1" t="s">
        <v>188</v>
      </c>
    </row>
    <row r="492" spans="1:23" ht="16" x14ac:dyDescent="0.2">
      <c r="A492" s="8" t="s">
        <v>1928</v>
      </c>
      <c r="B492" s="8" t="s">
        <v>2094</v>
      </c>
      <c r="C492" s="8"/>
      <c r="D492" s="8" t="s">
        <v>1926</v>
      </c>
      <c r="E492" s="8"/>
      <c r="F492" s="8"/>
      <c r="G492" s="8"/>
      <c r="H492" s="8"/>
      <c r="I492" s="8"/>
      <c r="J492" s="8"/>
      <c r="K492" s="8"/>
      <c r="L492" s="8"/>
      <c r="M492" s="14"/>
      <c r="N492" s="14"/>
      <c r="O492" s="13" t="s">
        <v>2083</v>
      </c>
      <c r="P492" s="8"/>
      <c r="Q492" s="8"/>
      <c r="R492" s="8"/>
      <c r="S492" s="8"/>
      <c r="T492" s="13" t="str">
        <f>IF(ISNUMBER(SEARCH("video",V492)),"video",IF(ISNUMBER(SEARCH("epaath",V492)),"EP",IF(ISNUMBER(SEARCH("pdf",V492)),"pdf",IF(ISNUMBER(SEARCH("image",V492)),"image",IF(ISNUMBER(SEARCH("audio",V492)),"audio","Other")))))</f>
        <v>pdf</v>
      </c>
      <c r="U492" s="8" t="str">
        <f>MID(V492,FIND("//looma.website/",V492)+16,FIND("?",V492)-FIND("//looma.website/",V492)-16)</f>
        <v>pdf</v>
      </c>
      <c r="V492" s="10" t="s">
        <v>1929</v>
      </c>
      <c r="W492" s="1" t="s">
        <v>188</v>
      </c>
    </row>
    <row r="493" spans="1:23" ht="16" x14ac:dyDescent="0.2">
      <c r="A493" s="8" t="s">
        <v>1925</v>
      </c>
      <c r="B493" s="8" t="s">
        <v>2094</v>
      </c>
      <c r="C493" s="8"/>
      <c r="D493" s="8" t="s">
        <v>1926</v>
      </c>
      <c r="E493" s="8"/>
      <c r="F493" s="8"/>
      <c r="G493" s="8"/>
      <c r="H493" s="8"/>
      <c r="I493" s="8"/>
      <c r="J493" s="8"/>
      <c r="K493" s="8"/>
      <c r="L493" s="8"/>
      <c r="M493" s="14"/>
      <c r="N493" s="14"/>
      <c r="O493" s="13" t="s">
        <v>2082</v>
      </c>
      <c r="P493" s="8"/>
      <c r="Q493" s="8"/>
      <c r="R493" s="8"/>
      <c r="S493" s="8"/>
      <c r="T493" s="13" t="str">
        <f>IF(ISNUMBER(SEARCH("video",V493)),"video",IF(ISNUMBER(SEARCH("epaath",V493)),"EP",IF(ISNUMBER(SEARCH("pdf",V493)),"pdf",IF(ISNUMBER(SEARCH("image",V493)),"image",IF(ISNUMBER(SEARCH("audio",V493)),"audio","Other")))))</f>
        <v>pdf</v>
      </c>
      <c r="U493" s="8" t="str">
        <f>MID(V493,FIND("//looma.website/",V493)+16,FIND("?",V493)-FIND("//looma.website/",V493)-16)</f>
        <v>pdf</v>
      </c>
      <c r="V493" s="10" t="s">
        <v>1927</v>
      </c>
      <c r="W493" s="1" t="s">
        <v>188</v>
      </c>
    </row>
    <row r="494" spans="1:23" ht="16" x14ac:dyDescent="0.2">
      <c r="A494" s="8" t="s">
        <v>645</v>
      </c>
      <c r="B494" s="8" t="s">
        <v>2094</v>
      </c>
      <c r="C494" s="8"/>
      <c r="D494" s="8" t="s">
        <v>541</v>
      </c>
      <c r="E494" s="8"/>
      <c r="F494" s="8"/>
      <c r="G494" s="8"/>
      <c r="H494" s="8"/>
      <c r="I494" s="8"/>
      <c r="J494" s="8"/>
      <c r="K494" s="8"/>
      <c r="L494" s="8"/>
      <c r="M494" s="14">
        <v>5</v>
      </c>
      <c r="N494" s="14">
        <v>10</v>
      </c>
      <c r="O494" s="13" t="s">
        <v>2085</v>
      </c>
      <c r="P494" s="8"/>
      <c r="Q494" s="8"/>
      <c r="R494" s="8"/>
      <c r="S494" s="8"/>
      <c r="T494" s="13"/>
      <c r="U494" s="8" t="str">
        <f>MID(V494,FIND("//looma.website/",V494)+16,FIND("?",V494)-FIND("//looma.website/",V494)-16)</f>
        <v>pdf</v>
      </c>
      <c r="V494" s="10" t="s">
        <v>646</v>
      </c>
      <c r="W494" s="1" t="s">
        <v>188</v>
      </c>
    </row>
    <row r="495" spans="1:23" ht="16" x14ac:dyDescent="0.2">
      <c r="A495" s="8" t="s">
        <v>595</v>
      </c>
      <c r="B495" s="8" t="s">
        <v>2094</v>
      </c>
      <c r="C495" s="8"/>
      <c r="D495" s="8" t="s">
        <v>538</v>
      </c>
      <c r="E495" s="8"/>
      <c r="F495" s="8"/>
      <c r="G495" s="8"/>
      <c r="H495" s="8"/>
      <c r="I495" s="8"/>
      <c r="J495" s="8"/>
      <c r="K495" s="8"/>
      <c r="L495" s="8"/>
      <c r="M495" s="14">
        <v>4</v>
      </c>
      <c r="N495" s="14">
        <v>7</v>
      </c>
      <c r="O495" s="13" t="s">
        <v>2082</v>
      </c>
      <c r="P495" s="8"/>
      <c r="Q495" s="8"/>
      <c r="R495" s="8"/>
      <c r="S495" s="8"/>
      <c r="T495" s="13"/>
      <c r="U495" s="8" t="str">
        <f>MID(V495,FIND("//looma.website/",V495)+16,FIND("?",V495)-FIND("//looma.website/",V495)-16)</f>
        <v>pdf</v>
      </c>
      <c r="V495" s="10" t="s">
        <v>596</v>
      </c>
      <c r="W495" s="1" t="s">
        <v>188</v>
      </c>
    </row>
    <row r="496" spans="1:23" ht="16" x14ac:dyDescent="0.2">
      <c r="A496" s="8" t="s">
        <v>537</v>
      </c>
      <c r="B496" s="8" t="s">
        <v>2094</v>
      </c>
      <c r="C496" s="8"/>
      <c r="D496" s="8" t="s">
        <v>538</v>
      </c>
      <c r="E496" s="8"/>
      <c r="F496" s="8"/>
      <c r="G496" s="8"/>
      <c r="H496" s="8"/>
      <c r="I496" s="8"/>
      <c r="J496" s="8"/>
      <c r="K496" s="8"/>
      <c r="L496" s="8"/>
      <c r="M496" s="14">
        <v>4</v>
      </c>
      <c r="N496" s="14">
        <v>7</v>
      </c>
      <c r="O496" s="13" t="s">
        <v>2085</v>
      </c>
      <c r="P496" s="8"/>
      <c r="Q496" s="8"/>
      <c r="R496" s="8"/>
      <c r="S496" s="8"/>
      <c r="T496" s="13"/>
      <c r="U496" s="8" t="str">
        <f>MID(V496,FIND("//looma.website/",V496)+16,FIND("?",V496)-FIND("//looma.website/",V496)-16)</f>
        <v>pdf</v>
      </c>
      <c r="V496" s="10" t="s">
        <v>539</v>
      </c>
      <c r="W496" s="1" t="s">
        <v>188</v>
      </c>
    </row>
    <row r="497" spans="1:23" ht="16" x14ac:dyDescent="0.2">
      <c r="A497" s="8" t="s">
        <v>547</v>
      </c>
      <c r="B497" s="8" t="s">
        <v>2094</v>
      </c>
      <c r="C497" s="8"/>
      <c r="D497" s="8" t="s">
        <v>541</v>
      </c>
      <c r="E497" s="8"/>
      <c r="F497" s="8"/>
      <c r="G497" s="8"/>
      <c r="H497" s="8"/>
      <c r="I497" s="8"/>
      <c r="J497" s="8"/>
      <c r="K497" s="8"/>
      <c r="L497" s="8"/>
      <c r="M497" s="14">
        <v>5</v>
      </c>
      <c r="N497" s="14">
        <v>10</v>
      </c>
      <c r="O497" s="13" t="s">
        <v>2082</v>
      </c>
      <c r="P497" s="8"/>
      <c r="Q497" s="8"/>
      <c r="R497" s="8"/>
      <c r="S497" s="8"/>
      <c r="T497" s="13"/>
      <c r="U497" s="8" t="str">
        <f>MID(V497,FIND("//looma.website/",V497)+16,FIND("?",V497)-FIND("//looma.website/",V497)-16)</f>
        <v>pdf</v>
      </c>
      <c r="V497" s="10" t="s">
        <v>658</v>
      </c>
      <c r="W497" s="1" t="s">
        <v>188</v>
      </c>
    </row>
    <row r="498" spans="1:23" ht="16" x14ac:dyDescent="0.2">
      <c r="A498" s="8" t="s">
        <v>654</v>
      </c>
      <c r="B498" s="8" t="s">
        <v>2094</v>
      </c>
      <c r="C498" s="8"/>
      <c r="D498" s="8" t="s">
        <v>157</v>
      </c>
      <c r="E498" s="8"/>
      <c r="F498" s="8"/>
      <c r="G498" s="8"/>
      <c r="H498" s="8"/>
      <c r="I498" s="8"/>
      <c r="J498" s="8"/>
      <c r="K498" s="8"/>
      <c r="L498" s="8"/>
      <c r="M498" s="14"/>
      <c r="N498" s="14"/>
      <c r="O498" s="13" t="s">
        <v>2082</v>
      </c>
      <c r="P498" s="8"/>
      <c r="Q498" s="8"/>
      <c r="R498" s="8"/>
      <c r="S498" s="8"/>
      <c r="T498" s="13"/>
      <c r="U498" s="8" t="str">
        <f>MID(V498,FIND("//looma.website/",V498)+16,FIND("?",V498)-FIND("//looma.website/",V498)-16)</f>
        <v>pdf</v>
      </c>
      <c r="V498" s="10" t="s">
        <v>655</v>
      </c>
      <c r="W498" s="1" t="s">
        <v>188</v>
      </c>
    </row>
    <row r="499" spans="1:23" ht="16" x14ac:dyDescent="0.2">
      <c r="A499" s="8" t="s">
        <v>579</v>
      </c>
      <c r="B499" s="8" t="s">
        <v>2094</v>
      </c>
      <c r="C499" s="8"/>
      <c r="D499" s="8" t="s">
        <v>499</v>
      </c>
      <c r="E499" s="8"/>
      <c r="F499" s="8"/>
      <c r="G499" s="8"/>
      <c r="H499" s="8"/>
      <c r="I499" s="8"/>
      <c r="J499" s="8"/>
      <c r="K499" s="8"/>
      <c r="L499" s="8"/>
      <c r="M499" s="14">
        <v>2</v>
      </c>
      <c r="N499" s="14">
        <v>4</v>
      </c>
      <c r="O499" s="13" t="s">
        <v>2082</v>
      </c>
      <c r="P499" s="8"/>
      <c r="Q499" s="8"/>
      <c r="R499" s="8"/>
      <c r="S499" s="8"/>
      <c r="T499" s="13"/>
      <c r="U499" s="8" t="str">
        <f>MID(V499,FIND("//looma.website/",V499)+16,FIND("?",V499)-FIND("//looma.website/",V499)-16)</f>
        <v>pdf</v>
      </c>
      <c r="V499" s="10" t="s">
        <v>580</v>
      </c>
      <c r="W499" s="1" t="s">
        <v>188</v>
      </c>
    </row>
    <row r="500" spans="1:23" ht="16" x14ac:dyDescent="0.2">
      <c r="A500" s="8" t="s">
        <v>587</v>
      </c>
      <c r="B500" s="8" t="s">
        <v>2094</v>
      </c>
      <c r="C500" s="8"/>
      <c r="D500" s="8" t="s">
        <v>93</v>
      </c>
      <c r="E500" s="8"/>
      <c r="F500" s="8"/>
      <c r="G500" s="8"/>
      <c r="H500" s="8"/>
      <c r="I500" s="8"/>
      <c r="J500" s="8"/>
      <c r="K500" s="8"/>
      <c r="L500" s="8"/>
      <c r="M500" s="14">
        <v>3</v>
      </c>
      <c r="N500" s="14">
        <v>5</v>
      </c>
      <c r="O500" s="13" t="s">
        <v>2082</v>
      </c>
      <c r="P500" s="8"/>
      <c r="Q500" s="8"/>
      <c r="R500" s="8"/>
      <c r="S500" s="8"/>
      <c r="T500" s="13"/>
      <c r="U500" s="8" t="str">
        <f>MID(V500,FIND("//looma.website/",V500)+16,FIND("?",V500)-FIND("//looma.website/",V500)-16)</f>
        <v>pdf</v>
      </c>
      <c r="V500" s="10" t="s">
        <v>588</v>
      </c>
      <c r="W500" s="1" t="s">
        <v>188</v>
      </c>
    </row>
    <row r="501" spans="1:23" ht="16" x14ac:dyDescent="0.2">
      <c r="A501" s="8" t="s">
        <v>581</v>
      </c>
      <c r="B501" s="8" t="s">
        <v>2094</v>
      </c>
      <c r="C501" s="8"/>
      <c r="D501" s="8" t="s">
        <v>499</v>
      </c>
      <c r="E501" s="8"/>
      <c r="F501" s="8"/>
      <c r="G501" s="8"/>
      <c r="H501" s="8"/>
      <c r="I501" s="8"/>
      <c r="J501" s="8"/>
      <c r="K501" s="8"/>
      <c r="L501" s="8"/>
      <c r="M501" s="14">
        <v>2</v>
      </c>
      <c r="N501" s="14">
        <v>4</v>
      </c>
      <c r="O501" s="13" t="s">
        <v>2082</v>
      </c>
      <c r="P501" s="8"/>
      <c r="Q501" s="8"/>
      <c r="R501" s="8"/>
      <c r="S501" s="8"/>
      <c r="T501" s="13"/>
      <c r="U501" s="8" t="str">
        <f>MID(V501,FIND("//looma.website/",V501)+16,FIND("?",V501)-FIND("//looma.website/",V501)-16)</f>
        <v>pdf</v>
      </c>
      <c r="V501" s="10" t="s">
        <v>582</v>
      </c>
      <c r="W501" s="1" t="s">
        <v>188</v>
      </c>
    </row>
    <row r="502" spans="1:23" ht="16" x14ac:dyDescent="0.2">
      <c r="A502" s="8" t="s">
        <v>1281</v>
      </c>
      <c r="B502" s="8" t="s">
        <v>2094</v>
      </c>
      <c r="C502" s="8"/>
      <c r="D502" s="8" t="s">
        <v>1253</v>
      </c>
      <c r="E502" s="8" t="s">
        <v>1276</v>
      </c>
      <c r="F502" s="8" t="s">
        <v>1274</v>
      </c>
      <c r="G502" s="8" t="s">
        <v>1275</v>
      </c>
      <c r="H502" s="8"/>
      <c r="I502" s="8"/>
      <c r="J502" s="8"/>
      <c r="K502" s="8"/>
      <c r="L502" s="8"/>
      <c r="M502" s="14"/>
      <c r="N502" s="14"/>
      <c r="O502" s="13" t="s">
        <v>2082</v>
      </c>
      <c r="P502" s="8" t="s">
        <v>180</v>
      </c>
      <c r="Q502" s="8" t="s">
        <v>1260</v>
      </c>
      <c r="R502" s="8" t="s">
        <v>1261</v>
      </c>
      <c r="S502" s="8"/>
      <c r="T502" s="13" t="str">
        <f>IF(ISNUMBER(SEARCH("video",V502)),"video",IF(ISNUMBER(SEARCH("epaath",V502)),"EP",IF(ISNUMBER(SEARCH("pdf",V502)),"pdf",IF(ISNUMBER(SEARCH("image",V502)),"image",IF(ISNUMBER(SEARCH("audio",V502)),"audio","Other")))))</f>
        <v>pdf</v>
      </c>
      <c r="U502" s="8" t="str">
        <f>MID(V502,FIND("//looma.website/",V502)+16,FIND("?",V502)-FIND("//looma.website/",V502)-16)</f>
        <v>pdf</v>
      </c>
      <c r="V502" s="10" t="s">
        <v>1282</v>
      </c>
      <c r="W502" s="1" t="s">
        <v>188</v>
      </c>
    </row>
    <row r="503" spans="1:23" ht="16" x14ac:dyDescent="0.2">
      <c r="A503" s="8" t="s">
        <v>745</v>
      </c>
      <c r="B503" s="8" t="s">
        <v>2094</v>
      </c>
      <c r="C503" s="8"/>
      <c r="D503" s="8" t="s">
        <v>724</v>
      </c>
      <c r="E503" s="8" t="s">
        <v>746</v>
      </c>
      <c r="F503" s="8" t="s">
        <v>747</v>
      </c>
      <c r="G503" s="11"/>
      <c r="H503" s="11"/>
      <c r="I503" s="11"/>
      <c r="J503" s="11"/>
      <c r="K503" s="11"/>
      <c r="L503" s="11"/>
      <c r="M503" s="14">
        <v>3</v>
      </c>
      <c r="N503" s="14">
        <v>5</v>
      </c>
      <c r="O503" s="13" t="s">
        <v>2082</v>
      </c>
      <c r="P503" s="8"/>
      <c r="Q503" s="8"/>
      <c r="R503" s="8"/>
      <c r="S503" s="8"/>
      <c r="T503" s="13"/>
      <c r="U503" s="8" t="str">
        <f>MID(V503,FIND("//looma.website/",V503)+16,FIND("?",V503)-FIND("//looma.website/",V503)-16)</f>
        <v>pdf</v>
      </c>
      <c r="V503" s="10" t="s">
        <v>748</v>
      </c>
      <c r="W503" s="1" t="s">
        <v>188</v>
      </c>
    </row>
    <row r="504" spans="1:23" ht="16" x14ac:dyDescent="0.2">
      <c r="A504" s="8" t="s">
        <v>743</v>
      </c>
      <c r="B504" s="8" t="s">
        <v>2094</v>
      </c>
      <c r="C504" s="8"/>
      <c r="D504" s="8" t="s">
        <v>724</v>
      </c>
      <c r="E504" s="8" t="s">
        <v>730</v>
      </c>
      <c r="F504" s="11"/>
      <c r="G504" s="11"/>
      <c r="H504" s="11"/>
      <c r="I504" s="11"/>
      <c r="J504" s="11"/>
      <c r="K504" s="11"/>
      <c r="L504" s="11"/>
      <c r="M504" s="14">
        <v>3</v>
      </c>
      <c r="N504" s="14">
        <v>5</v>
      </c>
      <c r="O504" s="13" t="s">
        <v>2082</v>
      </c>
      <c r="P504" s="8"/>
      <c r="Q504" s="8"/>
      <c r="R504" s="8"/>
      <c r="S504" s="8"/>
      <c r="T504" s="13"/>
      <c r="U504" s="8" t="str">
        <f>MID(V504,FIND("//looma.website/",V504)+16,FIND("?",V504)-FIND("//looma.website/",V504)-16)</f>
        <v>pdf</v>
      </c>
      <c r="V504" s="10" t="s">
        <v>744</v>
      </c>
      <c r="W504" s="1" t="s">
        <v>188</v>
      </c>
    </row>
    <row r="505" spans="1:23" ht="16" x14ac:dyDescent="0.2">
      <c r="A505" s="8" t="s">
        <v>1916</v>
      </c>
      <c r="B505" s="8" t="s">
        <v>2094</v>
      </c>
      <c r="C505" s="8"/>
      <c r="D505" s="8" t="s">
        <v>1914</v>
      </c>
      <c r="E505" s="8" t="s">
        <v>1441</v>
      </c>
      <c r="F505" s="8"/>
      <c r="G505" s="8"/>
      <c r="H505" s="8"/>
      <c r="I505" s="8"/>
      <c r="J505" s="8"/>
      <c r="K505" s="8"/>
      <c r="L505" s="8"/>
      <c r="M505" s="14"/>
      <c r="N505" s="14"/>
      <c r="O505" s="13" t="s">
        <v>2083</v>
      </c>
      <c r="P505" s="8"/>
      <c r="Q505" s="8"/>
      <c r="R505" s="8"/>
      <c r="S505" s="8"/>
      <c r="T505" s="13" t="str">
        <f>IF(ISNUMBER(SEARCH("video",V505)),"video",IF(ISNUMBER(SEARCH("epaath",V505)),"EP",IF(ISNUMBER(SEARCH("pdf",V505)),"pdf",IF(ISNUMBER(SEARCH("image",V505)),"image",IF(ISNUMBER(SEARCH("audio",V505)),"audio","Other")))))</f>
        <v>pdf</v>
      </c>
      <c r="U505" s="8" t="str">
        <f>MID(V505,FIND("//looma.website/",V505)+16,FIND("?",V505)-FIND("//looma.website/",V505)-16)</f>
        <v>pdf</v>
      </c>
      <c r="V505" s="10" t="s">
        <v>1917</v>
      </c>
      <c r="W505" s="1" t="s">
        <v>188</v>
      </c>
    </row>
    <row r="506" spans="1:23" ht="16" x14ac:dyDescent="0.2">
      <c r="A506" s="8" t="s">
        <v>1913</v>
      </c>
      <c r="B506" s="8" t="s">
        <v>2094</v>
      </c>
      <c r="C506" s="8"/>
      <c r="D506" s="8" t="s">
        <v>1914</v>
      </c>
      <c r="E506" s="8"/>
      <c r="F506" s="8"/>
      <c r="G506" s="8"/>
      <c r="H506" s="8"/>
      <c r="I506" s="8"/>
      <c r="J506" s="8"/>
      <c r="K506" s="8"/>
      <c r="L506" s="8"/>
      <c r="M506" s="14"/>
      <c r="N506" s="14"/>
      <c r="O506" s="13" t="s">
        <v>2082</v>
      </c>
      <c r="P506" s="8"/>
      <c r="Q506" s="8"/>
      <c r="R506" s="8"/>
      <c r="S506" s="8"/>
      <c r="T506" s="13" t="str">
        <f>IF(ISNUMBER(SEARCH("video",V506)),"video",IF(ISNUMBER(SEARCH("epaath",V506)),"EP",IF(ISNUMBER(SEARCH("pdf",V506)),"pdf",IF(ISNUMBER(SEARCH("image",V506)),"image",IF(ISNUMBER(SEARCH("audio",V506)),"audio","Other")))))</f>
        <v>pdf</v>
      </c>
      <c r="U506" s="8" t="str">
        <f>MID(V506,FIND("//looma.website/",V506)+16,FIND("?",V506)-FIND("//looma.website/",V506)-16)</f>
        <v>pdf</v>
      </c>
      <c r="V506" s="10" t="s">
        <v>1915</v>
      </c>
      <c r="W506" s="1" t="s">
        <v>188</v>
      </c>
    </row>
    <row r="507" spans="1:23" ht="16" x14ac:dyDescent="0.2">
      <c r="A507" s="8" t="s">
        <v>429</v>
      </c>
      <c r="B507" s="8" t="s">
        <v>2088</v>
      </c>
      <c r="C507" s="8"/>
      <c r="D507" s="8" t="s">
        <v>416</v>
      </c>
      <c r="E507" s="8"/>
      <c r="F507" s="8"/>
      <c r="G507" s="8"/>
      <c r="H507" s="8"/>
      <c r="I507" s="8"/>
      <c r="J507" s="8"/>
      <c r="K507" s="8"/>
      <c r="L507" s="8"/>
      <c r="M507" s="14">
        <v>4</v>
      </c>
      <c r="N507" s="14">
        <v>7</v>
      </c>
      <c r="O507" s="13" t="s">
        <v>2082</v>
      </c>
      <c r="P507" s="8"/>
      <c r="Q507" s="8"/>
      <c r="R507" s="8"/>
      <c r="S507" s="8"/>
      <c r="T507" s="13"/>
      <c r="U507" s="8" t="str">
        <f>MID(V507,FIND("//looma.website/",V507)+16,FIND("?",V507)-FIND("//looma.website/",V507)-16)</f>
        <v>video</v>
      </c>
      <c r="V507" s="10" t="s">
        <v>430</v>
      </c>
      <c r="W507" s="1" t="s">
        <v>188</v>
      </c>
    </row>
    <row r="508" spans="1:23" ht="16" x14ac:dyDescent="0.2">
      <c r="A508" s="8" t="s">
        <v>478</v>
      </c>
      <c r="B508" s="8" t="s">
        <v>2088</v>
      </c>
      <c r="C508" s="8"/>
      <c r="D508" s="8" t="s">
        <v>474</v>
      </c>
      <c r="E508" s="8"/>
      <c r="F508" s="8"/>
      <c r="G508" s="8"/>
      <c r="H508" s="8"/>
      <c r="I508" s="8"/>
      <c r="J508" s="8"/>
      <c r="K508" s="8"/>
      <c r="L508" s="8"/>
      <c r="M508" s="14">
        <v>5</v>
      </c>
      <c r="N508" s="14">
        <v>7</v>
      </c>
      <c r="O508" s="13" t="s">
        <v>2082</v>
      </c>
      <c r="P508" s="8" t="s">
        <v>180</v>
      </c>
      <c r="Q508" s="8" t="s">
        <v>475</v>
      </c>
      <c r="R508" s="8" t="s">
        <v>476</v>
      </c>
      <c r="S508" s="8"/>
      <c r="T508" s="13"/>
      <c r="U508" s="8" t="str">
        <f>MID(V508,FIND("//looma.website/",V508)+16,FIND("?",V508)-FIND("//looma.website/",V508)-16)</f>
        <v>video</v>
      </c>
      <c r="V508" s="10" t="s">
        <v>479</v>
      </c>
      <c r="W508" s="1" t="s">
        <v>188</v>
      </c>
    </row>
    <row r="509" spans="1:23" ht="16" x14ac:dyDescent="0.2">
      <c r="A509" s="8" t="s">
        <v>620</v>
      </c>
      <c r="B509" s="8" t="s">
        <v>2088</v>
      </c>
      <c r="C509" s="8"/>
      <c r="D509" s="8" t="s">
        <v>116</v>
      </c>
      <c r="E509" s="8" t="s">
        <v>117</v>
      </c>
      <c r="F509" s="8"/>
      <c r="G509" s="8"/>
      <c r="H509" s="8"/>
      <c r="I509" s="8"/>
      <c r="J509" s="8"/>
      <c r="K509" s="8"/>
      <c r="L509" s="8"/>
      <c r="M509" s="14">
        <v>4</v>
      </c>
      <c r="N509" s="14">
        <v>10</v>
      </c>
      <c r="O509" s="13" t="s">
        <v>2082</v>
      </c>
      <c r="P509" s="8"/>
      <c r="Q509" s="8"/>
      <c r="R509" s="8"/>
      <c r="S509" s="8"/>
      <c r="T509" s="13"/>
      <c r="U509" s="8" t="str">
        <f>MID(V509,FIND("//looma.website/",V509)+16,FIND("?",V509)-FIND("//looma.website/",V509)-16)</f>
        <v>video</v>
      </c>
      <c r="V509" s="10" t="s">
        <v>621</v>
      </c>
      <c r="W509" s="1" t="s">
        <v>188</v>
      </c>
    </row>
    <row r="510" spans="1:23" ht="16" x14ac:dyDescent="0.2">
      <c r="A510" s="8" t="s">
        <v>441</v>
      </c>
      <c r="B510" s="8" t="s">
        <v>2088</v>
      </c>
      <c r="C510" s="8"/>
      <c r="D510" s="8" t="s">
        <v>417</v>
      </c>
      <c r="E510" s="8"/>
      <c r="F510" s="8"/>
      <c r="G510" s="8"/>
      <c r="H510" s="8"/>
      <c r="I510" s="8"/>
      <c r="J510" s="8"/>
      <c r="K510" s="8"/>
      <c r="L510" s="8"/>
      <c r="M510" s="14">
        <v>4</v>
      </c>
      <c r="N510" s="14">
        <v>7</v>
      </c>
      <c r="O510" s="13" t="s">
        <v>2082</v>
      </c>
      <c r="P510" s="8"/>
      <c r="Q510" s="8"/>
      <c r="R510" s="8"/>
      <c r="S510" s="8"/>
      <c r="T510" s="13"/>
      <c r="U510" s="8" t="str">
        <f>MID(V510,FIND("//looma.website/",V510)+16,FIND("?",V510)-FIND("//looma.website/",V510)-16)</f>
        <v>video</v>
      </c>
      <c r="V510" s="10" t="s">
        <v>442</v>
      </c>
      <c r="W510" s="1" t="s">
        <v>188</v>
      </c>
    </row>
    <row r="511" spans="1:23" ht="16" x14ac:dyDescent="0.2">
      <c r="A511" s="8" t="s">
        <v>1575</v>
      </c>
      <c r="B511" s="8" t="s">
        <v>2088</v>
      </c>
      <c r="C511" s="8"/>
      <c r="D511" s="8" t="s">
        <v>1576</v>
      </c>
      <c r="E511" s="8"/>
      <c r="F511" s="8"/>
      <c r="G511" s="8"/>
      <c r="H511" s="8"/>
      <c r="I511" s="8"/>
      <c r="J511" s="8"/>
      <c r="K511" s="8"/>
      <c r="L511" s="8"/>
      <c r="M511" s="14"/>
      <c r="N511" s="14"/>
      <c r="O511" s="13" t="s">
        <v>2082</v>
      </c>
      <c r="P511" s="8"/>
      <c r="Q511" s="8"/>
      <c r="R511" s="8"/>
      <c r="S511" s="8"/>
      <c r="T511" s="13" t="str">
        <f>IF(ISNUMBER(SEARCH("video",V511)),"video",IF(ISNUMBER(SEARCH("epaath",V511)),"EP",IF(ISNUMBER(SEARCH("pdf",V511)),"pdf",IF(ISNUMBER(SEARCH("image",V511)),"image",IF(ISNUMBER(SEARCH("audio",V511)),"audio","Other")))))</f>
        <v>video</v>
      </c>
      <c r="U511" s="8" t="str">
        <f>MID(V511,FIND("//looma.website/",V511)+16,FIND("?",V511)-FIND("//looma.website/",V511)-16)</f>
        <v>video</v>
      </c>
      <c r="V511" s="10" t="s">
        <v>1577</v>
      </c>
      <c r="W511" s="1" t="s">
        <v>188</v>
      </c>
    </row>
    <row r="512" spans="1:23" ht="16" x14ac:dyDescent="0.2">
      <c r="A512" s="8" t="s">
        <v>289</v>
      </c>
      <c r="B512" s="8" t="s">
        <v>2088</v>
      </c>
      <c r="C512" s="11"/>
      <c r="D512" s="8" t="s">
        <v>287</v>
      </c>
      <c r="E512" s="8"/>
      <c r="F512" s="8"/>
      <c r="G512" s="8"/>
      <c r="H512" s="8"/>
      <c r="I512" s="8"/>
      <c r="J512" s="8"/>
      <c r="K512" s="8"/>
      <c r="L512" s="8"/>
      <c r="M512" s="14">
        <v>4</v>
      </c>
      <c r="N512" s="14">
        <v>10</v>
      </c>
      <c r="O512" s="13" t="s">
        <v>2082</v>
      </c>
      <c r="P512" s="8"/>
      <c r="Q512" s="8"/>
      <c r="R512" s="8"/>
      <c r="S512" s="8"/>
      <c r="T512" s="13"/>
      <c r="U512" s="8" t="str">
        <f>MID(V512,FIND("//looma.website/",V512)+16,FIND("?",V512)-FIND("//looma.website/",V512)-16)</f>
        <v>video</v>
      </c>
      <c r="V512" s="10" t="s">
        <v>290</v>
      </c>
      <c r="W512" s="1" t="s">
        <v>188</v>
      </c>
    </row>
    <row r="513" spans="1:23" ht="16" x14ac:dyDescent="0.2">
      <c r="A513" s="8" t="s">
        <v>591</v>
      </c>
      <c r="B513" s="8" t="s">
        <v>2088</v>
      </c>
      <c r="C513" s="8"/>
      <c r="D513" s="8" t="s">
        <v>93</v>
      </c>
      <c r="E513" s="8"/>
      <c r="F513" s="8"/>
      <c r="G513" s="8"/>
      <c r="H513" s="8"/>
      <c r="I513" s="8"/>
      <c r="J513" s="8"/>
      <c r="K513" s="8"/>
      <c r="L513" s="8"/>
      <c r="M513" s="14">
        <v>4</v>
      </c>
      <c r="N513" s="14">
        <v>6</v>
      </c>
      <c r="O513" s="13" t="s">
        <v>2082</v>
      </c>
      <c r="P513" s="8"/>
      <c r="Q513" s="8"/>
      <c r="R513" s="8"/>
      <c r="S513" s="8"/>
      <c r="T513" s="13"/>
      <c r="U513" s="8" t="str">
        <f>MID(V513,FIND("//looma.website/",V513)+16,FIND("?",V513)-FIND("//looma.website/",V513)-16)</f>
        <v>video</v>
      </c>
      <c r="V513" s="10" t="s">
        <v>592</v>
      </c>
      <c r="W513" s="1" t="s">
        <v>188</v>
      </c>
    </row>
    <row r="514" spans="1:23" ht="16" x14ac:dyDescent="0.2">
      <c r="A514" s="8" t="s">
        <v>632</v>
      </c>
      <c r="B514" s="8" t="s">
        <v>2088</v>
      </c>
      <c r="C514" s="8"/>
      <c r="D514" s="8" t="s">
        <v>126</v>
      </c>
      <c r="E514" s="8" t="s">
        <v>174</v>
      </c>
      <c r="F514" s="8"/>
      <c r="G514" s="8"/>
      <c r="H514" s="8"/>
      <c r="I514" s="8"/>
      <c r="J514" s="8"/>
      <c r="K514" s="8"/>
      <c r="L514" s="8"/>
      <c r="M514" s="14">
        <v>4</v>
      </c>
      <c r="N514" s="14">
        <v>10</v>
      </c>
      <c r="O514" s="13" t="s">
        <v>2082</v>
      </c>
      <c r="P514" s="8"/>
      <c r="Q514" s="8"/>
      <c r="R514" s="8"/>
      <c r="S514" s="8"/>
      <c r="T514" s="13"/>
      <c r="U514" s="8" t="str">
        <f>MID(V514,FIND("//looma.website/",V514)+16,FIND("?",V514)-FIND("//looma.website/",V514)-16)</f>
        <v>video</v>
      </c>
      <c r="V514" s="10" t="s">
        <v>633</v>
      </c>
      <c r="W514" s="1" t="s">
        <v>188</v>
      </c>
    </row>
    <row r="515" spans="1:23" ht="16" x14ac:dyDescent="0.2">
      <c r="A515" s="8" t="s">
        <v>1306</v>
      </c>
      <c r="B515" s="8" t="s">
        <v>2088</v>
      </c>
      <c r="C515" s="8"/>
      <c r="D515" s="8" t="s">
        <v>1284</v>
      </c>
      <c r="E515" s="8"/>
      <c r="F515" s="8"/>
      <c r="G515" s="8"/>
      <c r="H515" s="8"/>
      <c r="I515" s="8"/>
      <c r="J515" s="8" t="s">
        <v>1307</v>
      </c>
      <c r="K515" s="8"/>
      <c r="L515" s="8"/>
      <c r="M515" s="14">
        <v>1</v>
      </c>
      <c r="N515" s="14">
        <v>3</v>
      </c>
      <c r="O515" s="13" t="s">
        <v>2082</v>
      </c>
      <c r="P515" s="8"/>
      <c r="Q515" s="8"/>
      <c r="R515" s="8"/>
      <c r="S515" s="8"/>
      <c r="T515" s="13" t="str">
        <f>IF(ISNUMBER(SEARCH("video",V515)),"video",IF(ISNUMBER(SEARCH("epaath",V515)),"EP",IF(ISNUMBER(SEARCH("pdf",V515)),"pdf",IF(ISNUMBER(SEARCH("image",V515)),"image",IF(ISNUMBER(SEARCH("audio",V515)),"audio","Other")))))</f>
        <v>video</v>
      </c>
      <c r="U515" s="8" t="str">
        <f>MID(V515,FIND("//looma.website/",V515)+16,FIND("?",V515)-FIND("//looma.website/",V515)-16)</f>
        <v>video</v>
      </c>
      <c r="V515" s="10" t="s">
        <v>1308</v>
      </c>
      <c r="W515" s="1" t="s">
        <v>188</v>
      </c>
    </row>
    <row r="516" spans="1:23" ht="16" x14ac:dyDescent="0.2">
      <c r="A516" s="8" t="s">
        <v>681</v>
      </c>
      <c r="B516" s="8" t="s">
        <v>2088</v>
      </c>
      <c r="C516" s="8"/>
      <c r="D516" s="8" t="s">
        <v>682</v>
      </c>
      <c r="E516" s="8"/>
      <c r="F516" s="8"/>
      <c r="G516" s="8"/>
      <c r="H516" s="8"/>
      <c r="I516" s="8"/>
      <c r="J516" s="8"/>
      <c r="K516" s="8"/>
      <c r="L516" s="8"/>
      <c r="M516" s="14"/>
      <c r="N516" s="14"/>
      <c r="O516" s="13" t="s">
        <v>2082</v>
      </c>
      <c r="P516" s="8"/>
      <c r="Q516" s="8"/>
      <c r="R516" s="8"/>
      <c r="S516" s="8"/>
      <c r="T516" s="13"/>
      <c r="U516" s="8" t="str">
        <f>MID(V516,FIND("//looma.website/",V516)+16,FIND("?",V516)-FIND("//looma.website/",V516)-16)</f>
        <v>video</v>
      </c>
      <c r="V516" s="10" t="s">
        <v>683</v>
      </c>
      <c r="W516" s="1" t="s">
        <v>188</v>
      </c>
    </row>
    <row r="517" spans="1:23" ht="16" x14ac:dyDescent="0.2">
      <c r="A517" s="8" t="s">
        <v>449</v>
      </c>
      <c r="B517" s="8" t="s">
        <v>2088</v>
      </c>
      <c r="C517" s="8"/>
      <c r="D517" s="8" t="s">
        <v>417</v>
      </c>
      <c r="E517" s="8"/>
      <c r="F517" s="8"/>
      <c r="G517" s="8"/>
      <c r="H517" s="8"/>
      <c r="I517" s="8"/>
      <c r="J517" s="8"/>
      <c r="K517" s="8"/>
      <c r="L517" s="8"/>
      <c r="M517" s="14">
        <v>4</v>
      </c>
      <c r="N517" s="14">
        <v>7</v>
      </c>
      <c r="O517" s="13" t="s">
        <v>2082</v>
      </c>
      <c r="P517" s="8" t="s">
        <v>180</v>
      </c>
      <c r="Q517" s="8" t="s">
        <v>312</v>
      </c>
      <c r="R517" s="8" t="s">
        <v>450</v>
      </c>
      <c r="S517" s="8"/>
      <c r="T517" s="13"/>
      <c r="U517" s="8" t="str">
        <f>MID(V517,FIND("//looma.website/",V517)+16,FIND("?",V517)-FIND("//looma.website/",V517)-16)</f>
        <v>video</v>
      </c>
      <c r="V517" s="10" t="s">
        <v>451</v>
      </c>
      <c r="W517" s="1" t="s">
        <v>188</v>
      </c>
    </row>
    <row r="518" spans="1:23" ht="16" x14ac:dyDescent="0.2">
      <c r="A518" s="8" t="s">
        <v>297</v>
      </c>
      <c r="B518" s="8" t="s">
        <v>2088</v>
      </c>
      <c r="C518" s="11"/>
      <c r="D518" s="8" t="s">
        <v>292</v>
      </c>
      <c r="E518" s="8"/>
      <c r="F518" s="8"/>
      <c r="G518" s="8"/>
      <c r="H518" s="8"/>
      <c r="I518" s="8"/>
      <c r="J518" s="8"/>
      <c r="K518" s="8"/>
      <c r="L518" s="8"/>
      <c r="M518" s="14">
        <v>4</v>
      </c>
      <c r="N518" s="14">
        <v>8</v>
      </c>
      <c r="O518" s="13" t="s">
        <v>2082</v>
      </c>
      <c r="P518" s="8" t="s">
        <v>180</v>
      </c>
      <c r="Q518" s="8" t="s">
        <v>293</v>
      </c>
      <c r="R518" s="8" t="s">
        <v>294</v>
      </c>
      <c r="S518" s="8" t="s">
        <v>295</v>
      </c>
      <c r="T518" s="13"/>
      <c r="U518" s="8" t="str">
        <f>MID(V518,FIND("//looma.website/",V518)+16,FIND("?",V518)-FIND("//looma.website/",V518)-16)</f>
        <v>video</v>
      </c>
      <c r="V518" s="10" t="s">
        <v>298</v>
      </c>
      <c r="W518" s="1" t="s">
        <v>188</v>
      </c>
    </row>
    <row r="519" spans="1:23" ht="16" x14ac:dyDescent="0.2">
      <c r="A519" s="8" t="s">
        <v>1523</v>
      </c>
      <c r="B519" s="8" t="s">
        <v>2088</v>
      </c>
      <c r="C519" s="8"/>
      <c r="D519" s="8" t="s">
        <v>1520</v>
      </c>
      <c r="E519" s="8" t="s">
        <v>1511</v>
      </c>
      <c r="F519" s="8"/>
      <c r="G519" s="8"/>
      <c r="H519" s="8"/>
      <c r="I519" s="8"/>
      <c r="J519" s="8"/>
      <c r="K519" s="8"/>
      <c r="L519" s="8"/>
      <c r="M519" s="14"/>
      <c r="N519" s="14"/>
      <c r="O519" s="13" t="s">
        <v>2082</v>
      </c>
      <c r="P519" s="8"/>
      <c r="Q519" s="8"/>
      <c r="R519" s="8"/>
      <c r="S519" s="8"/>
      <c r="T519" s="13" t="str">
        <f>IF(ISNUMBER(SEARCH("video",V519)),"video",IF(ISNUMBER(SEARCH("epaath",V519)),"EP",IF(ISNUMBER(SEARCH("pdf",V519)),"pdf",IF(ISNUMBER(SEARCH("image",V519)),"image",IF(ISNUMBER(SEARCH("audio",V519)),"audio","Other")))))</f>
        <v>video</v>
      </c>
      <c r="U519" s="8" t="str">
        <f>MID(V519,FIND("//looma.website/",V519)+16,FIND("?",V519)-FIND("//looma.website/",V519)-16)</f>
        <v>video</v>
      </c>
      <c r="V519" s="10" t="s">
        <v>1524</v>
      </c>
      <c r="W519" s="1" t="s">
        <v>188</v>
      </c>
    </row>
    <row r="520" spans="1:23" ht="34" x14ac:dyDescent="0.2">
      <c r="A520" s="8" t="s">
        <v>199</v>
      </c>
      <c r="B520" s="8" t="s">
        <v>2088</v>
      </c>
      <c r="C520" s="8"/>
      <c r="D520" s="8" t="s">
        <v>45</v>
      </c>
      <c r="E520" s="8"/>
      <c r="F520" s="8"/>
      <c r="G520" s="8"/>
      <c r="H520" s="8"/>
      <c r="I520" s="8"/>
      <c r="J520" s="8"/>
      <c r="K520" s="8"/>
      <c r="L520" s="8"/>
      <c r="M520" s="14"/>
      <c r="N520" s="14"/>
      <c r="O520" s="13" t="s">
        <v>2082</v>
      </c>
      <c r="P520" s="8"/>
      <c r="Q520" s="8"/>
      <c r="R520" s="8"/>
      <c r="S520" s="8"/>
      <c r="T520" s="13"/>
      <c r="U520" s="8" t="str">
        <f>MID(V520,FIND("//looma.website/",V520)+16,FIND("?",V520)-FIND("//looma.website/",V520)-16)</f>
        <v>video</v>
      </c>
      <c r="V520" s="12" t="s">
        <v>200</v>
      </c>
      <c r="W520" s="1" t="s">
        <v>188</v>
      </c>
    </row>
    <row r="521" spans="1:23" ht="16" x14ac:dyDescent="0.2">
      <c r="A521" s="8" t="s">
        <v>616</v>
      </c>
      <c r="B521" s="8" t="s">
        <v>2088</v>
      </c>
      <c r="C521" s="8"/>
      <c r="D521" s="8" t="s">
        <v>104</v>
      </c>
      <c r="E521" s="8" t="s">
        <v>108</v>
      </c>
      <c r="F521" s="8"/>
      <c r="G521" s="8"/>
      <c r="H521" s="8"/>
      <c r="I521" s="8"/>
      <c r="J521" s="8"/>
      <c r="K521" s="8"/>
      <c r="L521" s="8"/>
      <c r="M521" s="14">
        <v>4</v>
      </c>
      <c r="N521" s="14">
        <v>9</v>
      </c>
      <c r="O521" s="13" t="s">
        <v>2082</v>
      </c>
      <c r="P521" s="8"/>
      <c r="Q521" s="8"/>
      <c r="R521" s="8"/>
      <c r="S521" s="8"/>
      <c r="T521" s="13"/>
      <c r="U521" s="8" t="str">
        <f>MID(V521,FIND("//looma.website/",V521)+16,FIND("?",V521)-FIND("//looma.website/",V521)-16)</f>
        <v>video</v>
      </c>
      <c r="V521" s="10" t="s">
        <v>617</v>
      </c>
      <c r="W521" s="1" t="s">
        <v>188</v>
      </c>
    </row>
    <row r="522" spans="1:23" ht="16" x14ac:dyDescent="0.2">
      <c r="A522" s="8" t="s">
        <v>404</v>
      </c>
      <c r="B522" s="8" t="s">
        <v>2088</v>
      </c>
      <c r="C522" s="11"/>
      <c r="D522" s="8" t="s">
        <v>292</v>
      </c>
      <c r="E522" s="8"/>
      <c r="F522" s="8"/>
      <c r="G522" s="8"/>
      <c r="H522" s="8"/>
      <c r="I522" s="8"/>
      <c r="J522" s="8"/>
      <c r="K522" s="8"/>
      <c r="L522" s="8"/>
      <c r="M522" s="14">
        <v>5</v>
      </c>
      <c r="N522" s="14">
        <v>8</v>
      </c>
      <c r="O522" s="13" t="s">
        <v>2083</v>
      </c>
      <c r="P522" s="8"/>
      <c r="Q522" s="8"/>
      <c r="R522" s="8"/>
      <c r="S522" s="8"/>
      <c r="T522" s="13"/>
      <c r="U522" s="8" t="str">
        <f>MID(V522,FIND("//looma.website/",V522)+16,FIND("?",V522)-FIND("//looma.website/",V522)-16)</f>
        <v>video</v>
      </c>
      <c r="V522" s="10" t="s">
        <v>405</v>
      </c>
      <c r="W522" s="1" t="s">
        <v>188</v>
      </c>
    </row>
    <row r="523" spans="1:23" ht="16" x14ac:dyDescent="0.2">
      <c r="A523" s="8" t="s">
        <v>570</v>
      </c>
      <c r="B523" s="8" t="s">
        <v>2088</v>
      </c>
      <c r="C523" s="8"/>
      <c r="D523" s="8" t="s">
        <v>550</v>
      </c>
      <c r="E523" s="8" t="s">
        <v>161</v>
      </c>
      <c r="F523" s="8"/>
      <c r="G523" s="8"/>
      <c r="H523" s="8"/>
      <c r="I523" s="8"/>
      <c r="J523" s="8"/>
      <c r="K523" s="8"/>
      <c r="L523" s="8"/>
      <c r="M523" s="14">
        <v>2</v>
      </c>
      <c r="N523" s="14">
        <v>4</v>
      </c>
      <c r="O523" s="13" t="s">
        <v>2085</v>
      </c>
      <c r="P523" s="8"/>
      <c r="Q523" s="8"/>
      <c r="R523" s="8"/>
      <c r="S523" s="8"/>
      <c r="T523" s="13"/>
      <c r="U523" s="8" t="str">
        <f>MID(V523,FIND("//looma.website/",V523)+16,FIND("?",V523)-FIND("//looma.website/",V523)-16)</f>
        <v>video</v>
      </c>
      <c r="V523" s="10" t="s">
        <v>571</v>
      </c>
      <c r="W523" s="1" t="s">
        <v>188</v>
      </c>
    </row>
    <row r="524" spans="1:23" ht="16" x14ac:dyDescent="0.2">
      <c r="A524" s="8" t="s">
        <v>1569</v>
      </c>
      <c r="B524" s="8" t="s">
        <v>2088</v>
      </c>
      <c r="C524" s="8"/>
      <c r="D524" s="8" t="s">
        <v>1560</v>
      </c>
      <c r="E524" s="8" t="s">
        <v>1561</v>
      </c>
      <c r="F524" s="8"/>
      <c r="G524" s="8"/>
      <c r="H524" s="8"/>
      <c r="I524" s="8"/>
      <c r="J524" s="8"/>
      <c r="K524" s="8"/>
      <c r="L524" s="8"/>
      <c r="M524" s="14"/>
      <c r="N524" s="14"/>
      <c r="O524" s="13" t="s">
        <v>2082</v>
      </c>
      <c r="P524" s="8"/>
      <c r="Q524" s="8"/>
      <c r="R524" s="8"/>
      <c r="S524" s="8"/>
      <c r="T524" s="13" t="str">
        <f>IF(ISNUMBER(SEARCH("video",V524)),"video",IF(ISNUMBER(SEARCH("epaath",V524)),"EP",IF(ISNUMBER(SEARCH("pdf",V524)),"pdf",IF(ISNUMBER(SEARCH("image",V524)),"image",IF(ISNUMBER(SEARCH("audio",V524)),"audio","Other")))))</f>
        <v>video</v>
      </c>
      <c r="U524" s="8" t="str">
        <f>MID(V524,FIND("//looma.website/",V524)+16,FIND("?",V524)-FIND("//looma.website/",V524)-16)</f>
        <v>video</v>
      </c>
      <c r="V524" s="10" t="s">
        <v>1570</v>
      </c>
      <c r="W524" s="1" t="s">
        <v>188</v>
      </c>
    </row>
    <row r="525" spans="1:23" ht="16" x14ac:dyDescent="0.2">
      <c r="A525" s="8" t="s">
        <v>468</v>
      </c>
      <c r="B525" s="8" t="s">
        <v>2088</v>
      </c>
      <c r="C525" s="8"/>
      <c r="D525" s="8" t="s">
        <v>469</v>
      </c>
      <c r="E525" s="8"/>
      <c r="F525" s="8"/>
      <c r="G525" s="8"/>
      <c r="H525" s="8"/>
      <c r="I525" s="8"/>
      <c r="J525" s="8"/>
      <c r="K525" s="8"/>
      <c r="L525" s="8"/>
      <c r="M525" s="14"/>
      <c r="N525" s="14"/>
      <c r="O525" s="13" t="s">
        <v>2082</v>
      </c>
      <c r="P525" s="8"/>
      <c r="Q525" s="8"/>
      <c r="R525" s="8"/>
      <c r="S525" s="8"/>
      <c r="T525" s="13"/>
      <c r="U525" s="8" t="str">
        <f>MID(V525,FIND("//looma.website/",V525)+16,FIND("?",V525)-FIND("//looma.website/",V525)-16)</f>
        <v>video</v>
      </c>
      <c r="V525" s="10" t="s">
        <v>470</v>
      </c>
      <c r="W525" s="1" t="s">
        <v>188</v>
      </c>
    </row>
    <row r="526" spans="1:23" ht="16" x14ac:dyDescent="0.2">
      <c r="A526" s="8" t="s">
        <v>667</v>
      </c>
      <c r="B526" s="8" t="s">
        <v>2088</v>
      </c>
      <c r="C526" s="8"/>
      <c r="D526" s="8" t="s">
        <v>108</v>
      </c>
      <c r="E526" s="8"/>
      <c r="F526" s="8"/>
      <c r="G526" s="8"/>
      <c r="H526" s="8"/>
      <c r="I526" s="8"/>
      <c r="J526" s="8"/>
      <c r="K526" s="8"/>
      <c r="L526" s="8"/>
      <c r="M526" s="14"/>
      <c r="N526" s="14"/>
      <c r="O526" s="13" t="s">
        <v>2082</v>
      </c>
      <c r="P526" s="8"/>
      <c r="Q526" s="8"/>
      <c r="R526" s="8"/>
      <c r="S526" s="8"/>
      <c r="T526" s="13"/>
      <c r="U526" s="8" t="str">
        <f>MID(V526,FIND("//looma.website/",V526)+16,FIND("?",V526)-FIND("//looma.website/",V526)-16)</f>
        <v>video</v>
      </c>
      <c r="V526" s="10" t="s">
        <v>668</v>
      </c>
      <c r="W526" s="1" t="s">
        <v>188</v>
      </c>
    </row>
    <row r="527" spans="1:23" ht="16" x14ac:dyDescent="0.2">
      <c r="A527" s="8" t="s">
        <v>543</v>
      </c>
      <c r="B527" s="8" t="s">
        <v>2088</v>
      </c>
      <c r="C527" s="8"/>
      <c r="D527" s="8" t="s">
        <v>538</v>
      </c>
      <c r="E527" s="8"/>
      <c r="F527" s="8"/>
      <c r="G527" s="8"/>
      <c r="H527" s="8"/>
      <c r="I527" s="8"/>
      <c r="J527" s="8"/>
      <c r="K527" s="8"/>
      <c r="L527" s="8"/>
      <c r="M527" s="14"/>
      <c r="N527" s="14"/>
      <c r="O527" s="13" t="s">
        <v>2085</v>
      </c>
      <c r="P527" s="8"/>
      <c r="Q527" s="8"/>
      <c r="R527" s="8"/>
      <c r="S527" s="8"/>
      <c r="T527" s="13"/>
      <c r="U527" s="8" t="str">
        <f>MID(V527,FIND("//looma.website/",V527)+16,FIND("?",V527)-FIND("//looma.website/",V527)-16)</f>
        <v>video</v>
      </c>
      <c r="V527" s="10" t="s">
        <v>544</v>
      </c>
      <c r="W527" s="1" t="s">
        <v>188</v>
      </c>
    </row>
    <row r="528" spans="1:23" ht="16" x14ac:dyDescent="0.2">
      <c r="A528" s="8" t="s">
        <v>659</v>
      </c>
      <c r="B528" s="8" t="s">
        <v>2088</v>
      </c>
      <c r="C528" s="8"/>
      <c r="D528" s="8" t="s">
        <v>541</v>
      </c>
      <c r="E528" s="8"/>
      <c r="F528" s="8"/>
      <c r="G528" s="8"/>
      <c r="H528" s="8"/>
      <c r="I528" s="8"/>
      <c r="J528" s="8"/>
      <c r="K528" s="8"/>
      <c r="L528" s="8"/>
      <c r="M528" s="14"/>
      <c r="N528" s="14"/>
      <c r="O528" s="13" t="s">
        <v>2082</v>
      </c>
      <c r="P528" s="8"/>
      <c r="Q528" s="8"/>
      <c r="R528" s="8"/>
      <c r="S528" s="8"/>
      <c r="T528" s="13"/>
      <c r="U528" s="8" t="str">
        <f>MID(V528,FIND("//looma.website/",V528)+16,FIND("?",V528)-FIND("//looma.website/",V528)-16)</f>
        <v>video</v>
      </c>
      <c r="V528" s="10" t="s">
        <v>660</v>
      </c>
      <c r="W528" s="1" t="s">
        <v>188</v>
      </c>
    </row>
    <row r="529" spans="1:23" ht="16" x14ac:dyDescent="0.2">
      <c r="A529" s="8" t="s">
        <v>978</v>
      </c>
      <c r="B529" s="8" t="s">
        <v>2088</v>
      </c>
      <c r="C529" s="8"/>
      <c r="D529" s="8" t="s">
        <v>896</v>
      </c>
      <c r="E529" s="8" t="s">
        <v>899</v>
      </c>
      <c r="F529" s="8"/>
      <c r="G529" s="8"/>
      <c r="H529" s="8"/>
      <c r="I529" s="8"/>
      <c r="J529" s="8"/>
      <c r="K529" s="8"/>
      <c r="L529" s="8"/>
      <c r="M529" s="14"/>
      <c r="N529" s="14"/>
      <c r="O529" s="13" t="s">
        <v>2083</v>
      </c>
      <c r="P529" s="8"/>
      <c r="Q529" s="8"/>
      <c r="R529" s="8"/>
      <c r="S529" s="8"/>
      <c r="T529" s="13" t="str">
        <f>IF(ISNUMBER(SEARCH("video",V529)),"video",IF(ISNUMBER(SEARCH("epaath",V529)),"EP",IF(ISNUMBER(SEARCH("pdf",V529)),"pdf",IF(ISNUMBER(SEARCH("image",V529)),"image",IF(ISNUMBER(SEARCH("audio",V529)),"audio","Other")))))</f>
        <v>video</v>
      </c>
      <c r="U529" s="8" t="str">
        <f>MID(V529,FIND("//looma.website/",V529)+16,FIND("?",V529)-FIND("//looma.website/",V529)-16)</f>
        <v>video</v>
      </c>
      <c r="V529" s="10" t="s">
        <v>979</v>
      </c>
      <c r="W529" s="1" t="s">
        <v>188</v>
      </c>
    </row>
    <row r="530" spans="1:23" ht="16" x14ac:dyDescent="0.2">
      <c r="A530" s="8" t="s">
        <v>583</v>
      </c>
      <c r="B530" s="8" t="s">
        <v>2088</v>
      </c>
      <c r="C530" s="8"/>
      <c r="D530" s="8" t="s">
        <v>71</v>
      </c>
      <c r="E530" s="8"/>
      <c r="F530" s="8"/>
      <c r="G530" s="8"/>
      <c r="H530" s="8"/>
      <c r="I530" s="8"/>
      <c r="J530" s="8"/>
      <c r="K530" s="8"/>
      <c r="L530" s="8"/>
      <c r="M530" s="14"/>
      <c r="N530" s="14"/>
      <c r="O530" s="13" t="s">
        <v>2082</v>
      </c>
      <c r="P530" s="8"/>
      <c r="Q530" s="8"/>
      <c r="R530" s="8"/>
      <c r="S530" s="8"/>
      <c r="T530" s="13"/>
      <c r="U530" s="8" t="str">
        <f>MID(V530,FIND("//looma.website/",V530)+16,FIND("?",V530)-FIND("//looma.website/",V530)-16)</f>
        <v>video</v>
      </c>
      <c r="V530" s="10" t="s">
        <v>584</v>
      </c>
      <c r="W530" s="1" t="s">
        <v>188</v>
      </c>
    </row>
    <row r="531" spans="1:23" ht="34" x14ac:dyDescent="0.2">
      <c r="A531" s="8" t="s">
        <v>267</v>
      </c>
      <c r="B531" s="8" t="s">
        <v>2088</v>
      </c>
      <c r="C531" s="8"/>
      <c r="D531" s="8" t="s">
        <v>247</v>
      </c>
      <c r="E531" s="8"/>
      <c r="F531" s="8"/>
      <c r="G531" s="8"/>
      <c r="H531" s="8"/>
      <c r="I531" s="8"/>
      <c r="J531" s="8"/>
      <c r="K531" s="8"/>
      <c r="L531" s="8"/>
      <c r="M531" s="14"/>
      <c r="N531" s="14"/>
      <c r="O531" s="13" t="s">
        <v>2085</v>
      </c>
      <c r="P531" s="8"/>
      <c r="Q531" s="8"/>
      <c r="R531" s="8"/>
      <c r="S531" s="8"/>
      <c r="T531" s="13"/>
      <c r="U531" s="8" t="str">
        <f>MID(V531,FIND("//looma.website/",V531)+16,FIND("?",V531)-FIND("//looma.website/",V531)-16)</f>
        <v>video</v>
      </c>
      <c r="V531" s="12" t="s">
        <v>268</v>
      </c>
      <c r="W531" s="1" t="s">
        <v>188</v>
      </c>
    </row>
    <row r="532" spans="1:23" ht="16" x14ac:dyDescent="0.2">
      <c r="A532" s="8" t="s">
        <v>669</v>
      </c>
      <c r="B532" s="8" t="s">
        <v>2088</v>
      </c>
      <c r="C532" s="8"/>
      <c r="D532" s="8" t="s">
        <v>174</v>
      </c>
      <c r="E532" s="8"/>
      <c r="F532" s="8"/>
      <c r="G532" s="8"/>
      <c r="H532" s="8"/>
      <c r="I532" s="8"/>
      <c r="J532" s="8"/>
      <c r="K532" s="8"/>
      <c r="L532" s="8"/>
      <c r="M532" s="14">
        <v>5</v>
      </c>
      <c r="N532" s="14">
        <v>8</v>
      </c>
      <c r="O532" s="13" t="s">
        <v>2082</v>
      </c>
      <c r="P532" s="8"/>
      <c r="Q532" s="8"/>
      <c r="R532" s="8"/>
      <c r="S532" s="8"/>
      <c r="T532" s="13"/>
      <c r="U532" s="8" t="str">
        <f>MID(V532,FIND("//looma.website/",V532)+16,FIND("?",V532)-FIND("//looma.website/",V532)-16)</f>
        <v>video</v>
      </c>
      <c r="V532" s="10" t="s">
        <v>670</v>
      </c>
      <c r="W532" s="1" t="s">
        <v>188</v>
      </c>
    </row>
    <row r="533" spans="1:23" ht="16" x14ac:dyDescent="0.2">
      <c r="A533" s="8" t="s">
        <v>425</v>
      </c>
      <c r="B533" s="8" t="s">
        <v>2088</v>
      </c>
      <c r="C533" s="8"/>
      <c r="D533" s="8" t="s">
        <v>416</v>
      </c>
      <c r="E533" s="8"/>
      <c r="F533" s="8"/>
      <c r="G533" s="8"/>
      <c r="H533" s="8"/>
      <c r="I533" s="8"/>
      <c r="J533" s="8"/>
      <c r="K533" s="8"/>
      <c r="L533" s="8"/>
      <c r="M533" s="14">
        <v>4</v>
      </c>
      <c r="N533" s="14">
        <v>7</v>
      </c>
      <c r="O533" s="13" t="s">
        <v>2082</v>
      </c>
      <c r="P533" s="8"/>
      <c r="Q533" s="8"/>
      <c r="R533" s="8"/>
      <c r="S533" s="8"/>
      <c r="T533" s="13"/>
      <c r="U533" s="8" t="str">
        <f>MID(V533,FIND("//looma.website/",V533)+16,FIND("?",V533)-FIND("//looma.website/",V533)-16)</f>
        <v>video</v>
      </c>
      <c r="V533" s="10" t="s">
        <v>426</v>
      </c>
      <c r="W533" s="1" t="s">
        <v>188</v>
      </c>
    </row>
    <row r="534" spans="1:23" ht="16" x14ac:dyDescent="0.2">
      <c r="A534" s="8" t="s">
        <v>452</v>
      </c>
      <c r="B534" s="8" t="s">
        <v>2088</v>
      </c>
      <c r="C534" s="8"/>
      <c r="D534" s="8" t="s">
        <v>417</v>
      </c>
      <c r="E534" s="8"/>
      <c r="F534" s="8"/>
      <c r="G534" s="8"/>
      <c r="H534" s="8"/>
      <c r="I534" s="8"/>
      <c r="J534" s="8"/>
      <c r="K534" s="8"/>
      <c r="L534" s="8"/>
      <c r="M534" s="14">
        <v>4</v>
      </c>
      <c r="N534" s="14">
        <v>7</v>
      </c>
      <c r="O534" s="13" t="s">
        <v>2082</v>
      </c>
      <c r="P534" s="8"/>
      <c r="Q534" s="8"/>
      <c r="R534" s="8"/>
      <c r="S534" s="8"/>
      <c r="T534" s="13"/>
      <c r="U534" s="8" t="str">
        <f>MID(V534,FIND("//looma.website/",V534)+16,FIND("?",V534)-FIND("//looma.website/",V534)-16)</f>
        <v>video</v>
      </c>
      <c r="V534" s="10" t="s">
        <v>453</v>
      </c>
      <c r="W534" s="1" t="s">
        <v>188</v>
      </c>
    </row>
    <row r="535" spans="1:23" ht="16" x14ac:dyDescent="0.2">
      <c r="A535" s="8" t="s">
        <v>904</v>
      </c>
      <c r="B535" s="8" t="s">
        <v>2088</v>
      </c>
      <c r="C535" s="8"/>
      <c r="D535" s="8" t="s">
        <v>905</v>
      </c>
      <c r="E535" s="8"/>
      <c r="F535" s="8"/>
      <c r="G535" s="8"/>
      <c r="H535" s="8"/>
      <c r="I535" s="8"/>
      <c r="J535" s="8"/>
      <c r="K535" s="8"/>
      <c r="L535" s="8"/>
      <c r="M535" s="14">
        <v>5</v>
      </c>
      <c r="N535" s="14">
        <v>9</v>
      </c>
      <c r="O535" s="13" t="s">
        <v>2085</v>
      </c>
      <c r="P535" s="8"/>
      <c r="Q535" s="8"/>
      <c r="R535" s="8"/>
      <c r="S535" s="8"/>
      <c r="T535" s="13" t="str">
        <f>IF(ISNUMBER(SEARCH("video",V535)),"video",IF(ISNUMBER(SEARCH("epaath",V535)),"EP",IF(ISNUMBER(SEARCH("pdf",V535)),"pdf",IF(ISNUMBER(SEARCH("image",V535)),"image",IF(ISNUMBER(SEARCH("audio",V535)),"audio","Other")))))</f>
        <v>video</v>
      </c>
      <c r="U535" s="8" t="str">
        <f>MID(V535,FIND("//looma.website/",V535)+16,FIND("?",V535)-FIND("//looma.website/",V535)-16)</f>
        <v>video</v>
      </c>
      <c r="V535" s="10" t="s">
        <v>906</v>
      </c>
      <c r="W535" s="1" t="s">
        <v>188</v>
      </c>
    </row>
    <row r="536" spans="1:23" ht="16" x14ac:dyDescent="0.2">
      <c r="A536" s="8" t="s">
        <v>641</v>
      </c>
      <c r="B536" s="8" t="s">
        <v>2088</v>
      </c>
      <c r="C536" s="8"/>
      <c r="D536" s="8" t="s">
        <v>139</v>
      </c>
      <c r="E536" s="8"/>
      <c r="F536" s="8"/>
      <c r="G536" s="8"/>
      <c r="H536" s="8"/>
      <c r="I536" s="8"/>
      <c r="J536" s="8"/>
      <c r="K536" s="8"/>
      <c r="L536" s="8"/>
      <c r="M536" s="14">
        <v>4</v>
      </c>
      <c r="N536" s="14">
        <v>8</v>
      </c>
      <c r="O536" s="13" t="s">
        <v>2082</v>
      </c>
      <c r="P536" s="8"/>
      <c r="Q536" s="8"/>
      <c r="R536" s="8"/>
      <c r="S536" s="8"/>
      <c r="T536" s="13"/>
      <c r="U536" s="8" t="str">
        <f>MID(V536,FIND("//looma.website/",V536)+16,FIND("?",V536)-FIND("//looma.website/",V536)-16)</f>
        <v>video</v>
      </c>
      <c r="V536" s="10" t="s">
        <v>642</v>
      </c>
      <c r="W536" s="1" t="s">
        <v>188</v>
      </c>
    </row>
    <row r="537" spans="1:23" ht="16" x14ac:dyDescent="0.2">
      <c r="A537" s="8" t="s">
        <v>482</v>
      </c>
      <c r="B537" s="8" t="s">
        <v>2088</v>
      </c>
      <c r="C537" s="8"/>
      <c r="D537" s="8" t="s">
        <v>474</v>
      </c>
      <c r="E537" s="8"/>
      <c r="F537" s="8"/>
      <c r="G537" s="8"/>
      <c r="H537" s="8"/>
      <c r="I537" s="8"/>
      <c r="J537" s="8"/>
      <c r="K537" s="8"/>
      <c r="L537" s="8"/>
      <c r="M537" s="14">
        <v>5</v>
      </c>
      <c r="N537" s="14">
        <v>7</v>
      </c>
      <c r="O537" s="13" t="s">
        <v>2082</v>
      </c>
      <c r="P537" s="8" t="s">
        <v>180</v>
      </c>
      <c r="Q537" s="8" t="s">
        <v>475</v>
      </c>
      <c r="R537" s="8" t="s">
        <v>476</v>
      </c>
      <c r="S537" s="8"/>
      <c r="T537" s="13"/>
      <c r="U537" s="8" t="str">
        <f>MID(V537,FIND("//looma.website/",V537)+16,FIND("?",V537)-FIND("//looma.website/",V537)-16)</f>
        <v>video</v>
      </c>
      <c r="V537" s="10" t="s">
        <v>483</v>
      </c>
      <c r="W537" s="1" t="s">
        <v>188</v>
      </c>
    </row>
    <row r="538" spans="1:23" ht="16" x14ac:dyDescent="0.2">
      <c r="A538" s="8" t="s">
        <v>315</v>
      </c>
      <c r="B538" s="8" t="s">
        <v>2088</v>
      </c>
      <c r="C538" s="11"/>
      <c r="D538" s="8" t="s">
        <v>311</v>
      </c>
      <c r="E538" s="8"/>
      <c r="F538" s="8"/>
      <c r="G538" s="8"/>
      <c r="H538" s="8"/>
      <c r="I538" s="8"/>
      <c r="J538" s="8"/>
      <c r="K538" s="8"/>
      <c r="L538" s="8"/>
      <c r="M538" s="14">
        <v>4</v>
      </c>
      <c r="N538" s="14">
        <v>6</v>
      </c>
      <c r="O538" s="13" t="s">
        <v>2082</v>
      </c>
      <c r="P538" s="8"/>
      <c r="Q538" s="8"/>
      <c r="R538" s="8"/>
      <c r="S538" s="8"/>
      <c r="T538" s="13"/>
      <c r="U538" s="8" t="str">
        <f>MID(V538,FIND("//looma.website/",V538)+16,FIND("?",V538)-FIND("//looma.website/",V538)-16)</f>
        <v>video</v>
      </c>
      <c r="V538" s="10" t="s">
        <v>316</v>
      </c>
      <c r="W538" s="1" t="s">
        <v>188</v>
      </c>
    </row>
    <row r="539" spans="1:23" ht="16" x14ac:dyDescent="0.2">
      <c r="A539" s="8" t="s">
        <v>589</v>
      </c>
      <c r="B539" s="8" t="s">
        <v>2088</v>
      </c>
      <c r="C539" s="8"/>
      <c r="D539" s="8" t="s">
        <v>93</v>
      </c>
      <c r="E539" s="8" t="s">
        <v>157</v>
      </c>
      <c r="F539" s="8"/>
      <c r="G539" s="8"/>
      <c r="H539" s="8"/>
      <c r="I539" s="8"/>
      <c r="J539" s="8"/>
      <c r="K539" s="8"/>
      <c r="L539" s="8"/>
      <c r="M539" s="14"/>
      <c r="N539" s="14"/>
      <c r="O539" s="13" t="s">
        <v>2082</v>
      </c>
      <c r="P539" s="8"/>
      <c r="Q539" s="8"/>
      <c r="R539" s="8"/>
      <c r="S539" s="8"/>
      <c r="T539" s="13"/>
      <c r="U539" s="8" t="str">
        <f>MID(V539,FIND("//looma.website/",V539)+16,FIND("?",V539)-FIND("//looma.website/",V539)-16)</f>
        <v>video</v>
      </c>
      <c r="V539" s="10" t="s">
        <v>590</v>
      </c>
      <c r="W539" s="1" t="s">
        <v>188</v>
      </c>
    </row>
    <row r="540" spans="1:23" ht="16" x14ac:dyDescent="0.2">
      <c r="A540" s="8" t="s">
        <v>765</v>
      </c>
      <c r="B540" s="8" t="s">
        <v>2088</v>
      </c>
      <c r="C540" s="8"/>
      <c r="D540" s="8" t="s">
        <v>766</v>
      </c>
      <c r="E540" s="8" t="s">
        <v>767</v>
      </c>
      <c r="F540" s="11"/>
      <c r="G540" s="11"/>
      <c r="H540" s="11"/>
      <c r="I540" s="11"/>
      <c r="J540" s="11"/>
      <c r="K540" s="11"/>
      <c r="L540" s="11"/>
      <c r="M540" s="14">
        <v>4</v>
      </c>
      <c r="N540" s="14">
        <v>8</v>
      </c>
      <c r="O540" s="13" t="s">
        <v>2082</v>
      </c>
      <c r="P540" s="8"/>
      <c r="Q540" s="8"/>
      <c r="R540" s="8"/>
      <c r="S540" s="8"/>
      <c r="T540" s="13"/>
      <c r="U540" s="8" t="str">
        <f>MID(V540,FIND("//looma.website/",V540)+16,FIND("?",V540)-FIND("//looma.website/",V540)-16)</f>
        <v>video</v>
      </c>
      <c r="V540" s="10" t="s">
        <v>768</v>
      </c>
      <c r="W540" s="1" t="s">
        <v>188</v>
      </c>
    </row>
    <row r="541" spans="1:23" ht="16" x14ac:dyDescent="0.2">
      <c r="A541" s="8" t="s">
        <v>769</v>
      </c>
      <c r="B541" s="8" t="s">
        <v>2088</v>
      </c>
      <c r="C541" s="8"/>
      <c r="D541" s="8" t="s">
        <v>766</v>
      </c>
      <c r="E541" s="8" t="s">
        <v>767</v>
      </c>
      <c r="F541" s="11"/>
      <c r="G541" s="11"/>
      <c r="H541" s="11"/>
      <c r="I541" s="11"/>
      <c r="J541" s="11"/>
      <c r="K541" s="11"/>
      <c r="L541" s="11"/>
      <c r="M541" s="14">
        <v>4</v>
      </c>
      <c r="N541" s="14">
        <v>8</v>
      </c>
      <c r="O541" s="13" t="s">
        <v>2082</v>
      </c>
      <c r="P541" s="8"/>
      <c r="Q541" s="8"/>
      <c r="R541" s="8"/>
      <c r="S541" s="8"/>
      <c r="T541" s="13"/>
      <c r="U541" s="8" t="str">
        <f>MID(V541,FIND("//looma.website/",V541)+16,FIND("?",V541)-FIND("//looma.website/",V541)-16)</f>
        <v>video</v>
      </c>
      <c r="V541" s="10" t="s">
        <v>770</v>
      </c>
      <c r="W541" s="1" t="s">
        <v>188</v>
      </c>
    </row>
    <row r="542" spans="1:23" ht="16" x14ac:dyDescent="0.2">
      <c r="A542" s="8" t="s">
        <v>1255</v>
      </c>
      <c r="B542" s="8" t="s">
        <v>2088</v>
      </c>
      <c r="C542" s="8"/>
      <c r="D542" s="8" t="s">
        <v>1253</v>
      </c>
      <c r="E542" s="8"/>
      <c r="F542" s="8"/>
      <c r="G542" s="8"/>
      <c r="H542" s="8"/>
      <c r="I542" s="8"/>
      <c r="J542" s="8"/>
      <c r="K542" s="8"/>
      <c r="L542" s="8"/>
      <c r="M542" s="14">
        <v>1</v>
      </c>
      <c r="N542" s="14">
        <v>2</v>
      </c>
      <c r="O542" s="13" t="s">
        <v>2082</v>
      </c>
      <c r="P542" s="8"/>
      <c r="Q542" s="8"/>
      <c r="R542" s="8"/>
      <c r="S542" s="8"/>
      <c r="T542" s="13" t="str">
        <f>IF(ISNUMBER(SEARCH("video",V542)),"video",IF(ISNUMBER(SEARCH("epaath",V542)),"EP",IF(ISNUMBER(SEARCH("pdf",V542)),"pdf",IF(ISNUMBER(SEARCH("image",V542)),"image",IF(ISNUMBER(SEARCH("audio",V542)),"audio","Other")))))</f>
        <v>video</v>
      </c>
      <c r="U542" s="8" t="str">
        <f>MID(V542,FIND("//looma.website/",V542)+16,FIND("?",V542)-FIND("//looma.website/",V542)-16)</f>
        <v>video</v>
      </c>
      <c r="V542" s="10" t="s">
        <v>1256</v>
      </c>
      <c r="W542" s="1" t="s">
        <v>188</v>
      </c>
    </row>
    <row r="543" spans="1:23" ht="16" x14ac:dyDescent="0.2">
      <c r="A543" s="8" t="s">
        <v>758</v>
      </c>
      <c r="B543" s="8" t="s">
        <v>2088</v>
      </c>
      <c r="C543" s="8"/>
      <c r="D543" s="8" t="s">
        <v>728</v>
      </c>
      <c r="E543" s="11"/>
      <c r="F543" s="11"/>
      <c r="G543" s="11"/>
      <c r="H543" s="11"/>
      <c r="I543" s="11"/>
      <c r="J543" s="11"/>
      <c r="K543" s="11"/>
      <c r="L543" s="11"/>
      <c r="M543" s="14"/>
      <c r="N543" s="14"/>
      <c r="O543" s="13" t="s">
        <v>2082</v>
      </c>
      <c r="P543" s="8"/>
      <c r="Q543" s="8"/>
      <c r="R543" s="8"/>
      <c r="S543" s="8"/>
      <c r="T543" s="13"/>
      <c r="U543" s="8" t="str">
        <f>MID(V543,FIND("//looma.website/",V543)+16,FIND("?",V543)-FIND("//looma.website/",V543)-16)</f>
        <v>video</v>
      </c>
      <c r="V543" s="10" t="s">
        <v>759</v>
      </c>
      <c r="W543" s="1" t="s">
        <v>188</v>
      </c>
    </row>
    <row r="544" spans="1:23" ht="16" x14ac:dyDescent="0.2">
      <c r="A544" s="8" t="s">
        <v>1252</v>
      </c>
      <c r="B544" s="8" t="s">
        <v>2088</v>
      </c>
      <c r="C544" s="8"/>
      <c r="D544" s="8" t="s">
        <v>1253</v>
      </c>
      <c r="E544" s="8"/>
      <c r="F544" s="8"/>
      <c r="G544" s="8"/>
      <c r="H544" s="8"/>
      <c r="I544" s="8"/>
      <c r="J544" s="8"/>
      <c r="K544" s="8"/>
      <c r="L544" s="8"/>
      <c r="M544" s="14">
        <v>1</v>
      </c>
      <c r="N544" s="14">
        <v>2</v>
      </c>
      <c r="O544" s="13" t="s">
        <v>2082</v>
      </c>
      <c r="P544" s="8"/>
      <c r="Q544" s="8"/>
      <c r="R544" s="8"/>
      <c r="S544" s="8"/>
      <c r="T544" s="13" t="str">
        <f>IF(ISNUMBER(SEARCH("video",V544)),"video",IF(ISNUMBER(SEARCH("epaath",V544)),"EP",IF(ISNUMBER(SEARCH("pdf",V544)),"pdf",IF(ISNUMBER(SEARCH("image",V544)),"image",IF(ISNUMBER(SEARCH("audio",V544)),"audio","Other")))))</f>
        <v>video</v>
      </c>
      <c r="U544" s="8" t="str">
        <f>MID(V544,FIND("//looma.website/",V544)+16,FIND("?",V544)-FIND("//looma.website/",V544)-16)</f>
        <v>video</v>
      </c>
      <c r="V544" s="10" t="s">
        <v>1254</v>
      </c>
      <c r="W544" s="1" t="s">
        <v>188</v>
      </c>
    </row>
    <row r="545" spans="1:23" ht="16" x14ac:dyDescent="0.2">
      <c r="A545" s="8" t="s">
        <v>671</v>
      </c>
      <c r="B545" s="8" t="s">
        <v>2088</v>
      </c>
      <c r="C545" s="8"/>
      <c r="D545" s="8" t="s">
        <v>174</v>
      </c>
      <c r="E545" s="8"/>
      <c r="F545" s="8"/>
      <c r="G545" s="8"/>
      <c r="H545" s="8"/>
      <c r="I545" s="8"/>
      <c r="J545" s="8"/>
      <c r="K545" s="8"/>
      <c r="L545" s="8"/>
      <c r="M545" s="14"/>
      <c r="N545" s="14"/>
      <c r="O545" s="13" t="s">
        <v>2082</v>
      </c>
      <c r="P545" s="8"/>
      <c r="Q545" s="8"/>
      <c r="R545" s="8"/>
      <c r="S545" s="8"/>
      <c r="T545" s="13"/>
      <c r="U545" s="8" t="str">
        <f>MID(V545,FIND("//looma.website/",V545)+16,FIND("?",V545)-FIND("//looma.website/",V545)-16)</f>
        <v>video</v>
      </c>
      <c r="V545" s="10" t="s">
        <v>672</v>
      </c>
      <c r="W545" s="1" t="s">
        <v>188</v>
      </c>
    </row>
    <row r="546" spans="1:23" ht="16" x14ac:dyDescent="0.2">
      <c r="A546" s="8" t="s">
        <v>696</v>
      </c>
      <c r="B546" s="8" t="s">
        <v>2088</v>
      </c>
      <c r="C546" s="8"/>
      <c r="D546" s="8" t="s">
        <v>689</v>
      </c>
      <c r="E546" s="11"/>
      <c r="F546" s="11"/>
      <c r="G546" s="11"/>
      <c r="H546" s="11"/>
      <c r="I546" s="11"/>
      <c r="J546" s="11"/>
      <c r="K546" s="11"/>
      <c r="L546" s="11"/>
      <c r="M546" s="14">
        <v>1</v>
      </c>
      <c r="N546" s="14">
        <v>5</v>
      </c>
      <c r="O546" s="13" t="s">
        <v>2082</v>
      </c>
      <c r="P546" s="8" t="s">
        <v>674</v>
      </c>
      <c r="Q546" s="8" t="s">
        <v>675</v>
      </c>
      <c r="R546" s="8" t="s">
        <v>697</v>
      </c>
      <c r="S546" s="8" t="s">
        <v>698</v>
      </c>
      <c r="T546" s="13"/>
      <c r="U546" s="8" t="str">
        <f>MID(V546,FIND("//looma.website/",V546)+16,FIND("?",V546)-FIND("//looma.website/",V546)-16)</f>
        <v>video</v>
      </c>
      <c r="V546" s="10" t="s">
        <v>699</v>
      </c>
      <c r="W546" s="1" t="s">
        <v>188</v>
      </c>
    </row>
    <row r="547" spans="1:23" ht="16" x14ac:dyDescent="0.2">
      <c r="A547" s="8" t="s">
        <v>700</v>
      </c>
      <c r="B547" s="8" t="s">
        <v>2088</v>
      </c>
      <c r="C547" s="8"/>
      <c r="D547" s="8" t="s">
        <v>689</v>
      </c>
      <c r="E547" s="8" t="s">
        <v>701</v>
      </c>
      <c r="F547" s="8" t="s">
        <v>690</v>
      </c>
      <c r="G547" s="11"/>
      <c r="H547" s="11"/>
      <c r="I547" s="11"/>
      <c r="J547" s="11"/>
      <c r="K547" s="11"/>
      <c r="L547" s="11"/>
      <c r="M547" s="14">
        <v>1</v>
      </c>
      <c r="N547" s="14">
        <v>5</v>
      </c>
      <c r="O547" s="13" t="s">
        <v>2082</v>
      </c>
      <c r="P547" s="8"/>
      <c r="Q547" s="8"/>
      <c r="R547" s="8"/>
      <c r="S547" s="8"/>
      <c r="T547" s="13"/>
      <c r="U547" s="8" t="str">
        <f>MID(V547,FIND("//looma.website/",V547)+16,FIND("?",V547)-FIND("//looma.website/",V547)-16)</f>
        <v>video</v>
      </c>
      <c r="V547" s="10" t="s">
        <v>702</v>
      </c>
      <c r="W547" s="1" t="s">
        <v>188</v>
      </c>
    </row>
    <row r="548" spans="1:23" ht="16" x14ac:dyDescent="0.2">
      <c r="A548" s="8" t="s">
        <v>801</v>
      </c>
      <c r="B548" s="8" t="s">
        <v>2088</v>
      </c>
      <c r="C548" s="8"/>
      <c r="D548" s="8" t="s">
        <v>709</v>
      </c>
      <c r="E548" s="8" t="s">
        <v>802</v>
      </c>
      <c r="F548" s="8"/>
      <c r="G548" s="8"/>
      <c r="H548" s="8"/>
      <c r="I548" s="8"/>
      <c r="J548" s="11"/>
      <c r="K548" s="11"/>
      <c r="L548" s="11"/>
      <c r="M548" s="14">
        <v>4</v>
      </c>
      <c r="N548" s="14">
        <v>7</v>
      </c>
      <c r="O548" s="13" t="s">
        <v>2082</v>
      </c>
      <c r="P548" s="8"/>
      <c r="Q548" s="8"/>
      <c r="R548" s="8"/>
      <c r="S548" s="8"/>
      <c r="T548" s="13"/>
      <c r="U548" s="8" t="str">
        <f>MID(V548,FIND("//looma.website/",V548)+16,FIND("?",V548)-FIND("//looma.website/",V548)-16)</f>
        <v>video</v>
      </c>
      <c r="V548" s="10" t="s">
        <v>803</v>
      </c>
      <c r="W548" s="1" t="s">
        <v>188</v>
      </c>
    </row>
    <row r="549" spans="1:23" ht="16" x14ac:dyDescent="0.2">
      <c r="A549" s="8" t="s">
        <v>679</v>
      </c>
      <c r="B549" s="8" t="s">
        <v>2088</v>
      </c>
      <c r="C549" s="8"/>
      <c r="D549" s="8" t="s">
        <v>635</v>
      </c>
      <c r="E549" s="8"/>
      <c r="F549" s="8"/>
      <c r="G549" s="8"/>
      <c r="H549" s="8"/>
      <c r="I549" s="8"/>
      <c r="J549" s="8"/>
      <c r="K549" s="8"/>
      <c r="L549" s="8"/>
      <c r="M549" s="14"/>
      <c r="N549" s="14"/>
      <c r="O549" s="13" t="s">
        <v>2082</v>
      </c>
      <c r="P549" s="8"/>
      <c r="Q549" s="8"/>
      <c r="R549" s="8"/>
      <c r="S549" s="8"/>
      <c r="T549" s="13"/>
      <c r="U549" s="8" t="str">
        <f>MID(V549,FIND("//looma.website/",V549)+16,FIND("?",V549)-FIND("//looma.website/",V549)-16)</f>
        <v>video</v>
      </c>
      <c r="V549" s="10" t="s">
        <v>680</v>
      </c>
      <c r="W549" s="1" t="s">
        <v>188</v>
      </c>
    </row>
    <row r="550" spans="1:23" ht="16" x14ac:dyDescent="0.2">
      <c r="A550" s="8" t="s">
        <v>484</v>
      </c>
      <c r="B550" s="8" t="s">
        <v>2088</v>
      </c>
      <c r="C550" s="8"/>
      <c r="D550" s="8" t="s">
        <v>485</v>
      </c>
      <c r="E550" s="8"/>
      <c r="F550" s="8"/>
      <c r="G550" s="8"/>
      <c r="H550" s="8"/>
      <c r="I550" s="8"/>
      <c r="J550" s="8"/>
      <c r="K550" s="8"/>
      <c r="L550" s="8"/>
      <c r="M550" s="14"/>
      <c r="N550" s="14"/>
      <c r="O550" s="13" t="s">
        <v>2082</v>
      </c>
      <c r="P550" s="8"/>
      <c r="Q550" s="8"/>
      <c r="R550" s="8"/>
      <c r="S550" s="8"/>
      <c r="T550" s="13"/>
      <c r="U550" s="8" t="str">
        <f>MID(V550,FIND("//looma.website/",V550)+16,FIND("?",V550)-FIND("//looma.website/",V550)-16)</f>
        <v>video</v>
      </c>
      <c r="V550" s="10" t="s">
        <v>486</v>
      </c>
      <c r="W550" s="1" t="s">
        <v>188</v>
      </c>
    </row>
    <row r="551" spans="1:23" ht="16" x14ac:dyDescent="0.2">
      <c r="A551" s="8" t="s">
        <v>291</v>
      </c>
      <c r="B551" s="8" t="s">
        <v>2088</v>
      </c>
      <c r="C551" s="11"/>
      <c r="D551" s="8" t="s">
        <v>292</v>
      </c>
      <c r="E551" s="8"/>
      <c r="F551" s="8"/>
      <c r="G551" s="8"/>
      <c r="H551" s="8"/>
      <c r="I551" s="8"/>
      <c r="J551" s="8"/>
      <c r="K551" s="8"/>
      <c r="L551" s="8"/>
      <c r="M551" s="14">
        <v>5</v>
      </c>
      <c r="N551" s="14">
        <v>8</v>
      </c>
      <c r="O551" s="13" t="s">
        <v>2082</v>
      </c>
      <c r="P551" s="8" t="s">
        <v>180</v>
      </c>
      <c r="Q551" s="8" t="s">
        <v>293</v>
      </c>
      <c r="R551" s="8" t="s">
        <v>294</v>
      </c>
      <c r="S551" s="8" t="s">
        <v>295</v>
      </c>
      <c r="T551" s="13"/>
      <c r="U551" s="8" t="str">
        <f>MID(V551,FIND("//looma.website/",V551)+16,FIND("?",V551)-FIND("//looma.website/",V551)-16)</f>
        <v>video</v>
      </c>
      <c r="V551" s="10" t="s">
        <v>296</v>
      </c>
      <c r="W551" s="1" t="s">
        <v>188</v>
      </c>
    </row>
    <row r="552" spans="1:23" ht="16" x14ac:dyDescent="0.2">
      <c r="A552" s="8" t="s">
        <v>603</v>
      </c>
      <c r="B552" s="8" t="s">
        <v>2088</v>
      </c>
      <c r="C552" s="8"/>
      <c r="D552" s="8" t="s">
        <v>573</v>
      </c>
      <c r="E552" s="8" t="s">
        <v>550</v>
      </c>
      <c r="F552" s="8" t="s">
        <v>161</v>
      </c>
      <c r="G552" s="8"/>
      <c r="H552" s="8"/>
      <c r="I552" s="8"/>
      <c r="J552" s="8"/>
      <c r="K552" s="8"/>
      <c r="L552" s="8"/>
      <c r="M552" s="14">
        <v>3</v>
      </c>
      <c r="N552" s="14">
        <v>5</v>
      </c>
      <c r="O552" s="13" t="s">
        <v>2082</v>
      </c>
      <c r="P552" s="8"/>
      <c r="Q552" s="8"/>
      <c r="R552" s="8"/>
      <c r="S552" s="8"/>
      <c r="T552" s="13"/>
      <c r="U552" s="8" t="str">
        <f>MID(V552,FIND("//looma.website/",V552)+16,FIND("?",V552)-FIND("//looma.website/",V552)-16)</f>
        <v>video</v>
      </c>
      <c r="V552" s="10" t="s">
        <v>604</v>
      </c>
      <c r="W552" s="1" t="s">
        <v>188</v>
      </c>
    </row>
    <row r="553" spans="1:23" ht="16" x14ac:dyDescent="0.2">
      <c r="A553" s="8" t="s">
        <v>329</v>
      </c>
      <c r="B553" s="8" t="s">
        <v>2088</v>
      </c>
      <c r="C553" s="11"/>
      <c r="D553" s="8" t="s">
        <v>318</v>
      </c>
      <c r="E553" s="8"/>
      <c r="F553" s="8"/>
      <c r="G553" s="8"/>
      <c r="H553" s="8"/>
      <c r="I553" s="8"/>
      <c r="J553" s="8"/>
      <c r="K553" s="8"/>
      <c r="L553" s="8"/>
      <c r="M553" s="14">
        <v>4</v>
      </c>
      <c r="N553" s="14">
        <v>6</v>
      </c>
      <c r="O553" s="13" t="s">
        <v>2082</v>
      </c>
      <c r="P553" s="8"/>
      <c r="Q553" s="8"/>
      <c r="R553" s="8"/>
      <c r="S553" s="8"/>
      <c r="T553" s="13"/>
      <c r="U553" s="8" t="str">
        <f>MID(V553,FIND("//looma.website/",V553)+16,FIND("?",V553)-FIND("//looma.website/",V553)-16)</f>
        <v>video</v>
      </c>
      <c r="V553" s="10" t="s">
        <v>330</v>
      </c>
      <c r="W553" s="1" t="s">
        <v>188</v>
      </c>
    </row>
    <row r="554" spans="1:23" ht="16" x14ac:dyDescent="0.2">
      <c r="A554" s="8" t="s">
        <v>703</v>
      </c>
      <c r="B554" s="8" t="s">
        <v>2088</v>
      </c>
      <c r="C554" s="8"/>
      <c r="D554" s="8" t="s">
        <v>689</v>
      </c>
      <c r="E554" s="11"/>
      <c r="F554" s="11"/>
      <c r="G554" s="11"/>
      <c r="H554" s="11"/>
      <c r="I554" s="11"/>
      <c r="J554" s="11"/>
      <c r="K554" s="11"/>
      <c r="L554" s="11"/>
      <c r="M554" s="14">
        <v>4</v>
      </c>
      <c r="N554" s="14">
        <v>6</v>
      </c>
      <c r="O554" s="13" t="s">
        <v>2082</v>
      </c>
      <c r="P554" s="8"/>
      <c r="Q554" s="8"/>
      <c r="R554" s="8"/>
      <c r="S554" s="8"/>
      <c r="T554" s="13"/>
      <c r="U554" s="8" t="str">
        <f>MID(V554,FIND("//looma.website/",V554)+16,FIND("?",V554)-FIND("//looma.website/",V554)-16)</f>
        <v>video</v>
      </c>
      <c r="V554" s="10" t="s">
        <v>704</v>
      </c>
      <c r="W554" s="1" t="s">
        <v>188</v>
      </c>
    </row>
    <row r="555" spans="1:23" ht="16" x14ac:dyDescent="0.2">
      <c r="A555" s="8" t="s">
        <v>1888</v>
      </c>
      <c r="B555" s="8" t="s">
        <v>2088</v>
      </c>
      <c r="C555" s="8"/>
      <c r="D555" s="8" t="s">
        <v>1511</v>
      </c>
      <c r="E555" s="8"/>
      <c r="F555" s="8"/>
      <c r="G555" s="8"/>
      <c r="H555" s="8"/>
      <c r="I555" s="8"/>
      <c r="J555" s="8"/>
      <c r="K555" s="8"/>
      <c r="L555" s="8"/>
      <c r="M555" s="14">
        <v>1</v>
      </c>
      <c r="N555" s="14">
        <v>2</v>
      </c>
      <c r="O555" s="13" t="s">
        <v>2082</v>
      </c>
      <c r="P555" s="8"/>
      <c r="Q555" s="8"/>
      <c r="R555" s="8"/>
      <c r="S555" s="8"/>
      <c r="T555" s="13" t="str">
        <f>IF(ISNUMBER(SEARCH("video",V555)),"video",IF(ISNUMBER(SEARCH("epaath",V555)),"EP",IF(ISNUMBER(SEARCH("pdf",V555)),"pdf",IF(ISNUMBER(SEARCH("image",V555)),"image",IF(ISNUMBER(SEARCH("audio",V555)),"audio","Other")))))</f>
        <v>video</v>
      </c>
      <c r="U555" s="8" t="str">
        <f>MID(V555,FIND("//looma.website/",V555)+16,FIND("?",V555)-FIND("//looma.website/",V555)-16)</f>
        <v>video</v>
      </c>
      <c r="V555" s="10" t="s">
        <v>1889</v>
      </c>
      <c r="W555" s="1" t="s">
        <v>188</v>
      </c>
    </row>
    <row r="556" spans="1:23" ht="16" x14ac:dyDescent="0.2">
      <c r="A556" s="8" t="s">
        <v>1513</v>
      </c>
      <c r="B556" s="8" t="s">
        <v>2088</v>
      </c>
      <c r="C556" s="8"/>
      <c r="D556" s="8" t="s">
        <v>1514</v>
      </c>
      <c r="E556" s="8"/>
      <c r="F556" s="8"/>
      <c r="G556" s="8"/>
      <c r="H556" s="8"/>
      <c r="I556" s="8"/>
      <c r="J556" s="8"/>
      <c r="K556" s="8"/>
      <c r="L556" s="8"/>
      <c r="M556" s="14">
        <v>1</v>
      </c>
      <c r="N556" s="14">
        <v>1</v>
      </c>
      <c r="O556" s="13" t="s">
        <v>2082</v>
      </c>
      <c r="P556" s="8"/>
      <c r="Q556" s="8"/>
      <c r="R556" s="8"/>
      <c r="S556" s="8"/>
      <c r="T556" s="13" t="str">
        <f>IF(ISNUMBER(SEARCH("video",V556)),"video",IF(ISNUMBER(SEARCH("epaath",V556)),"EP",IF(ISNUMBER(SEARCH("pdf",V556)),"pdf",IF(ISNUMBER(SEARCH("image",V556)),"image",IF(ISNUMBER(SEARCH("audio",V556)),"audio","Other")))))</f>
        <v>video</v>
      </c>
      <c r="U556" s="8" t="str">
        <f>MID(V556,FIND("//looma.website/",V556)+16,FIND("?",V556)-FIND("//looma.website/",V556)-16)</f>
        <v>video</v>
      </c>
      <c r="V556" s="10" t="s">
        <v>1515</v>
      </c>
      <c r="W556" s="1" t="s">
        <v>188</v>
      </c>
    </row>
    <row r="557" spans="1:23" ht="16" x14ac:dyDescent="0.2">
      <c r="A557" s="8" t="s">
        <v>1890</v>
      </c>
      <c r="B557" s="8" t="s">
        <v>2088</v>
      </c>
      <c r="C557" s="8"/>
      <c r="D557" s="8" t="s">
        <v>1511</v>
      </c>
      <c r="E557" s="8"/>
      <c r="F557" s="8"/>
      <c r="G557" s="8"/>
      <c r="H557" s="8"/>
      <c r="I557" s="8"/>
      <c r="J557" s="8"/>
      <c r="K557" s="8"/>
      <c r="L557" s="8"/>
      <c r="M557" s="14">
        <v>1</v>
      </c>
      <c r="N557" s="14">
        <v>2</v>
      </c>
      <c r="O557" s="13" t="s">
        <v>2082</v>
      </c>
      <c r="P557" s="8"/>
      <c r="Q557" s="8"/>
      <c r="R557" s="8"/>
      <c r="S557" s="8"/>
      <c r="T557" s="13" t="str">
        <f>IF(ISNUMBER(SEARCH("video",V557)),"video",IF(ISNUMBER(SEARCH("epaath",V557)),"EP",IF(ISNUMBER(SEARCH("pdf",V557)),"pdf",IF(ISNUMBER(SEARCH("image",V557)),"image",IF(ISNUMBER(SEARCH("audio",V557)),"audio","Other")))))</f>
        <v>video</v>
      </c>
      <c r="U557" s="8" t="str">
        <f>MID(V557,FIND("//looma.website/",V557)+16,FIND("?",V557)-FIND("//looma.website/",V557)-16)</f>
        <v>video</v>
      </c>
      <c r="V557" s="10" t="s">
        <v>1515</v>
      </c>
      <c r="W557" s="1" t="s">
        <v>188</v>
      </c>
    </row>
    <row r="558" spans="1:23" ht="16" x14ac:dyDescent="0.2">
      <c r="A558" s="8" t="s">
        <v>1516</v>
      </c>
      <c r="B558" s="8" t="s">
        <v>2088</v>
      </c>
      <c r="C558" s="8"/>
      <c r="D558" s="8" t="s">
        <v>1517</v>
      </c>
      <c r="E558" s="8"/>
      <c r="F558" s="8"/>
      <c r="G558" s="8"/>
      <c r="H558" s="8"/>
      <c r="I558" s="8"/>
      <c r="J558" s="8"/>
      <c r="K558" s="8"/>
      <c r="L558" s="8"/>
      <c r="M558" s="14">
        <v>1</v>
      </c>
      <c r="N558" s="14">
        <v>1</v>
      </c>
      <c r="O558" s="13" t="s">
        <v>2082</v>
      </c>
      <c r="P558" s="8"/>
      <c r="Q558" s="8"/>
      <c r="R558" s="8"/>
      <c r="S558" s="8"/>
      <c r="T558" s="13" t="str">
        <f>IF(ISNUMBER(SEARCH("video",V558)),"video",IF(ISNUMBER(SEARCH("epaath",V558)),"EP",IF(ISNUMBER(SEARCH("pdf",V558)),"pdf",IF(ISNUMBER(SEARCH("image",V558)),"image",IF(ISNUMBER(SEARCH("audio",V558)),"audio","Other")))))</f>
        <v>video</v>
      </c>
      <c r="U558" s="8" t="str">
        <f>MID(V558,FIND("//looma.website/",V558)+16,FIND("?",V558)-FIND("//looma.website/",V558)-16)</f>
        <v>video</v>
      </c>
      <c r="V558" s="10" t="s">
        <v>1518</v>
      </c>
      <c r="W558" s="1" t="s">
        <v>188</v>
      </c>
    </row>
    <row r="559" spans="1:23" ht="16" x14ac:dyDescent="0.2">
      <c r="A559" s="8" t="s">
        <v>1891</v>
      </c>
      <c r="B559" s="8" t="s">
        <v>2088</v>
      </c>
      <c r="C559" s="8"/>
      <c r="D559" s="8" t="s">
        <v>1511</v>
      </c>
      <c r="E559" s="8"/>
      <c r="F559" s="8"/>
      <c r="G559" s="8"/>
      <c r="H559" s="8"/>
      <c r="I559" s="8"/>
      <c r="J559" s="8"/>
      <c r="K559" s="8"/>
      <c r="L559" s="8"/>
      <c r="M559" s="14">
        <v>1</v>
      </c>
      <c r="N559" s="14">
        <v>2</v>
      </c>
      <c r="O559" s="13" t="s">
        <v>2082</v>
      </c>
      <c r="P559" s="8"/>
      <c r="Q559" s="8"/>
      <c r="R559" s="8"/>
      <c r="S559" s="8"/>
      <c r="T559" s="13" t="str">
        <f>IF(ISNUMBER(SEARCH("video",V559)),"video",IF(ISNUMBER(SEARCH("epaath",V559)),"EP",IF(ISNUMBER(SEARCH("pdf",V559)),"pdf",IF(ISNUMBER(SEARCH("image",V559)),"image",IF(ISNUMBER(SEARCH("audio",V559)),"audio","Other")))))</f>
        <v>video</v>
      </c>
      <c r="U559" s="8" t="str">
        <f>MID(V559,FIND("//looma.website/",V559)+16,FIND("?",V559)-FIND("//looma.website/",V559)-16)</f>
        <v>video</v>
      </c>
      <c r="V559" s="10" t="s">
        <v>1518</v>
      </c>
      <c r="W559" s="1" t="s">
        <v>188</v>
      </c>
    </row>
    <row r="560" spans="1:23" ht="16" x14ac:dyDescent="0.2">
      <c r="A560" s="8" t="s">
        <v>423</v>
      </c>
      <c r="B560" s="8" t="s">
        <v>2088</v>
      </c>
      <c r="C560" s="8"/>
      <c r="D560" s="8" t="s">
        <v>416</v>
      </c>
      <c r="E560" s="8"/>
      <c r="F560" s="8"/>
      <c r="G560" s="8"/>
      <c r="H560" s="8"/>
      <c r="I560" s="8"/>
      <c r="J560" s="8"/>
      <c r="K560" s="8"/>
      <c r="L560" s="8"/>
      <c r="M560" s="14">
        <v>4</v>
      </c>
      <c r="N560" s="14">
        <v>7</v>
      </c>
      <c r="O560" s="13" t="s">
        <v>2082</v>
      </c>
      <c r="P560" s="8"/>
      <c r="Q560" s="8"/>
      <c r="R560" s="8"/>
      <c r="S560" s="8"/>
      <c r="T560" s="13"/>
      <c r="U560" s="8" t="str">
        <f>MID(V560,FIND("//looma.website/",V560)+16,FIND("?",V560)-FIND("//looma.website/",V560)-16)</f>
        <v>video</v>
      </c>
      <c r="V560" s="10" t="s">
        <v>424</v>
      </c>
      <c r="W560" s="1" t="s">
        <v>188</v>
      </c>
    </row>
    <row r="561" spans="1:23" ht="16" x14ac:dyDescent="0.2">
      <c r="A561" s="8" t="s">
        <v>421</v>
      </c>
      <c r="B561" s="8" t="s">
        <v>2088</v>
      </c>
      <c r="C561" s="8"/>
      <c r="D561" s="8" t="s">
        <v>416</v>
      </c>
      <c r="E561" s="8"/>
      <c r="F561" s="8"/>
      <c r="G561" s="8"/>
      <c r="H561" s="8"/>
      <c r="I561" s="8"/>
      <c r="J561" s="8"/>
      <c r="K561" s="8"/>
      <c r="L561" s="8"/>
      <c r="M561" s="14">
        <v>4</v>
      </c>
      <c r="N561" s="14">
        <v>7</v>
      </c>
      <c r="O561" s="13" t="s">
        <v>2082</v>
      </c>
      <c r="P561" s="8"/>
      <c r="Q561" s="8"/>
      <c r="R561" s="8"/>
      <c r="S561" s="8"/>
      <c r="T561" s="13"/>
      <c r="U561" s="8" t="str">
        <f>MID(V561,FIND("//looma.website/",V561)+16,FIND("?",V561)-FIND("//looma.website/",V561)-16)</f>
        <v>video</v>
      </c>
      <c r="V561" s="10" t="s">
        <v>422</v>
      </c>
      <c r="W561" s="1" t="s">
        <v>188</v>
      </c>
    </row>
    <row r="562" spans="1:23" ht="16" x14ac:dyDescent="0.2">
      <c r="A562" s="8" t="s">
        <v>558</v>
      </c>
      <c r="B562" s="8" t="s">
        <v>2088</v>
      </c>
      <c r="C562" s="8"/>
      <c r="D562" s="8" t="s">
        <v>550</v>
      </c>
      <c r="E562" s="8" t="s">
        <v>161</v>
      </c>
      <c r="F562" s="8"/>
      <c r="G562" s="8"/>
      <c r="H562" s="8"/>
      <c r="I562" s="8"/>
      <c r="J562" s="8"/>
      <c r="K562" s="8"/>
      <c r="L562" s="8"/>
      <c r="M562" s="14">
        <v>3</v>
      </c>
      <c r="N562" s="14">
        <v>5</v>
      </c>
      <c r="O562" s="13" t="s">
        <v>2085</v>
      </c>
      <c r="P562" s="8"/>
      <c r="Q562" s="8"/>
      <c r="R562" s="8"/>
      <c r="S562" s="8"/>
      <c r="T562" s="13"/>
      <c r="U562" s="8" t="str">
        <f>MID(V562,FIND("//looma.website/",V562)+16,FIND("?",V562)-FIND("//looma.website/",V562)-16)</f>
        <v>video</v>
      </c>
      <c r="V562" s="10" t="s">
        <v>559</v>
      </c>
      <c r="W562" s="1" t="s">
        <v>188</v>
      </c>
    </row>
    <row r="563" spans="1:23" ht="16" x14ac:dyDescent="0.2">
      <c r="A563" s="8" t="s">
        <v>560</v>
      </c>
      <c r="B563" s="8" t="s">
        <v>2088</v>
      </c>
      <c r="C563" s="8"/>
      <c r="D563" s="8" t="s">
        <v>550</v>
      </c>
      <c r="E563" s="8" t="s">
        <v>161</v>
      </c>
      <c r="F563" s="8"/>
      <c r="G563" s="8"/>
      <c r="H563" s="8"/>
      <c r="I563" s="8"/>
      <c r="J563" s="8"/>
      <c r="K563" s="8"/>
      <c r="L563" s="8"/>
      <c r="M563" s="14">
        <v>3</v>
      </c>
      <c r="N563" s="14">
        <v>5</v>
      </c>
      <c r="O563" s="13" t="s">
        <v>2085</v>
      </c>
      <c r="P563" s="8"/>
      <c r="Q563" s="8"/>
      <c r="R563" s="8"/>
      <c r="S563" s="8"/>
      <c r="T563" s="13"/>
      <c r="U563" s="8" t="str">
        <f>MID(V563,FIND("//looma.website/",V563)+16,FIND("?",V563)-FIND("//looma.website/",V563)-16)</f>
        <v>video</v>
      </c>
      <c r="V563" s="10" t="s">
        <v>561</v>
      </c>
      <c r="W563" s="1" t="s">
        <v>188</v>
      </c>
    </row>
    <row r="564" spans="1:23" ht="16" x14ac:dyDescent="0.2">
      <c r="A564" s="8" t="s">
        <v>607</v>
      </c>
      <c r="B564" s="8" t="s">
        <v>2088</v>
      </c>
      <c r="C564" s="8"/>
      <c r="D564" s="8" t="s">
        <v>538</v>
      </c>
      <c r="E564" s="8"/>
      <c r="F564" s="8"/>
      <c r="G564" s="8"/>
      <c r="H564" s="8"/>
      <c r="I564" s="8"/>
      <c r="J564" s="8"/>
      <c r="K564" s="8"/>
      <c r="L564" s="8"/>
      <c r="M564" s="14"/>
      <c r="N564" s="14"/>
      <c r="O564" s="13" t="s">
        <v>2083</v>
      </c>
      <c r="P564" s="8"/>
      <c r="Q564" s="8"/>
      <c r="R564" s="8"/>
      <c r="S564" s="8"/>
      <c r="T564" s="13"/>
      <c r="U564" s="8" t="str">
        <f>MID(V564,FIND("//looma.website/",V564)+16,FIND("?",V564)-FIND("//looma.website/",V564)-16)</f>
        <v>video</v>
      </c>
      <c r="V564" s="10" t="s">
        <v>608</v>
      </c>
      <c r="W564" s="1" t="s">
        <v>188</v>
      </c>
    </row>
    <row r="565" spans="1:23" ht="16" x14ac:dyDescent="0.2">
      <c r="A565" s="8" t="s">
        <v>415</v>
      </c>
      <c r="B565" s="8" t="s">
        <v>2088</v>
      </c>
      <c r="C565" s="8"/>
      <c r="D565" s="8" t="s">
        <v>416</v>
      </c>
      <c r="E565" s="8" t="s">
        <v>417</v>
      </c>
      <c r="F565" s="8"/>
      <c r="G565" s="8"/>
      <c r="H565" s="8"/>
      <c r="I565" s="8"/>
      <c r="J565" s="8"/>
      <c r="K565" s="8"/>
      <c r="L565" s="8"/>
      <c r="M565" s="14">
        <v>4</v>
      </c>
      <c r="N565" s="14">
        <v>7</v>
      </c>
      <c r="O565" s="13" t="s">
        <v>2082</v>
      </c>
      <c r="P565" s="8"/>
      <c r="Q565" s="8"/>
      <c r="R565" s="8"/>
      <c r="S565" s="8"/>
      <c r="T565" s="13"/>
      <c r="U565" s="8" t="str">
        <f>MID(V565,FIND("//looma.website/",V565)+16,FIND("?",V565)-FIND("//looma.website/",V565)-16)</f>
        <v>video</v>
      </c>
      <c r="V565" s="10" t="s">
        <v>418</v>
      </c>
      <c r="W565" s="1" t="s">
        <v>188</v>
      </c>
    </row>
    <row r="566" spans="1:23" ht="16" x14ac:dyDescent="0.2">
      <c r="A566" s="8" t="s">
        <v>431</v>
      </c>
      <c r="B566" s="8" t="s">
        <v>2088</v>
      </c>
      <c r="C566" s="8"/>
      <c r="D566" s="8" t="s">
        <v>416</v>
      </c>
      <c r="E566" s="8"/>
      <c r="F566" s="8"/>
      <c r="G566" s="8"/>
      <c r="H566" s="8"/>
      <c r="I566" s="8"/>
      <c r="J566" s="8"/>
      <c r="K566" s="8"/>
      <c r="L566" s="8"/>
      <c r="M566" s="14">
        <v>4</v>
      </c>
      <c r="N566" s="14">
        <v>7</v>
      </c>
      <c r="O566" s="13" t="s">
        <v>2082</v>
      </c>
      <c r="P566" s="8"/>
      <c r="Q566" s="8"/>
      <c r="R566" s="8"/>
      <c r="S566" s="8"/>
      <c r="T566" s="13"/>
      <c r="U566" s="8" t="str">
        <f>MID(V566,FIND("//looma.website/",V566)+16,FIND("?",V566)-FIND("//looma.website/",V566)-16)</f>
        <v>video</v>
      </c>
      <c r="V566" s="10" t="s">
        <v>432</v>
      </c>
      <c r="W566" s="1" t="s">
        <v>188</v>
      </c>
    </row>
    <row r="567" spans="1:23" ht="16" x14ac:dyDescent="0.2">
      <c r="A567" s="8" t="s">
        <v>413</v>
      </c>
      <c r="B567" s="8" t="s">
        <v>2088</v>
      </c>
      <c r="C567" s="8"/>
      <c r="D567" s="8" t="s">
        <v>318</v>
      </c>
      <c r="E567" s="8"/>
      <c r="F567" s="8"/>
      <c r="G567" s="8"/>
      <c r="H567" s="8"/>
      <c r="I567" s="8"/>
      <c r="J567" s="8"/>
      <c r="K567" s="8"/>
      <c r="L567" s="8"/>
      <c r="M567" s="14">
        <v>5</v>
      </c>
      <c r="N567" s="14">
        <v>8</v>
      </c>
      <c r="O567" s="13" t="s">
        <v>2082</v>
      </c>
      <c r="P567" s="8"/>
      <c r="Q567" s="8"/>
      <c r="R567" s="8"/>
      <c r="S567" s="8"/>
      <c r="T567" s="13"/>
      <c r="U567" s="8" t="str">
        <f>MID(V567,FIND("//looma.website/",V567)+16,FIND("?",V567)-FIND("//looma.website/",V567)-16)</f>
        <v>video</v>
      </c>
      <c r="V567" s="10" t="s">
        <v>414</v>
      </c>
      <c r="W567" s="1" t="s">
        <v>188</v>
      </c>
    </row>
    <row r="568" spans="1:23" ht="16" x14ac:dyDescent="0.2">
      <c r="A568" s="8" t="s">
        <v>552</v>
      </c>
      <c r="B568" s="8" t="s">
        <v>2088</v>
      </c>
      <c r="C568" s="8"/>
      <c r="D568" s="8" t="s">
        <v>550</v>
      </c>
      <c r="E568" s="8"/>
      <c r="F568" s="8"/>
      <c r="G568" s="8"/>
      <c r="H568" s="8"/>
      <c r="I568" s="8"/>
      <c r="J568" s="8"/>
      <c r="K568" s="8"/>
      <c r="L568" s="8"/>
      <c r="M568" s="14">
        <v>3</v>
      </c>
      <c r="N568" s="14">
        <v>6</v>
      </c>
      <c r="O568" s="13" t="s">
        <v>2085</v>
      </c>
      <c r="P568" s="8"/>
      <c r="Q568" s="8"/>
      <c r="R568" s="8"/>
      <c r="S568" s="8"/>
      <c r="T568" s="13"/>
      <c r="U568" s="8" t="str">
        <f>MID(V568,FIND("//looma.website/",V568)+16,FIND("?",V568)-FIND("//looma.website/",V568)-16)</f>
        <v>video</v>
      </c>
      <c r="V568" s="10" t="s">
        <v>553</v>
      </c>
      <c r="W568" s="1" t="s">
        <v>188</v>
      </c>
    </row>
    <row r="569" spans="1:23" ht="16" x14ac:dyDescent="0.2">
      <c r="A569" s="8" t="s">
        <v>577</v>
      </c>
      <c r="B569" s="8" t="s">
        <v>2088</v>
      </c>
      <c r="C569" s="8"/>
      <c r="D569" s="8" t="s">
        <v>573</v>
      </c>
      <c r="E569" s="8" t="s">
        <v>167</v>
      </c>
      <c r="F569" s="8"/>
      <c r="G569" s="8"/>
      <c r="H569" s="8"/>
      <c r="I569" s="8"/>
      <c r="J569" s="8"/>
      <c r="K569" s="8"/>
      <c r="L569" s="8"/>
      <c r="M569" s="14">
        <v>3</v>
      </c>
      <c r="N569" s="14">
        <v>5</v>
      </c>
      <c r="O569" s="13" t="s">
        <v>2085</v>
      </c>
      <c r="P569" s="8"/>
      <c r="Q569" s="8"/>
      <c r="R569" s="8"/>
      <c r="S569" s="8"/>
      <c r="T569" s="13"/>
      <c r="U569" s="8" t="str">
        <f>MID(V569,FIND("//looma.website/",V569)+16,FIND("?",V569)-FIND("//looma.website/",V569)-16)</f>
        <v>video</v>
      </c>
      <c r="V569" s="10" t="s">
        <v>578</v>
      </c>
      <c r="W569" s="1" t="s">
        <v>188</v>
      </c>
    </row>
    <row r="570" spans="1:23" ht="16" x14ac:dyDescent="0.2">
      <c r="A570" s="8" t="s">
        <v>763</v>
      </c>
      <c r="B570" s="8" t="s">
        <v>2088</v>
      </c>
      <c r="C570" s="8"/>
      <c r="D570" s="8" t="s">
        <v>728</v>
      </c>
      <c r="E570" s="8" t="s">
        <v>761</v>
      </c>
      <c r="F570" s="11"/>
      <c r="G570" s="11"/>
      <c r="H570" s="11"/>
      <c r="I570" s="11"/>
      <c r="J570" s="11"/>
      <c r="K570" s="11"/>
      <c r="L570" s="11"/>
      <c r="M570" s="14"/>
      <c r="N570" s="14"/>
      <c r="O570" s="13" t="s">
        <v>2082</v>
      </c>
      <c r="P570" s="8"/>
      <c r="Q570" s="8"/>
      <c r="R570" s="8"/>
      <c r="S570" s="8"/>
      <c r="T570" s="13"/>
      <c r="U570" s="8" t="str">
        <f>MID(V570,FIND("//looma.website/",V570)+16,FIND("?",V570)-FIND("//looma.website/",V570)-16)</f>
        <v>video</v>
      </c>
      <c r="V570" s="10" t="s">
        <v>764</v>
      </c>
      <c r="W570" s="1" t="s">
        <v>188</v>
      </c>
    </row>
    <row r="571" spans="1:23" ht="16" x14ac:dyDescent="0.2">
      <c r="A571" s="8" t="s">
        <v>599</v>
      </c>
      <c r="B571" s="8" t="s">
        <v>2088</v>
      </c>
      <c r="C571" s="8"/>
      <c r="D571" s="8" t="s">
        <v>573</v>
      </c>
      <c r="E571" s="8"/>
      <c r="F571" s="8"/>
      <c r="G571" s="8"/>
      <c r="H571" s="8"/>
      <c r="I571" s="8"/>
      <c r="J571" s="8"/>
      <c r="K571" s="8"/>
      <c r="L571" s="8"/>
      <c r="M571" s="14"/>
      <c r="N571" s="14"/>
      <c r="O571" s="13" t="s">
        <v>2082</v>
      </c>
      <c r="P571" s="8"/>
      <c r="Q571" s="8"/>
      <c r="R571" s="8"/>
      <c r="S571" s="8"/>
      <c r="T571" s="13"/>
      <c r="U571" s="8" t="str">
        <f>MID(V571,FIND("//looma.website/",V571)+16,FIND("?",V571)-FIND("//looma.website/",V571)-16)</f>
        <v>video</v>
      </c>
      <c r="V571" s="10" t="s">
        <v>600</v>
      </c>
      <c r="W571" s="1" t="s">
        <v>188</v>
      </c>
    </row>
    <row r="572" spans="1:23" ht="16" x14ac:dyDescent="0.2">
      <c r="A572" s="8" t="s">
        <v>688</v>
      </c>
      <c r="B572" s="8" t="s">
        <v>2088</v>
      </c>
      <c r="C572" s="8"/>
      <c r="D572" s="8" t="s">
        <v>689</v>
      </c>
      <c r="E572" s="8" t="s">
        <v>690</v>
      </c>
      <c r="F572" s="11"/>
      <c r="G572" s="11"/>
      <c r="H572" s="11"/>
      <c r="I572" s="11"/>
      <c r="J572" s="11"/>
      <c r="K572" s="11"/>
      <c r="L572" s="11"/>
      <c r="M572" s="14"/>
      <c r="N572" s="14"/>
      <c r="O572" s="13" t="s">
        <v>2082</v>
      </c>
      <c r="P572" s="8"/>
      <c r="Q572" s="8"/>
      <c r="R572" s="8"/>
      <c r="S572" s="8"/>
      <c r="T572" s="13"/>
      <c r="U572" s="8" t="str">
        <f>MID(V572,FIND("//looma.website/",V572)+16,FIND("?",V572)-FIND("//looma.website/",V572)-16)</f>
        <v>video</v>
      </c>
      <c r="V572" s="10" t="s">
        <v>691</v>
      </c>
      <c r="W572" s="1" t="s">
        <v>188</v>
      </c>
    </row>
    <row r="573" spans="1:23" ht="16" x14ac:dyDescent="0.2">
      <c r="A573" s="8" t="s">
        <v>775</v>
      </c>
      <c r="B573" s="8" t="s">
        <v>2088</v>
      </c>
      <c r="C573" s="8"/>
      <c r="D573" s="8" t="s">
        <v>729</v>
      </c>
      <c r="E573" s="8" t="s">
        <v>740</v>
      </c>
      <c r="F573" s="8" t="s">
        <v>756</v>
      </c>
      <c r="G573" s="8"/>
      <c r="H573" s="8"/>
      <c r="I573" s="8"/>
      <c r="J573" s="11"/>
      <c r="K573" s="11"/>
      <c r="L573" s="11"/>
      <c r="M573" s="14"/>
      <c r="N573" s="14"/>
      <c r="O573" s="13" t="s">
        <v>2082</v>
      </c>
      <c r="P573" s="8"/>
      <c r="Q573" s="8"/>
      <c r="R573" s="8"/>
      <c r="S573" s="8"/>
      <c r="T573" s="13"/>
      <c r="U573" s="8" t="str">
        <f>MID(V573,FIND("//looma.website/",V573)+16,FIND("?",V573)-FIND("//looma.website/",V573)-16)</f>
        <v>video</v>
      </c>
      <c r="V573" s="10" t="s">
        <v>776</v>
      </c>
      <c r="W573" s="1" t="s">
        <v>188</v>
      </c>
    </row>
    <row r="574" spans="1:23" ht="16" x14ac:dyDescent="0.2">
      <c r="A574" s="8" t="s">
        <v>665</v>
      </c>
      <c r="B574" s="8" t="s">
        <v>2088</v>
      </c>
      <c r="C574" s="8"/>
      <c r="D574" s="8" t="s">
        <v>167</v>
      </c>
      <c r="E574" s="8"/>
      <c r="F574" s="8"/>
      <c r="G574" s="8"/>
      <c r="H574" s="8"/>
      <c r="I574" s="8"/>
      <c r="J574" s="8"/>
      <c r="K574" s="8"/>
      <c r="L574" s="8"/>
      <c r="M574" s="14"/>
      <c r="N574" s="14"/>
      <c r="O574" s="13" t="s">
        <v>2082</v>
      </c>
      <c r="P574" s="8"/>
      <c r="Q574" s="8"/>
      <c r="R574" s="8"/>
      <c r="S574" s="8"/>
      <c r="T574" s="13"/>
      <c r="U574" s="8" t="str">
        <f>MID(V574,FIND("//looma.website/",V574)+16,FIND("?",V574)-FIND("//looma.website/",V574)-16)</f>
        <v>video</v>
      </c>
      <c r="V574" s="10" t="s">
        <v>666</v>
      </c>
      <c r="W574" s="1" t="s">
        <v>188</v>
      </c>
    </row>
    <row r="575" spans="1:23" ht="16" x14ac:dyDescent="0.2">
      <c r="A575" s="8" t="s">
        <v>1283</v>
      </c>
      <c r="B575" s="8" t="s">
        <v>2088</v>
      </c>
      <c r="C575" s="8"/>
      <c r="D575" s="8" t="s">
        <v>1284</v>
      </c>
      <c r="E575" s="8" t="s">
        <v>1285</v>
      </c>
      <c r="F575" s="8" t="s">
        <v>1286</v>
      </c>
      <c r="G575" s="8"/>
      <c r="H575" s="8"/>
      <c r="I575" s="8"/>
      <c r="J575" s="8"/>
      <c r="K575" s="8"/>
      <c r="L575" s="8"/>
      <c r="M575" s="14">
        <v>1</v>
      </c>
      <c r="N575" s="14">
        <v>3</v>
      </c>
      <c r="O575" s="13" t="s">
        <v>2082</v>
      </c>
      <c r="P575" s="8"/>
      <c r="Q575" s="8"/>
      <c r="R575" s="8"/>
      <c r="S575" s="8"/>
      <c r="T575" s="13" t="str">
        <f>IF(ISNUMBER(SEARCH("video",V575)),"video",IF(ISNUMBER(SEARCH("epaath",V575)),"EP",IF(ISNUMBER(SEARCH("pdf",V575)),"pdf",IF(ISNUMBER(SEARCH("image",V575)),"image",IF(ISNUMBER(SEARCH("audio",V575)),"audio","Other")))))</f>
        <v>video</v>
      </c>
      <c r="U575" s="8" t="str">
        <f>MID(V575,FIND("//looma.website/",V575)+16,FIND("?",V575)-FIND("//looma.website/",V575)-16)</f>
        <v>video</v>
      </c>
      <c r="V575" s="10" t="s">
        <v>1287</v>
      </c>
      <c r="W575" s="1" t="s">
        <v>188</v>
      </c>
    </row>
    <row r="576" spans="1:23" ht="16" x14ac:dyDescent="0.2">
      <c r="A576" s="8" t="s">
        <v>727</v>
      </c>
      <c r="B576" s="8" t="s">
        <v>2088</v>
      </c>
      <c r="C576" s="8"/>
      <c r="D576" s="8" t="s">
        <v>724</v>
      </c>
      <c r="E576" s="8" t="s">
        <v>728</v>
      </c>
      <c r="F576" s="8" t="s">
        <v>689</v>
      </c>
      <c r="G576" s="8" t="s">
        <v>729</v>
      </c>
      <c r="H576" s="8" t="s">
        <v>730</v>
      </c>
      <c r="I576" s="8" t="s">
        <v>731</v>
      </c>
      <c r="J576" s="8" t="s">
        <v>732</v>
      </c>
      <c r="K576" s="8" t="s">
        <v>733</v>
      </c>
      <c r="L576" s="11"/>
      <c r="M576" s="14"/>
      <c r="N576" s="14"/>
      <c r="O576" s="13" t="s">
        <v>2082</v>
      </c>
      <c r="P576" s="8"/>
      <c r="Q576" s="8"/>
      <c r="R576" s="8"/>
      <c r="S576" s="8"/>
      <c r="T576" s="13"/>
      <c r="U576" s="8" t="str">
        <f>MID(V576,FIND("//looma.website/",V576)+16,FIND("?",V576)-FIND("//looma.website/",V576)-16)</f>
        <v>video</v>
      </c>
      <c r="V576" s="10" t="s">
        <v>734</v>
      </c>
      <c r="W576" s="1" t="s">
        <v>188</v>
      </c>
    </row>
    <row r="577" spans="1:23" ht="16" x14ac:dyDescent="0.2">
      <c r="A577" s="8" t="s">
        <v>753</v>
      </c>
      <c r="B577" s="8" t="s">
        <v>2088</v>
      </c>
      <c r="C577" s="8"/>
      <c r="D577" s="8" t="s">
        <v>728</v>
      </c>
      <c r="E577" s="11"/>
      <c r="F577" s="11"/>
      <c r="G577" s="11"/>
      <c r="H577" s="11"/>
      <c r="I577" s="11"/>
      <c r="J577" s="11"/>
      <c r="K577" s="11"/>
      <c r="L577" s="11"/>
      <c r="M577" s="14"/>
      <c r="N577" s="14"/>
      <c r="O577" s="13" t="s">
        <v>2082</v>
      </c>
      <c r="P577" s="8"/>
      <c r="Q577" s="8"/>
      <c r="R577" s="8"/>
      <c r="S577" s="8"/>
      <c r="T577" s="13"/>
      <c r="U577" s="8" t="str">
        <f>MID(V577,FIND("//looma.website/",V577)+16,FIND("?",V577)-FIND("//looma.website/",V577)-16)</f>
        <v>video</v>
      </c>
      <c r="V577" s="10" t="s">
        <v>754</v>
      </c>
      <c r="W577" s="1" t="s">
        <v>188</v>
      </c>
    </row>
    <row r="578" spans="1:23" ht="16" x14ac:dyDescent="0.2">
      <c r="A578" s="8" t="s">
        <v>549</v>
      </c>
      <c r="B578" s="8" t="s">
        <v>2088</v>
      </c>
      <c r="C578" s="8"/>
      <c r="D578" s="8" t="s">
        <v>550</v>
      </c>
      <c r="E578" s="8"/>
      <c r="F578" s="8"/>
      <c r="G578" s="8"/>
      <c r="H578" s="8"/>
      <c r="I578" s="8"/>
      <c r="J578" s="8"/>
      <c r="K578" s="8"/>
      <c r="L578" s="8"/>
      <c r="M578" s="14"/>
      <c r="N578" s="14"/>
      <c r="O578" s="13" t="s">
        <v>2085</v>
      </c>
      <c r="P578" s="8"/>
      <c r="Q578" s="8"/>
      <c r="R578" s="8"/>
      <c r="S578" s="8"/>
      <c r="T578" s="13"/>
      <c r="U578" s="8" t="str">
        <f>MID(V578,FIND("//looma.website/",V578)+16,FIND("?",V578)-FIND("//looma.website/",V578)-16)</f>
        <v>video</v>
      </c>
      <c r="V578" s="10" t="s">
        <v>551</v>
      </c>
      <c r="W578" s="1" t="s">
        <v>188</v>
      </c>
    </row>
    <row r="579" spans="1:23" ht="16" x14ac:dyDescent="0.2">
      <c r="A579" s="8" t="s">
        <v>597</v>
      </c>
      <c r="B579" s="8" t="s">
        <v>2088</v>
      </c>
      <c r="C579" s="8"/>
      <c r="D579" s="8" t="s">
        <v>573</v>
      </c>
      <c r="E579" s="8" t="s">
        <v>167</v>
      </c>
      <c r="F579" s="8"/>
      <c r="G579" s="8"/>
      <c r="H579" s="8"/>
      <c r="I579" s="8"/>
      <c r="J579" s="8"/>
      <c r="K579" s="8"/>
      <c r="L579" s="8"/>
      <c r="M579" s="14">
        <v>4</v>
      </c>
      <c r="N579" s="14">
        <v>9</v>
      </c>
      <c r="O579" s="13" t="s">
        <v>2082</v>
      </c>
      <c r="P579" s="8"/>
      <c r="Q579" s="8"/>
      <c r="R579" s="8"/>
      <c r="S579" s="8"/>
      <c r="T579" s="13"/>
      <c r="U579" s="8" t="str">
        <f>MID(V579,FIND("//looma.website/",V579)+16,FIND("?",V579)-FIND("//looma.website/",V579)-16)</f>
        <v>video</v>
      </c>
      <c r="V579" s="10" t="s">
        <v>598</v>
      </c>
      <c r="W579" s="1" t="s">
        <v>188</v>
      </c>
    </row>
    <row r="580" spans="1:23" ht="16" x14ac:dyDescent="0.2">
      <c r="A580" s="8" t="s">
        <v>487</v>
      </c>
      <c r="B580" s="8" t="s">
        <v>2088</v>
      </c>
      <c r="C580" s="8"/>
      <c r="D580" s="8" t="s">
        <v>485</v>
      </c>
      <c r="E580" s="8"/>
      <c r="F580" s="8"/>
      <c r="G580" s="8"/>
      <c r="H580" s="8"/>
      <c r="I580" s="8"/>
      <c r="J580" s="8"/>
      <c r="K580" s="8"/>
      <c r="L580" s="8"/>
      <c r="M580" s="14"/>
      <c r="N580" s="14"/>
      <c r="O580" s="13" t="s">
        <v>2082</v>
      </c>
      <c r="P580" s="8" t="s">
        <v>180</v>
      </c>
      <c r="Q580" s="8" t="s">
        <v>475</v>
      </c>
      <c r="R580" s="8" t="s">
        <v>488</v>
      </c>
      <c r="S580" s="8"/>
      <c r="T580" s="13"/>
      <c r="U580" s="8" t="str">
        <f>MID(V580,FIND("//looma.website/",V580)+16,FIND("?",V580)-FIND("//looma.website/",V580)-16)</f>
        <v>video</v>
      </c>
      <c r="V580" s="10" t="s">
        <v>489</v>
      </c>
      <c r="W580" s="1" t="s">
        <v>188</v>
      </c>
    </row>
    <row r="581" spans="1:23" ht="16" x14ac:dyDescent="0.2">
      <c r="A581" s="8" t="s">
        <v>663</v>
      </c>
      <c r="B581" s="8" t="s">
        <v>2088</v>
      </c>
      <c r="C581" s="8"/>
      <c r="D581" s="8" t="s">
        <v>167</v>
      </c>
      <c r="E581" s="8"/>
      <c r="F581" s="8"/>
      <c r="G581" s="8"/>
      <c r="H581" s="8"/>
      <c r="I581" s="8"/>
      <c r="J581" s="8"/>
      <c r="K581" s="8"/>
      <c r="L581" s="8"/>
      <c r="M581" s="14"/>
      <c r="N581" s="14"/>
      <c r="O581" s="13" t="s">
        <v>2082</v>
      </c>
      <c r="P581" s="8"/>
      <c r="Q581" s="8"/>
      <c r="R581" s="8"/>
      <c r="S581" s="8"/>
      <c r="T581" s="13"/>
      <c r="U581" s="8" t="str">
        <f>MID(V581,FIND("//looma.website/",V581)+16,FIND("?",V581)-FIND("//looma.website/",V581)-16)</f>
        <v>video</v>
      </c>
      <c r="V581" s="10" t="s">
        <v>664</v>
      </c>
      <c r="W581" s="1" t="s">
        <v>188</v>
      </c>
    </row>
    <row r="582" spans="1:23" ht="16" x14ac:dyDescent="0.2">
      <c r="A582" s="8" t="s">
        <v>306</v>
      </c>
      <c r="B582" s="8" t="s">
        <v>2088</v>
      </c>
      <c r="C582" s="11"/>
      <c r="D582" s="8" t="s">
        <v>304</v>
      </c>
      <c r="E582" s="8"/>
      <c r="F582" s="8"/>
      <c r="G582" s="8"/>
      <c r="H582" s="8"/>
      <c r="I582" s="8"/>
      <c r="J582" s="8"/>
      <c r="K582" s="8"/>
      <c r="L582" s="8"/>
      <c r="M582" s="14">
        <v>4</v>
      </c>
      <c r="N582" s="14">
        <v>6</v>
      </c>
      <c r="O582" s="13" t="s">
        <v>2082</v>
      </c>
      <c r="P582" s="8"/>
      <c r="Q582" s="8"/>
      <c r="R582" s="8"/>
      <c r="S582" s="8"/>
      <c r="T582" s="13"/>
      <c r="U582" s="8" t="str">
        <f>MID(V582,FIND("//looma.website/",V582)+16,FIND("?",V582)-FIND("//looma.website/",V582)-16)</f>
        <v>video</v>
      </c>
      <c r="V582" s="10" t="s">
        <v>307</v>
      </c>
      <c r="W582" s="1" t="s">
        <v>188</v>
      </c>
    </row>
    <row r="583" spans="1:23" ht="16" x14ac:dyDescent="0.2">
      <c r="A583" s="8" t="s">
        <v>661</v>
      </c>
      <c r="B583" s="8" t="s">
        <v>2088</v>
      </c>
      <c r="C583" s="8"/>
      <c r="D583" s="8" t="s">
        <v>161</v>
      </c>
      <c r="E583" s="8"/>
      <c r="F583" s="8"/>
      <c r="G583" s="8"/>
      <c r="H583" s="8"/>
      <c r="I583" s="8"/>
      <c r="J583" s="8"/>
      <c r="K583" s="8"/>
      <c r="L583" s="8"/>
      <c r="M583" s="14">
        <v>3</v>
      </c>
      <c r="N583" s="14">
        <v>6</v>
      </c>
      <c r="O583" s="13" t="s">
        <v>2082</v>
      </c>
      <c r="P583" s="8"/>
      <c r="Q583" s="8"/>
      <c r="R583" s="8"/>
      <c r="S583" s="8"/>
      <c r="T583" s="13"/>
      <c r="U583" s="8" t="str">
        <f>MID(V583,FIND("//looma.website/",V583)+16,FIND("?",V583)-FIND("//looma.website/",V583)-16)</f>
        <v>video</v>
      </c>
      <c r="V583" s="10" t="s">
        <v>662</v>
      </c>
      <c r="W583" s="1" t="s">
        <v>188</v>
      </c>
    </row>
    <row r="584" spans="1:23" ht="16" x14ac:dyDescent="0.2">
      <c r="A584" s="8" t="s">
        <v>634</v>
      </c>
      <c r="B584" s="8" t="s">
        <v>2088</v>
      </c>
      <c r="C584" s="8"/>
      <c r="D584" s="8" t="s">
        <v>126</v>
      </c>
      <c r="E584" s="8" t="s">
        <v>635</v>
      </c>
      <c r="F584" s="8"/>
      <c r="G584" s="8"/>
      <c r="H584" s="8"/>
      <c r="I584" s="8"/>
      <c r="J584" s="8"/>
      <c r="K584" s="8"/>
      <c r="L584" s="8"/>
      <c r="M584" s="14">
        <v>4</v>
      </c>
      <c r="N584" s="14">
        <v>8</v>
      </c>
      <c r="O584" s="13" t="s">
        <v>2082</v>
      </c>
      <c r="P584" s="8"/>
      <c r="Q584" s="8"/>
      <c r="R584" s="8"/>
      <c r="S584" s="8"/>
      <c r="T584" s="13"/>
      <c r="U584" s="8" t="str">
        <f>MID(V584,FIND("//looma.website/",V584)+16,FIND("?",V584)-FIND("//looma.website/",V584)-16)</f>
        <v>video</v>
      </c>
      <c r="V584" s="10" t="s">
        <v>636</v>
      </c>
      <c r="W584" s="1" t="s">
        <v>188</v>
      </c>
    </row>
    <row r="585" spans="1:23" ht="16" x14ac:dyDescent="0.2">
      <c r="A585" s="8" t="s">
        <v>1559</v>
      </c>
      <c r="B585" s="8" t="s">
        <v>2088</v>
      </c>
      <c r="C585" s="8"/>
      <c r="D585" s="8" t="s">
        <v>1560</v>
      </c>
      <c r="E585" s="8" t="s">
        <v>1561</v>
      </c>
      <c r="F585" s="8"/>
      <c r="G585" s="8"/>
      <c r="H585" s="8"/>
      <c r="I585" s="8"/>
      <c r="J585" s="8"/>
      <c r="K585" s="8"/>
      <c r="L585" s="8"/>
      <c r="M585" s="14">
        <v>1</v>
      </c>
      <c r="N585" s="14">
        <v>2</v>
      </c>
      <c r="O585" s="13" t="s">
        <v>2082</v>
      </c>
      <c r="P585" s="8" t="s">
        <v>674</v>
      </c>
      <c r="Q585" s="8" t="s">
        <v>675</v>
      </c>
      <c r="R585" s="8" t="s">
        <v>1160</v>
      </c>
      <c r="S585" s="8" t="s">
        <v>1542</v>
      </c>
      <c r="T585" s="13" t="str">
        <f>IF(ISNUMBER(SEARCH("video",V585)),"video",IF(ISNUMBER(SEARCH("epaath",V585)),"EP",IF(ISNUMBER(SEARCH("pdf",V585)),"pdf",IF(ISNUMBER(SEARCH("image",V585)),"image",IF(ISNUMBER(SEARCH("audio",V585)),"audio","Other")))))</f>
        <v>video</v>
      </c>
      <c r="U585" s="8" t="str">
        <f>MID(V585,FIND("//looma.website/",V585)+16,FIND("?",V585)-FIND("//looma.website/",V585)-16)</f>
        <v>video</v>
      </c>
      <c r="V585" s="10" t="s">
        <v>1562</v>
      </c>
      <c r="W585" s="1" t="s">
        <v>188</v>
      </c>
    </row>
    <row r="586" spans="1:23" ht="16" x14ac:dyDescent="0.2">
      <c r="A586" s="8" t="s">
        <v>1578</v>
      </c>
      <c r="B586" s="8" t="s">
        <v>2088</v>
      </c>
      <c r="C586" s="8"/>
      <c r="D586" s="8" t="s">
        <v>1576</v>
      </c>
      <c r="E586" s="8" t="s">
        <v>1579</v>
      </c>
      <c r="F586" s="8"/>
      <c r="G586" s="8"/>
      <c r="H586" s="8"/>
      <c r="I586" s="8"/>
      <c r="J586" s="8"/>
      <c r="K586" s="8"/>
      <c r="L586" s="8"/>
      <c r="M586" s="14">
        <v>1</v>
      </c>
      <c r="N586" s="14">
        <v>2</v>
      </c>
      <c r="O586" s="13" t="s">
        <v>2082</v>
      </c>
      <c r="P586" s="8" t="s">
        <v>674</v>
      </c>
      <c r="Q586" s="8" t="s">
        <v>675</v>
      </c>
      <c r="R586" s="8" t="s">
        <v>1160</v>
      </c>
      <c r="S586" s="8" t="s">
        <v>1542</v>
      </c>
      <c r="T586" s="13" t="str">
        <f>IF(ISNUMBER(SEARCH("video",V586)),"video",IF(ISNUMBER(SEARCH("epaath",V586)),"EP",IF(ISNUMBER(SEARCH("pdf",V586)),"pdf",IF(ISNUMBER(SEARCH("image",V586)),"image",IF(ISNUMBER(SEARCH("audio",V586)),"audio","Other")))))</f>
        <v>video</v>
      </c>
      <c r="U586" s="8" t="str">
        <f>MID(V586,FIND("//looma.website/",V586)+16,FIND("?",V586)-FIND("//looma.website/",V586)-16)</f>
        <v>video</v>
      </c>
      <c r="V586" s="10" t="s">
        <v>1580</v>
      </c>
      <c r="W586" s="1" t="s">
        <v>188</v>
      </c>
    </row>
    <row r="587" spans="1:23" ht="16" x14ac:dyDescent="0.2">
      <c r="A587" s="8" t="s">
        <v>1589</v>
      </c>
      <c r="B587" s="8" t="s">
        <v>2088</v>
      </c>
      <c r="C587" s="8"/>
      <c r="D587" s="8" t="s">
        <v>1590</v>
      </c>
      <c r="E587" s="8" t="s">
        <v>1591</v>
      </c>
      <c r="F587" s="8"/>
      <c r="G587" s="8"/>
      <c r="H587" s="8"/>
      <c r="I587" s="8"/>
      <c r="J587" s="8"/>
      <c r="K587" s="8"/>
      <c r="L587" s="8"/>
      <c r="M587" s="14">
        <v>1</v>
      </c>
      <c r="N587" s="14">
        <v>2</v>
      </c>
      <c r="O587" s="13" t="s">
        <v>2082</v>
      </c>
      <c r="P587" s="8" t="s">
        <v>674</v>
      </c>
      <c r="Q587" s="8" t="s">
        <v>675</v>
      </c>
      <c r="R587" s="8" t="s">
        <v>1160</v>
      </c>
      <c r="S587" s="8" t="s">
        <v>1542</v>
      </c>
      <c r="T587" s="13" t="str">
        <f>IF(ISNUMBER(SEARCH("video",V587)),"video",IF(ISNUMBER(SEARCH("epaath",V587)),"EP",IF(ISNUMBER(SEARCH("pdf",V587)),"pdf",IF(ISNUMBER(SEARCH("image",V587)),"image",IF(ISNUMBER(SEARCH("audio",V587)),"audio","Other")))))</f>
        <v>video</v>
      </c>
      <c r="U587" s="8" t="str">
        <f>MID(V587,FIND("//looma.website/",V587)+16,FIND("?",V587)-FIND("//looma.website/",V587)-16)</f>
        <v>video</v>
      </c>
      <c r="V587" s="10" t="s">
        <v>1592</v>
      </c>
      <c r="W587" s="1" t="s">
        <v>188</v>
      </c>
    </row>
    <row r="588" spans="1:23" ht="16" x14ac:dyDescent="0.2">
      <c r="A588" s="8" t="s">
        <v>1602</v>
      </c>
      <c r="B588" s="8" t="s">
        <v>2088</v>
      </c>
      <c r="C588" s="8"/>
      <c r="D588" s="8" t="s">
        <v>1601</v>
      </c>
      <c r="E588" s="8" t="s">
        <v>1603</v>
      </c>
      <c r="F588" s="8"/>
      <c r="G588" s="8"/>
      <c r="H588" s="8"/>
      <c r="I588" s="8"/>
      <c r="J588" s="8"/>
      <c r="K588" s="8"/>
      <c r="L588" s="8"/>
      <c r="M588" s="14"/>
      <c r="N588" s="14"/>
      <c r="O588" s="13" t="s">
        <v>2082</v>
      </c>
      <c r="P588" s="8"/>
      <c r="Q588" s="8"/>
      <c r="R588" s="8"/>
      <c r="S588" s="8"/>
      <c r="T588" s="13" t="str">
        <f>IF(ISNUMBER(SEARCH("video",V588)),"video",IF(ISNUMBER(SEARCH("epaath",V588)),"EP",IF(ISNUMBER(SEARCH("pdf",V588)),"pdf",IF(ISNUMBER(SEARCH("image",V588)),"image",IF(ISNUMBER(SEARCH("audio",V588)),"audio","Other")))))</f>
        <v>video</v>
      </c>
      <c r="U588" s="8" t="str">
        <f>MID(V588,FIND("//looma.website/",V588)+16,FIND("?",V588)-FIND("//looma.website/",V588)-16)</f>
        <v>video</v>
      </c>
      <c r="V588" s="10" t="s">
        <v>1604</v>
      </c>
      <c r="W588" s="1" t="s">
        <v>188</v>
      </c>
    </row>
    <row r="589" spans="1:23" ht="16" x14ac:dyDescent="0.2">
      <c r="A589" s="8" t="s">
        <v>1617</v>
      </c>
      <c r="B589" s="8" t="s">
        <v>2088</v>
      </c>
      <c r="C589" s="8"/>
      <c r="D589" s="8" t="s">
        <v>1618</v>
      </c>
      <c r="E589" s="8" t="s">
        <v>1619</v>
      </c>
      <c r="F589" s="8"/>
      <c r="G589" s="8"/>
      <c r="H589" s="8"/>
      <c r="I589" s="8"/>
      <c r="J589" s="8"/>
      <c r="K589" s="8"/>
      <c r="L589" s="8"/>
      <c r="M589" s="14"/>
      <c r="N589" s="14"/>
      <c r="O589" s="13" t="s">
        <v>2082</v>
      </c>
      <c r="P589" s="8"/>
      <c r="Q589" s="8"/>
      <c r="R589" s="8"/>
      <c r="S589" s="8"/>
      <c r="T589" s="13" t="str">
        <f>IF(ISNUMBER(SEARCH("video",V589)),"video",IF(ISNUMBER(SEARCH("epaath",V589)),"EP",IF(ISNUMBER(SEARCH("pdf",V589)),"pdf",IF(ISNUMBER(SEARCH("image",V589)),"image",IF(ISNUMBER(SEARCH("audio",V589)),"audio","Other")))))</f>
        <v>video</v>
      </c>
      <c r="U589" s="8" t="str">
        <f>MID(V589,FIND("//looma.website/",V589)+16,FIND("?",V589)-FIND("//looma.website/",V589)-16)</f>
        <v>video</v>
      </c>
      <c r="V589" s="10" t="s">
        <v>1620</v>
      </c>
      <c r="W589" s="1" t="s">
        <v>188</v>
      </c>
    </row>
    <row r="590" spans="1:23" ht="16" x14ac:dyDescent="0.2">
      <c r="A590" s="8" t="s">
        <v>1629</v>
      </c>
      <c r="B590" s="8" t="s">
        <v>2088</v>
      </c>
      <c r="C590" s="8"/>
      <c r="D590" s="8" t="s">
        <v>1630</v>
      </c>
      <c r="E590" s="8" t="s">
        <v>1631</v>
      </c>
      <c r="F590" s="8"/>
      <c r="G590" s="8"/>
      <c r="H590" s="8"/>
      <c r="I590" s="8"/>
      <c r="J590" s="8"/>
      <c r="K590" s="8"/>
      <c r="L590" s="8"/>
      <c r="M590" s="14"/>
      <c r="N590" s="14"/>
      <c r="O590" s="13" t="s">
        <v>2082</v>
      </c>
      <c r="P590" s="8"/>
      <c r="Q590" s="8"/>
      <c r="R590" s="8"/>
      <c r="S590" s="8"/>
      <c r="T590" s="13" t="str">
        <f>IF(ISNUMBER(SEARCH("video",V590)),"video",IF(ISNUMBER(SEARCH("epaath",V590)),"EP",IF(ISNUMBER(SEARCH("pdf",V590)),"pdf",IF(ISNUMBER(SEARCH("image",V590)),"image",IF(ISNUMBER(SEARCH("audio",V590)),"audio","Other")))))</f>
        <v>video</v>
      </c>
      <c r="U590" s="8" t="str">
        <f>MID(V590,FIND("//looma.website/",V590)+16,FIND("?",V590)-FIND("//looma.website/",V590)-16)</f>
        <v>video</v>
      </c>
      <c r="V590" s="10" t="s">
        <v>1632</v>
      </c>
      <c r="W590" s="1" t="s">
        <v>188</v>
      </c>
    </row>
    <row r="591" spans="1:23" ht="16" x14ac:dyDescent="0.2">
      <c r="A591" s="8" t="s">
        <v>1643</v>
      </c>
      <c r="B591" s="8" t="s">
        <v>2088</v>
      </c>
      <c r="C591" s="8"/>
      <c r="D591" s="8" t="s">
        <v>1644</v>
      </c>
      <c r="E591" s="8" t="s">
        <v>1645</v>
      </c>
      <c r="F591" s="8"/>
      <c r="G591" s="8"/>
      <c r="H591" s="8"/>
      <c r="I591" s="8"/>
      <c r="J591" s="8"/>
      <c r="K591" s="8"/>
      <c r="L591" s="8"/>
      <c r="M591" s="14"/>
      <c r="N591" s="14"/>
      <c r="O591" s="13" t="s">
        <v>2082</v>
      </c>
      <c r="P591" s="8"/>
      <c r="Q591" s="8"/>
      <c r="R591" s="8"/>
      <c r="S591" s="8"/>
      <c r="T591" s="13" t="str">
        <f>IF(ISNUMBER(SEARCH("video",V591)),"video",IF(ISNUMBER(SEARCH("epaath",V591)),"EP",IF(ISNUMBER(SEARCH("pdf",V591)),"pdf",IF(ISNUMBER(SEARCH("image",V591)),"image",IF(ISNUMBER(SEARCH("audio",V591)),"audio","Other")))))</f>
        <v>video</v>
      </c>
      <c r="U591" s="8" t="str">
        <f>MID(V591,FIND("//looma.website/",V591)+16,FIND("?",V591)-FIND("//looma.website/",V591)-16)</f>
        <v>video</v>
      </c>
      <c r="V591" s="10" t="s">
        <v>1646</v>
      </c>
      <c r="W591" s="1" t="s">
        <v>188</v>
      </c>
    </row>
    <row r="592" spans="1:23" ht="16" x14ac:dyDescent="0.2">
      <c r="A592" s="8" t="s">
        <v>1652</v>
      </c>
      <c r="B592" s="8" t="s">
        <v>2088</v>
      </c>
      <c r="C592" s="8"/>
      <c r="D592" s="8" t="s">
        <v>1653</v>
      </c>
      <c r="E592" s="8" t="s">
        <v>1654</v>
      </c>
      <c r="F592" s="8"/>
      <c r="G592" s="8"/>
      <c r="H592" s="8"/>
      <c r="I592" s="8"/>
      <c r="J592" s="8"/>
      <c r="K592" s="8"/>
      <c r="L592" s="8"/>
      <c r="M592" s="14"/>
      <c r="N592" s="14"/>
      <c r="O592" s="13" t="s">
        <v>2082</v>
      </c>
      <c r="P592" s="8"/>
      <c r="Q592" s="8"/>
      <c r="R592" s="8"/>
      <c r="S592" s="8"/>
      <c r="T592" s="13" t="str">
        <f>IF(ISNUMBER(SEARCH("video",V592)),"video",IF(ISNUMBER(SEARCH("epaath",V592)),"EP",IF(ISNUMBER(SEARCH("pdf",V592)),"pdf",IF(ISNUMBER(SEARCH("image",V592)),"image",IF(ISNUMBER(SEARCH("audio",V592)),"audio","Other")))))</f>
        <v>video</v>
      </c>
      <c r="U592" s="8" t="str">
        <f>MID(V592,FIND("//looma.website/",V592)+16,FIND("?",V592)-FIND("//looma.website/",V592)-16)</f>
        <v>video</v>
      </c>
      <c r="V592" s="10" t="s">
        <v>1655</v>
      </c>
      <c r="W592" s="1" t="s">
        <v>188</v>
      </c>
    </row>
    <row r="593" spans="1:23" ht="16" x14ac:dyDescent="0.2">
      <c r="A593" s="8" t="s">
        <v>1674</v>
      </c>
      <c r="B593" s="8" t="s">
        <v>2088</v>
      </c>
      <c r="C593" s="8"/>
      <c r="D593" s="8" t="s">
        <v>1675</v>
      </c>
      <c r="E593" s="8" t="s">
        <v>1676</v>
      </c>
      <c r="F593" s="8"/>
      <c r="G593" s="8"/>
      <c r="H593" s="8"/>
      <c r="I593" s="8"/>
      <c r="J593" s="8"/>
      <c r="K593" s="8"/>
      <c r="L593" s="8"/>
      <c r="M593" s="14"/>
      <c r="N593" s="14"/>
      <c r="O593" s="13" t="s">
        <v>2082</v>
      </c>
      <c r="P593" s="8"/>
      <c r="Q593" s="8"/>
      <c r="R593" s="8"/>
      <c r="S593" s="8"/>
      <c r="T593" s="13" t="str">
        <f>IF(ISNUMBER(SEARCH("video",V593)),"video",IF(ISNUMBER(SEARCH("epaath",V593)),"EP",IF(ISNUMBER(SEARCH("pdf",V593)),"pdf",IF(ISNUMBER(SEARCH("image",V593)),"image",IF(ISNUMBER(SEARCH("audio",V593)),"audio","Other")))))</f>
        <v>video</v>
      </c>
      <c r="U593" s="8" t="str">
        <f>MID(V593,FIND("//looma.website/",V593)+16,FIND("?",V593)-FIND("//looma.website/",V593)-16)</f>
        <v>video</v>
      </c>
      <c r="V593" s="10" t="s">
        <v>1677</v>
      </c>
      <c r="W593" s="1" t="s">
        <v>188</v>
      </c>
    </row>
    <row r="594" spans="1:23" ht="16" x14ac:dyDescent="0.2">
      <c r="A594" s="8" t="s">
        <v>1691</v>
      </c>
      <c r="B594" s="8" t="s">
        <v>2088</v>
      </c>
      <c r="C594" s="8"/>
      <c r="D594" s="8" t="s">
        <v>1692</v>
      </c>
      <c r="E594" s="8" t="s">
        <v>1693</v>
      </c>
      <c r="F594" s="8"/>
      <c r="G594" s="8"/>
      <c r="H594" s="8"/>
      <c r="I594" s="8"/>
      <c r="J594" s="8"/>
      <c r="K594" s="8"/>
      <c r="L594" s="8"/>
      <c r="M594" s="14"/>
      <c r="N594" s="14"/>
      <c r="O594" s="13" t="s">
        <v>2082</v>
      </c>
      <c r="P594" s="8"/>
      <c r="Q594" s="8"/>
      <c r="R594" s="8"/>
      <c r="S594" s="8"/>
      <c r="T594" s="13" t="str">
        <f>IF(ISNUMBER(SEARCH("video",V594)),"video",IF(ISNUMBER(SEARCH("epaath",V594)),"EP",IF(ISNUMBER(SEARCH("pdf",V594)),"pdf",IF(ISNUMBER(SEARCH("image",V594)),"image",IF(ISNUMBER(SEARCH("audio",V594)),"audio","Other")))))</f>
        <v>video</v>
      </c>
      <c r="U594" s="8" t="str">
        <f>MID(V594,FIND("//looma.website/",V594)+16,FIND("?",V594)-FIND("//looma.website/",V594)-16)</f>
        <v>video</v>
      </c>
      <c r="V594" s="10" t="s">
        <v>1694</v>
      </c>
      <c r="W594" s="1" t="s">
        <v>188</v>
      </c>
    </row>
    <row r="595" spans="1:23" ht="16" x14ac:dyDescent="0.2">
      <c r="A595" s="8" t="s">
        <v>1703</v>
      </c>
      <c r="B595" s="8" t="s">
        <v>2088</v>
      </c>
      <c r="C595" s="8"/>
      <c r="D595" s="8" t="s">
        <v>1704</v>
      </c>
      <c r="E595" s="8" t="s">
        <v>1705</v>
      </c>
      <c r="F595" s="8"/>
      <c r="G595" s="8"/>
      <c r="H595" s="8"/>
      <c r="I595" s="8"/>
      <c r="J595" s="8"/>
      <c r="K595" s="8"/>
      <c r="L595" s="8"/>
      <c r="M595" s="14"/>
      <c r="N595" s="14"/>
      <c r="O595" s="13" t="s">
        <v>2082</v>
      </c>
      <c r="P595" s="8"/>
      <c r="Q595" s="8"/>
      <c r="R595" s="8"/>
      <c r="S595" s="8"/>
      <c r="T595" s="13" t="str">
        <f>IF(ISNUMBER(SEARCH("video",V595)),"video",IF(ISNUMBER(SEARCH("epaath",V595)),"EP",IF(ISNUMBER(SEARCH("pdf",V595)),"pdf",IF(ISNUMBER(SEARCH("image",V595)),"image",IF(ISNUMBER(SEARCH("audio",V595)),"audio","Other")))))</f>
        <v>video</v>
      </c>
      <c r="U595" s="8" t="str">
        <f>MID(V595,FIND("//looma.website/",V595)+16,FIND("?",V595)-FIND("//looma.website/",V595)-16)</f>
        <v>video</v>
      </c>
      <c r="V595" s="10" t="s">
        <v>1706</v>
      </c>
      <c r="W595" s="1" t="s">
        <v>188</v>
      </c>
    </row>
    <row r="596" spans="1:23" ht="16" x14ac:dyDescent="0.2">
      <c r="A596" s="8" t="s">
        <v>1715</v>
      </c>
      <c r="B596" s="8" t="s">
        <v>2088</v>
      </c>
      <c r="C596" s="8"/>
      <c r="D596" s="8" t="s">
        <v>1716</v>
      </c>
      <c r="E596" s="8" t="s">
        <v>1717</v>
      </c>
      <c r="F596" s="8"/>
      <c r="G596" s="8"/>
      <c r="H596" s="8"/>
      <c r="I596" s="8"/>
      <c r="J596" s="8"/>
      <c r="K596" s="8"/>
      <c r="L596" s="8"/>
      <c r="M596" s="14"/>
      <c r="N596" s="14"/>
      <c r="O596" s="13" t="s">
        <v>2082</v>
      </c>
      <c r="P596" s="8"/>
      <c r="Q596" s="8"/>
      <c r="R596" s="8"/>
      <c r="S596" s="8"/>
      <c r="T596" s="13" t="str">
        <f>IF(ISNUMBER(SEARCH("video",V596)),"video",IF(ISNUMBER(SEARCH("epaath",V596)),"EP",IF(ISNUMBER(SEARCH("pdf",V596)),"pdf",IF(ISNUMBER(SEARCH("image",V596)),"image",IF(ISNUMBER(SEARCH("audio",V596)),"audio","Other")))))</f>
        <v>video</v>
      </c>
      <c r="U596" s="8" t="str">
        <f>MID(V596,FIND("//looma.website/",V596)+16,FIND("?",V596)-FIND("//looma.website/",V596)-16)</f>
        <v>video</v>
      </c>
      <c r="V596" s="10" t="s">
        <v>1718</v>
      </c>
      <c r="W596" s="1" t="s">
        <v>188</v>
      </c>
    </row>
    <row r="597" spans="1:23" ht="16" x14ac:dyDescent="0.2">
      <c r="A597" s="8" t="s">
        <v>1727</v>
      </c>
      <c r="B597" s="8" t="s">
        <v>2088</v>
      </c>
      <c r="C597" s="8"/>
      <c r="D597" s="8" t="s">
        <v>1728</v>
      </c>
      <c r="E597" s="8" t="s">
        <v>1729</v>
      </c>
      <c r="F597" s="8"/>
      <c r="G597" s="8"/>
      <c r="H597" s="8"/>
      <c r="I597" s="8"/>
      <c r="J597" s="8"/>
      <c r="K597" s="8"/>
      <c r="L597" s="8"/>
      <c r="M597" s="14"/>
      <c r="N597" s="14"/>
      <c r="O597" s="13" t="s">
        <v>2082</v>
      </c>
      <c r="P597" s="8"/>
      <c r="Q597" s="8"/>
      <c r="R597" s="8"/>
      <c r="S597" s="8"/>
      <c r="T597" s="13" t="str">
        <f>IF(ISNUMBER(SEARCH("video",V597)),"video",IF(ISNUMBER(SEARCH("epaath",V597)),"EP",IF(ISNUMBER(SEARCH("pdf",V597)),"pdf",IF(ISNUMBER(SEARCH("image",V597)),"image",IF(ISNUMBER(SEARCH("audio",V597)),"audio","Other")))))</f>
        <v>video</v>
      </c>
      <c r="U597" s="8" t="str">
        <f>MID(V597,FIND("//looma.website/",V597)+16,FIND("?",V597)-FIND("//looma.website/",V597)-16)</f>
        <v>video</v>
      </c>
      <c r="V597" s="10" t="s">
        <v>1730</v>
      </c>
      <c r="W597" s="1" t="s">
        <v>188</v>
      </c>
    </row>
    <row r="598" spans="1:23" ht="16" x14ac:dyDescent="0.2">
      <c r="A598" s="8" t="s">
        <v>1737</v>
      </c>
      <c r="B598" s="8" t="s">
        <v>2088</v>
      </c>
      <c r="C598" s="8"/>
      <c r="D598" s="8" t="s">
        <v>1545</v>
      </c>
      <c r="E598" s="8" t="s">
        <v>1738</v>
      </c>
      <c r="F598" s="8"/>
      <c r="G598" s="8"/>
      <c r="H598" s="8"/>
      <c r="I598" s="8"/>
      <c r="J598" s="8"/>
      <c r="K598" s="8"/>
      <c r="L598" s="8"/>
      <c r="M598" s="14"/>
      <c r="N598" s="14"/>
      <c r="O598" s="13" t="s">
        <v>2082</v>
      </c>
      <c r="P598" s="8"/>
      <c r="Q598" s="8"/>
      <c r="R598" s="8"/>
      <c r="S598" s="8"/>
      <c r="T598" s="13" t="str">
        <f>IF(ISNUMBER(SEARCH("video",V598)),"video",IF(ISNUMBER(SEARCH("epaath",V598)),"EP",IF(ISNUMBER(SEARCH("pdf",V598)),"pdf",IF(ISNUMBER(SEARCH("image",V598)),"image",IF(ISNUMBER(SEARCH("audio",V598)),"audio","Other")))))</f>
        <v>video</v>
      </c>
      <c r="U598" s="8" t="str">
        <f>MID(V598,FIND("//looma.website/",V598)+16,FIND("?",V598)-FIND("//looma.website/",V598)-16)</f>
        <v>video</v>
      </c>
      <c r="V598" s="10" t="s">
        <v>1739</v>
      </c>
      <c r="W598" s="1" t="s">
        <v>188</v>
      </c>
    </row>
    <row r="599" spans="1:23" ht="16" x14ac:dyDescent="0.2">
      <c r="A599" s="8" t="s">
        <v>1756</v>
      </c>
      <c r="B599" s="8" t="s">
        <v>2088</v>
      </c>
      <c r="C599" s="8"/>
      <c r="D599" s="8" t="s">
        <v>1688</v>
      </c>
      <c r="E599" s="8" t="s">
        <v>1757</v>
      </c>
      <c r="F599" s="8"/>
      <c r="G599" s="8"/>
      <c r="H599" s="8"/>
      <c r="I599" s="8"/>
      <c r="J599" s="8"/>
      <c r="K599" s="8"/>
      <c r="L599" s="8"/>
      <c r="M599" s="14"/>
      <c r="N599" s="14"/>
      <c r="O599" s="13" t="s">
        <v>2082</v>
      </c>
      <c r="P599" s="8"/>
      <c r="Q599" s="8"/>
      <c r="R599" s="8"/>
      <c r="S599" s="8"/>
      <c r="T599" s="13" t="str">
        <f>IF(ISNUMBER(SEARCH("video",V599)),"video",IF(ISNUMBER(SEARCH("epaath",V599)),"EP",IF(ISNUMBER(SEARCH("pdf",V599)),"pdf",IF(ISNUMBER(SEARCH("image",V599)),"image",IF(ISNUMBER(SEARCH("audio",V599)),"audio","Other")))))</f>
        <v>video</v>
      </c>
      <c r="U599" s="8" t="str">
        <f>MID(V599,FIND("//looma.website/",V599)+16,FIND("?",V599)-FIND("//looma.website/",V599)-16)</f>
        <v>video</v>
      </c>
      <c r="V599" s="10" t="s">
        <v>1758</v>
      </c>
      <c r="W599" s="1" t="s">
        <v>188</v>
      </c>
    </row>
    <row r="600" spans="1:23" ht="16" x14ac:dyDescent="0.2">
      <c r="A600" s="8" t="s">
        <v>1767</v>
      </c>
      <c r="B600" s="8" t="s">
        <v>2088</v>
      </c>
      <c r="C600" s="8"/>
      <c r="D600" s="8" t="s">
        <v>1768</v>
      </c>
      <c r="E600" s="8" t="s">
        <v>1769</v>
      </c>
      <c r="F600" s="8"/>
      <c r="G600" s="8"/>
      <c r="H600" s="8"/>
      <c r="I600" s="8"/>
      <c r="J600" s="8"/>
      <c r="K600" s="8"/>
      <c r="L600" s="8"/>
      <c r="M600" s="14"/>
      <c r="N600" s="14"/>
      <c r="O600" s="13" t="s">
        <v>2082</v>
      </c>
      <c r="P600" s="8"/>
      <c r="Q600" s="8"/>
      <c r="R600" s="8"/>
      <c r="S600" s="8"/>
      <c r="T600" s="13" t="str">
        <f>IF(ISNUMBER(SEARCH("video",V600)),"video",IF(ISNUMBER(SEARCH("epaath",V600)),"EP",IF(ISNUMBER(SEARCH("pdf",V600)),"pdf",IF(ISNUMBER(SEARCH("image",V600)),"image",IF(ISNUMBER(SEARCH("audio",V600)),"audio","Other")))))</f>
        <v>video</v>
      </c>
      <c r="U600" s="8" t="str">
        <f>MID(V600,FIND("//looma.website/",V600)+16,FIND("?",V600)-FIND("//looma.website/",V600)-16)</f>
        <v>video</v>
      </c>
      <c r="V600" s="10" t="s">
        <v>1770</v>
      </c>
      <c r="W600" s="1" t="s">
        <v>188</v>
      </c>
    </row>
    <row r="601" spans="1:23" ht="16" x14ac:dyDescent="0.2">
      <c r="A601" s="8" t="s">
        <v>1779</v>
      </c>
      <c r="B601" s="8" t="s">
        <v>2088</v>
      </c>
      <c r="C601" s="8"/>
      <c r="D601" s="8" t="s">
        <v>1780</v>
      </c>
      <c r="E601" s="8" t="s">
        <v>1781</v>
      </c>
      <c r="F601" s="8"/>
      <c r="G601" s="8"/>
      <c r="H601" s="8"/>
      <c r="I601" s="8"/>
      <c r="J601" s="8"/>
      <c r="K601" s="8"/>
      <c r="L601" s="8"/>
      <c r="M601" s="14"/>
      <c r="N601" s="14"/>
      <c r="O601" s="13" t="s">
        <v>2082</v>
      </c>
      <c r="P601" s="8"/>
      <c r="Q601" s="8"/>
      <c r="R601" s="8"/>
      <c r="S601" s="8"/>
      <c r="T601" s="13" t="str">
        <f>IF(ISNUMBER(SEARCH("video",V601)),"video",IF(ISNUMBER(SEARCH("epaath",V601)),"EP",IF(ISNUMBER(SEARCH("pdf",V601)),"pdf",IF(ISNUMBER(SEARCH("image",V601)),"image",IF(ISNUMBER(SEARCH("audio",V601)),"audio","Other")))))</f>
        <v>video</v>
      </c>
      <c r="U601" s="8" t="str">
        <f>MID(V601,FIND("//looma.website/",V601)+16,FIND("?",V601)-FIND("//looma.website/",V601)-16)</f>
        <v>video</v>
      </c>
      <c r="V601" s="10" t="s">
        <v>1782</v>
      </c>
      <c r="W601" s="1" t="s">
        <v>188</v>
      </c>
    </row>
    <row r="602" spans="1:23" ht="16" x14ac:dyDescent="0.2">
      <c r="A602" s="8" t="s">
        <v>1789</v>
      </c>
      <c r="B602" s="8" t="s">
        <v>2088</v>
      </c>
      <c r="C602" s="8"/>
      <c r="D602" s="8" t="s">
        <v>1790</v>
      </c>
      <c r="E602" s="8" t="s">
        <v>1791</v>
      </c>
      <c r="F602" s="8"/>
      <c r="G602" s="8"/>
      <c r="H602" s="8"/>
      <c r="I602" s="8"/>
      <c r="J602" s="8"/>
      <c r="K602" s="8"/>
      <c r="L602" s="8"/>
      <c r="M602" s="14"/>
      <c r="N602" s="14"/>
      <c r="O602" s="13" t="s">
        <v>2082</v>
      </c>
      <c r="P602" s="8"/>
      <c r="Q602" s="8"/>
      <c r="R602" s="8"/>
      <c r="S602" s="8"/>
      <c r="T602" s="13" t="str">
        <f>IF(ISNUMBER(SEARCH("video",V602)),"video",IF(ISNUMBER(SEARCH("epaath",V602)),"EP",IF(ISNUMBER(SEARCH("pdf",V602)),"pdf",IF(ISNUMBER(SEARCH("image",V602)),"image",IF(ISNUMBER(SEARCH("audio",V602)),"audio","Other")))))</f>
        <v>video</v>
      </c>
      <c r="U602" s="8" t="str">
        <f>MID(V602,FIND("//looma.website/",V602)+16,FIND("?",V602)-FIND("//looma.website/",V602)-16)</f>
        <v>video</v>
      </c>
      <c r="V602" s="10" t="s">
        <v>1792</v>
      </c>
      <c r="W602" s="1" t="s">
        <v>188</v>
      </c>
    </row>
    <row r="603" spans="1:23" ht="16" x14ac:dyDescent="0.2">
      <c r="A603" s="8" t="s">
        <v>1801</v>
      </c>
      <c r="B603" s="8" t="s">
        <v>2088</v>
      </c>
      <c r="C603" s="8"/>
      <c r="D603" s="8" t="s">
        <v>1802</v>
      </c>
      <c r="E603" s="8" t="s">
        <v>1803</v>
      </c>
      <c r="F603" s="8"/>
      <c r="G603" s="8"/>
      <c r="H603" s="8"/>
      <c r="I603" s="8"/>
      <c r="J603" s="8"/>
      <c r="K603" s="8"/>
      <c r="L603" s="8"/>
      <c r="M603" s="14"/>
      <c r="N603" s="14"/>
      <c r="O603" s="13" t="s">
        <v>2082</v>
      </c>
      <c r="P603" s="8"/>
      <c r="Q603" s="8"/>
      <c r="R603" s="8"/>
      <c r="S603" s="8"/>
      <c r="T603" s="13" t="str">
        <f>IF(ISNUMBER(SEARCH("video",V603)),"video",IF(ISNUMBER(SEARCH("epaath",V603)),"EP",IF(ISNUMBER(SEARCH("pdf",V603)),"pdf",IF(ISNUMBER(SEARCH("image",V603)),"image",IF(ISNUMBER(SEARCH("audio",V603)),"audio","Other")))))</f>
        <v>video</v>
      </c>
      <c r="U603" s="8" t="str">
        <f>MID(V603,FIND("//looma.website/",V603)+16,FIND("?",V603)-FIND("//looma.website/",V603)-16)</f>
        <v>video</v>
      </c>
      <c r="V603" s="10" t="s">
        <v>1804</v>
      </c>
      <c r="W603" s="1" t="s">
        <v>188</v>
      </c>
    </row>
    <row r="604" spans="1:23" ht="16" x14ac:dyDescent="0.2">
      <c r="A604" s="8" t="s">
        <v>1814</v>
      </c>
      <c r="B604" s="8" t="s">
        <v>2088</v>
      </c>
      <c r="C604" s="8"/>
      <c r="D604" s="8" t="s">
        <v>1546</v>
      </c>
      <c r="E604" s="8" t="s">
        <v>1663</v>
      </c>
      <c r="F604" s="8"/>
      <c r="G604" s="8"/>
      <c r="H604" s="8"/>
      <c r="I604" s="8"/>
      <c r="J604" s="8"/>
      <c r="K604" s="8"/>
      <c r="L604" s="8"/>
      <c r="M604" s="14"/>
      <c r="N604" s="14"/>
      <c r="O604" s="13" t="s">
        <v>2082</v>
      </c>
      <c r="P604" s="8"/>
      <c r="Q604" s="8"/>
      <c r="R604" s="8"/>
      <c r="S604" s="8"/>
      <c r="T604" s="13" t="str">
        <f>IF(ISNUMBER(SEARCH("video",V604)),"video",IF(ISNUMBER(SEARCH("epaath",V604)),"EP",IF(ISNUMBER(SEARCH("pdf",V604)),"pdf",IF(ISNUMBER(SEARCH("image",V604)),"image",IF(ISNUMBER(SEARCH("audio",V604)),"audio","Other")))))</f>
        <v>video</v>
      </c>
      <c r="U604" s="8" t="str">
        <f>MID(V604,FIND("//looma.website/",V604)+16,FIND("?",V604)-FIND("//looma.website/",V604)-16)</f>
        <v>video</v>
      </c>
      <c r="V604" s="10" t="s">
        <v>1815</v>
      </c>
      <c r="W604" s="1" t="s">
        <v>188</v>
      </c>
    </row>
    <row r="605" spans="1:23" ht="16" x14ac:dyDescent="0.2">
      <c r="A605" s="8" t="s">
        <v>1830</v>
      </c>
      <c r="B605" s="8" t="s">
        <v>2088</v>
      </c>
      <c r="C605" s="8"/>
      <c r="D605" s="8" t="s">
        <v>1831</v>
      </c>
      <c r="E605" s="8" t="s">
        <v>1832</v>
      </c>
      <c r="F605" s="8"/>
      <c r="G605" s="8"/>
      <c r="H605" s="8"/>
      <c r="I605" s="8"/>
      <c r="J605" s="8"/>
      <c r="K605" s="8"/>
      <c r="L605" s="8"/>
      <c r="M605" s="14"/>
      <c r="N605" s="14"/>
      <c r="O605" s="13" t="s">
        <v>2082</v>
      </c>
      <c r="P605" s="8"/>
      <c r="Q605" s="8"/>
      <c r="R605" s="8"/>
      <c r="S605" s="8"/>
      <c r="T605" s="13" t="str">
        <f>IF(ISNUMBER(SEARCH("video",V605)),"video",IF(ISNUMBER(SEARCH("epaath",V605)),"EP",IF(ISNUMBER(SEARCH("pdf",V605)),"pdf",IF(ISNUMBER(SEARCH("image",V605)),"image",IF(ISNUMBER(SEARCH("audio",V605)),"audio","Other")))))</f>
        <v>video</v>
      </c>
      <c r="U605" s="8" t="str">
        <f>MID(V605,FIND("//looma.website/",V605)+16,FIND("?",V605)-FIND("//looma.website/",V605)-16)</f>
        <v>video</v>
      </c>
      <c r="V605" s="10" t="s">
        <v>1833</v>
      </c>
      <c r="W605" s="1" t="s">
        <v>188</v>
      </c>
    </row>
    <row r="606" spans="1:23" ht="16" x14ac:dyDescent="0.2">
      <c r="A606" s="8" t="s">
        <v>1842</v>
      </c>
      <c r="B606" s="8" t="s">
        <v>2088</v>
      </c>
      <c r="C606" s="8"/>
      <c r="D606" s="8" t="s">
        <v>1843</v>
      </c>
      <c r="E606" s="8" t="s">
        <v>1844</v>
      </c>
      <c r="F606" s="8"/>
      <c r="G606" s="8"/>
      <c r="H606" s="8"/>
      <c r="I606" s="8"/>
      <c r="J606" s="8"/>
      <c r="K606" s="8"/>
      <c r="L606" s="8"/>
      <c r="M606" s="14"/>
      <c r="N606" s="14"/>
      <c r="O606" s="13" t="s">
        <v>2082</v>
      </c>
      <c r="P606" s="8"/>
      <c r="Q606" s="8"/>
      <c r="R606" s="8"/>
      <c r="S606" s="8"/>
      <c r="T606" s="13" t="str">
        <f>IF(ISNUMBER(SEARCH("video",V606)),"video",IF(ISNUMBER(SEARCH("epaath",V606)),"EP",IF(ISNUMBER(SEARCH("pdf",V606)),"pdf",IF(ISNUMBER(SEARCH("image",V606)),"image",IF(ISNUMBER(SEARCH("audio",V606)),"audio","Other")))))</f>
        <v>video</v>
      </c>
      <c r="U606" s="8" t="str">
        <f>MID(V606,FIND("//looma.website/",V606)+16,FIND("?",V606)-FIND("//looma.website/",V606)-16)</f>
        <v>video</v>
      </c>
      <c r="V606" s="10" t="s">
        <v>1845</v>
      </c>
      <c r="W606" s="1" t="s">
        <v>188</v>
      </c>
    </row>
    <row r="607" spans="1:23" ht="16" x14ac:dyDescent="0.2">
      <c r="A607" s="8" t="s">
        <v>1852</v>
      </c>
      <c r="B607" s="8" t="s">
        <v>2088</v>
      </c>
      <c r="C607" s="8"/>
      <c r="D607" s="8" t="s">
        <v>1853</v>
      </c>
      <c r="E607" s="8" t="s">
        <v>1854</v>
      </c>
      <c r="F607" s="8"/>
      <c r="G607" s="8"/>
      <c r="H607" s="8"/>
      <c r="I607" s="8"/>
      <c r="J607" s="8"/>
      <c r="K607" s="8"/>
      <c r="L607" s="8"/>
      <c r="M607" s="14"/>
      <c r="N607" s="14"/>
      <c r="O607" s="13" t="s">
        <v>2082</v>
      </c>
      <c r="P607" s="8"/>
      <c r="Q607" s="8"/>
      <c r="R607" s="8"/>
      <c r="S607" s="8"/>
      <c r="T607" s="13" t="str">
        <f>IF(ISNUMBER(SEARCH("video",V607)),"video",IF(ISNUMBER(SEARCH("epaath",V607)),"EP",IF(ISNUMBER(SEARCH("pdf",V607)),"pdf",IF(ISNUMBER(SEARCH("image",V607)),"image",IF(ISNUMBER(SEARCH("audio",V607)),"audio","Other")))))</f>
        <v>video</v>
      </c>
      <c r="U607" s="8" t="str">
        <f>MID(V607,FIND("//looma.website/",V607)+16,FIND("?",V607)-FIND("//looma.website/",V607)-16)</f>
        <v>video</v>
      </c>
      <c r="V607" s="10" t="s">
        <v>1855</v>
      </c>
      <c r="W607" s="1" t="s">
        <v>188</v>
      </c>
    </row>
    <row r="608" spans="1:23" ht="16" x14ac:dyDescent="0.2">
      <c r="A608" s="8" t="s">
        <v>1864</v>
      </c>
      <c r="B608" s="8" t="s">
        <v>2088</v>
      </c>
      <c r="C608" s="8"/>
      <c r="D608" s="8" t="s">
        <v>1865</v>
      </c>
      <c r="E608" s="8" t="s">
        <v>1866</v>
      </c>
      <c r="F608" s="8"/>
      <c r="G608" s="8"/>
      <c r="H608" s="8"/>
      <c r="I608" s="8"/>
      <c r="J608" s="8"/>
      <c r="K608" s="8"/>
      <c r="L608" s="8"/>
      <c r="M608" s="14"/>
      <c r="N608" s="14"/>
      <c r="O608" s="13" t="s">
        <v>2082</v>
      </c>
      <c r="P608" s="8"/>
      <c r="Q608" s="8"/>
      <c r="R608" s="8"/>
      <c r="S608" s="8"/>
      <c r="T608" s="13" t="str">
        <f>IF(ISNUMBER(SEARCH("video",V608)),"video",IF(ISNUMBER(SEARCH("epaath",V608)),"EP",IF(ISNUMBER(SEARCH("pdf",V608)),"pdf",IF(ISNUMBER(SEARCH("image",V608)),"image",IF(ISNUMBER(SEARCH("audio",V608)),"audio","Other")))))</f>
        <v>video</v>
      </c>
      <c r="U608" s="8" t="str">
        <f>MID(V608,FIND("//looma.website/",V608)+16,FIND("?",V608)-FIND("//looma.website/",V608)-16)</f>
        <v>video</v>
      </c>
      <c r="V608" s="10" t="s">
        <v>1867</v>
      </c>
      <c r="W608" s="1" t="s">
        <v>188</v>
      </c>
    </row>
    <row r="609" spans="1:23" ht="16" x14ac:dyDescent="0.2">
      <c r="A609" s="8" t="s">
        <v>1876</v>
      </c>
      <c r="B609" s="8" t="s">
        <v>2088</v>
      </c>
      <c r="C609" s="8"/>
      <c r="D609" s="8" t="s">
        <v>1877</v>
      </c>
      <c r="E609" s="8" t="s">
        <v>1878</v>
      </c>
      <c r="F609" s="8"/>
      <c r="G609" s="8"/>
      <c r="H609" s="8"/>
      <c r="I609" s="8"/>
      <c r="J609" s="8"/>
      <c r="K609" s="8"/>
      <c r="L609" s="8"/>
      <c r="M609" s="14"/>
      <c r="N609" s="14"/>
      <c r="O609" s="13" t="s">
        <v>2082</v>
      </c>
      <c r="P609" s="8"/>
      <c r="Q609" s="8"/>
      <c r="R609" s="8"/>
      <c r="S609" s="8"/>
      <c r="T609" s="13" t="str">
        <f>IF(ISNUMBER(SEARCH("video",V609)),"video",IF(ISNUMBER(SEARCH("epaath",V609)),"EP",IF(ISNUMBER(SEARCH("pdf",V609)),"pdf",IF(ISNUMBER(SEARCH("image",V609)),"image",IF(ISNUMBER(SEARCH("audio",V609)),"audio","Other")))))</f>
        <v>video</v>
      </c>
      <c r="U609" s="8" t="str">
        <f>MID(V609,FIND("//looma.website/",V609)+16,FIND("?",V609)-FIND("//looma.website/",V609)-16)</f>
        <v>video</v>
      </c>
      <c r="V609" s="10" t="s">
        <v>1879</v>
      </c>
      <c r="W609" s="1" t="s">
        <v>188</v>
      </c>
    </row>
    <row r="610" spans="1:23" ht="16" x14ac:dyDescent="0.2">
      <c r="A610" s="8" t="s">
        <v>791</v>
      </c>
      <c r="B610" s="8" t="s">
        <v>2088</v>
      </c>
      <c r="C610" s="8"/>
      <c r="D610" s="8" t="s">
        <v>730</v>
      </c>
      <c r="E610" s="8" t="s">
        <v>709</v>
      </c>
      <c r="F610" s="8" t="s">
        <v>746</v>
      </c>
      <c r="G610" s="8" t="s">
        <v>747</v>
      </c>
      <c r="H610" s="8"/>
      <c r="I610" s="8"/>
      <c r="J610" s="11"/>
      <c r="K610" s="11"/>
      <c r="L610" s="11"/>
      <c r="M610" s="14"/>
      <c r="N610" s="14"/>
      <c r="O610" s="13" t="s">
        <v>2082</v>
      </c>
      <c r="P610" s="8"/>
      <c r="Q610" s="8"/>
      <c r="R610" s="8"/>
      <c r="S610" s="8"/>
      <c r="T610" s="13"/>
      <c r="U610" s="8" t="str">
        <f>MID(V610,FIND("//looma.website/",V610)+16,FIND("?",V610)-FIND("//looma.website/",V610)-16)</f>
        <v>video</v>
      </c>
      <c r="V610" s="10" t="s">
        <v>792</v>
      </c>
      <c r="W610" s="1" t="s">
        <v>188</v>
      </c>
    </row>
    <row r="611" spans="1:23" ht="16" x14ac:dyDescent="0.2">
      <c r="A611" s="8" t="s">
        <v>1533</v>
      </c>
      <c r="B611" s="8" t="s">
        <v>2088</v>
      </c>
      <c r="C611" s="8"/>
      <c r="D611" s="8" t="s">
        <v>1520</v>
      </c>
      <c r="E611" s="8" t="s">
        <v>1534</v>
      </c>
      <c r="F611" s="8"/>
      <c r="G611" s="8"/>
      <c r="H611" s="8"/>
      <c r="I611" s="8"/>
      <c r="J611" s="8"/>
      <c r="K611" s="8"/>
      <c r="L611" s="8"/>
      <c r="M611" s="14"/>
      <c r="N611" s="14"/>
      <c r="O611" s="13" t="s">
        <v>2082</v>
      </c>
      <c r="P611" s="8"/>
      <c r="Q611" s="8"/>
      <c r="R611" s="8"/>
      <c r="S611" s="8"/>
      <c r="T611" s="13" t="str">
        <f>IF(ISNUMBER(SEARCH("video",V611)),"video",IF(ISNUMBER(SEARCH("epaath",V611)),"EP",IF(ISNUMBER(SEARCH("pdf",V611)),"pdf",IF(ISNUMBER(SEARCH("image",V611)),"image",IF(ISNUMBER(SEARCH("audio",V611)),"audio","Other")))))</f>
        <v>video</v>
      </c>
      <c r="U611" s="8" t="str">
        <f>MID(V611,FIND("//looma.website/",V611)+16,FIND("?",V611)-FIND("//looma.website/",V611)-16)</f>
        <v>video</v>
      </c>
      <c r="V611" s="10" t="s">
        <v>1535</v>
      </c>
      <c r="W611" s="1" t="s">
        <v>188</v>
      </c>
    </row>
    <row r="612" spans="1:23" ht="16" x14ac:dyDescent="0.2">
      <c r="A612" s="8" t="s">
        <v>456</v>
      </c>
      <c r="B612" s="8" t="s">
        <v>2088</v>
      </c>
      <c r="C612" s="8"/>
      <c r="D612" s="8" t="s">
        <v>457</v>
      </c>
      <c r="E612" s="8"/>
      <c r="F612" s="8"/>
      <c r="G612" s="8"/>
      <c r="H612" s="8"/>
      <c r="I612" s="8"/>
      <c r="J612" s="8"/>
      <c r="K612" s="8"/>
      <c r="L612" s="8"/>
      <c r="M612" s="14">
        <v>4</v>
      </c>
      <c r="N612" s="14">
        <v>7</v>
      </c>
      <c r="O612" s="13" t="s">
        <v>2082</v>
      </c>
      <c r="P612" s="8" t="s">
        <v>180</v>
      </c>
      <c r="Q612" s="8" t="s">
        <v>181</v>
      </c>
      <c r="R612" s="8" t="s">
        <v>458</v>
      </c>
      <c r="S612" s="8"/>
      <c r="T612" s="13"/>
      <c r="U612" s="8" t="str">
        <f>MID(V612,FIND("//looma.website/",V612)+16,FIND("?",V612)-FIND("//looma.website/",V612)-16)</f>
        <v>video</v>
      </c>
      <c r="V612" s="10" t="s">
        <v>459</v>
      </c>
      <c r="W612" s="1" t="s">
        <v>188</v>
      </c>
    </row>
    <row r="613" spans="1:23" ht="16" x14ac:dyDescent="0.2">
      <c r="A613" s="8" t="s">
        <v>568</v>
      </c>
      <c r="B613" s="8" t="s">
        <v>2088</v>
      </c>
      <c r="C613" s="8"/>
      <c r="D613" s="8" t="s">
        <v>550</v>
      </c>
      <c r="E613" s="8" t="s">
        <v>161</v>
      </c>
      <c r="F613" s="8"/>
      <c r="G613" s="8"/>
      <c r="H613" s="8"/>
      <c r="I613" s="8"/>
      <c r="J613" s="8"/>
      <c r="K613" s="8"/>
      <c r="L613" s="8"/>
      <c r="M613" s="14">
        <v>2</v>
      </c>
      <c r="N613" s="14">
        <v>4</v>
      </c>
      <c r="O613" s="13" t="s">
        <v>2085</v>
      </c>
      <c r="P613" s="8"/>
      <c r="Q613" s="8"/>
      <c r="R613" s="8"/>
      <c r="S613" s="8"/>
      <c r="T613" s="13"/>
      <c r="U613" s="8" t="str">
        <f>MID(V613,FIND("//looma.website/",V613)+16,FIND("?",V613)-FIND("//looma.website/",V613)-16)</f>
        <v>video</v>
      </c>
      <c r="V613" s="10" t="s">
        <v>569</v>
      </c>
      <c r="W613" s="1" t="s">
        <v>188</v>
      </c>
    </row>
    <row r="614" spans="1:23" ht="16" x14ac:dyDescent="0.2">
      <c r="A614" s="8" t="s">
        <v>643</v>
      </c>
      <c r="B614" s="8" t="s">
        <v>2088</v>
      </c>
      <c r="C614" s="8"/>
      <c r="D614" s="8" t="s">
        <v>139</v>
      </c>
      <c r="E614" s="8"/>
      <c r="F614" s="8"/>
      <c r="G614" s="8"/>
      <c r="H614" s="8"/>
      <c r="I614" s="8"/>
      <c r="J614" s="8"/>
      <c r="K614" s="8"/>
      <c r="L614" s="8"/>
      <c r="M614" s="14">
        <v>4</v>
      </c>
      <c r="N614" s="14">
        <v>10</v>
      </c>
      <c r="O614" s="13" t="s">
        <v>2082</v>
      </c>
      <c r="P614" s="8"/>
      <c r="Q614" s="8"/>
      <c r="R614" s="8"/>
      <c r="S614" s="8"/>
      <c r="T614" s="13"/>
      <c r="U614" s="8" t="str">
        <f>MID(V614,FIND("//looma.website/",V614)+16,FIND("?",V614)-FIND("//looma.website/",V614)-16)</f>
        <v>video</v>
      </c>
      <c r="V614" s="10" t="s">
        <v>644</v>
      </c>
      <c r="W614" s="1" t="s">
        <v>188</v>
      </c>
    </row>
    <row r="615" spans="1:23" ht="16" x14ac:dyDescent="0.2">
      <c r="A615" s="8" t="s">
        <v>439</v>
      </c>
      <c r="B615" s="8" t="s">
        <v>2088</v>
      </c>
      <c r="C615" s="8"/>
      <c r="D615" s="8" t="s">
        <v>417</v>
      </c>
      <c r="E615" s="8"/>
      <c r="F615" s="8"/>
      <c r="G615" s="8"/>
      <c r="H615" s="8"/>
      <c r="I615" s="8"/>
      <c r="J615" s="8"/>
      <c r="K615" s="8"/>
      <c r="L615" s="8"/>
      <c r="M615" s="14">
        <v>4</v>
      </c>
      <c r="N615" s="14">
        <v>7</v>
      </c>
      <c r="O615" s="13" t="s">
        <v>2082</v>
      </c>
      <c r="P615" s="8"/>
      <c r="Q615" s="8"/>
      <c r="R615" s="8"/>
      <c r="S615" s="8"/>
      <c r="T615" s="13"/>
      <c r="U615" s="8" t="str">
        <f>MID(V615,FIND("//looma.website/",V615)+16,FIND("?",V615)-FIND("//looma.website/",V615)-16)</f>
        <v>video</v>
      </c>
      <c r="V615" s="10" t="s">
        <v>440</v>
      </c>
      <c r="W615" s="1" t="s">
        <v>188</v>
      </c>
    </row>
    <row r="616" spans="1:23" ht="16" x14ac:dyDescent="0.2">
      <c r="A616" s="8" t="s">
        <v>749</v>
      </c>
      <c r="B616" s="8" t="s">
        <v>2088</v>
      </c>
      <c r="C616" s="8"/>
      <c r="D616" s="8" t="s">
        <v>724</v>
      </c>
      <c r="E616" s="8" t="s">
        <v>750</v>
      </c>
      <c r="F616" s="8" t="s">
        <v>751</v>
      </c>
      <c r="G616" s="11"/>
      <c r="H616" s="11"/>
      <c r="I616" s="11"/>
      <c r="J616" s="11"/>
      <c r="K616" s="11"/>
      <c r="L616" s="11"/>
      <c r="M616" s="14"/>
      <c r="N616" s="14"/>
      <c r="O616" s="13" t="s">
        <v>2082</v>
      </c>
      <c r="P616" s="8"/>
      <c r="Q616" s="8"/>
      <c r="R616" s="8"/>
      <c r="S616" s="8"/>
      <c r="T616" s="13"/>
      <c r="U616" s="8" t="str">
        <f>MID(V616,FIND("//looma.website/",V616)+16,FIND("?",V616)-FIND("//looma.website/",V616)-16)</f>
        <v>video</v>
      </c>
      <c r="V616" s="10" t="s">
        <v>752</v>
      </c>
      <c r="W616" s="1" t="s">
        <v>188</v>
      </c>
    </row>
    <row r="617" spans="1:23" ht="34" x14ac:dyDescent="0.2">
      <c r="A617" s="8" t="s">
        <v>201</v>
      </c>
      <c r="B617" s="8" t="s">
        <v>2088</v>
      </c>
      <c r="C617" s="8"/>
      <c r="D617" s="8" t="s">
        <v>45</v>
      </c>
      <c r="E617" s="8"/>
      <c r="F617" s="8"/>
      <c r="G617" s="8"/>
      <c r="H617" s="8"/>
      <c r="I617" s="8"/>
      <c r="J617" s="8"/>
      <c r="K617" s="8"/>
      <c r="L617" s="8"/>
      <c r="M617" s="14">
        <v>5</v>
      </c>
      <c r="N617" s="14">
        <v>9</v>
      </c>
      <c r="O617" s="13" t="s">
        <v>2082</v>
      </c>
      <c r="P617" s="8"/>
      <c r="Q617" s="8"/>
      <c r="R617" s="8"/>
      <c r="S617" s="8"/>
      <c r="T617" s="13"/>
      <c r="U617" s="8" t="str">
        <f>MID(V617,FIND("//looma.website/",V617)+16,FIND("?",V617)-FIND("//looma.website/",V617)-16)</f>
        <v>video</v>
      </c>
      <c r="V617" s="12" t="s">
        <v>202</v>
      </c>
      <c r="W617" s="1" t="s">
        <v>188</v>
      </c>
    </row>
    <row r="618" spans="1:23" ht="51" x14ac:dyDescent="0.2">
      <c r="A618" s="8" t="s">
        <v>253</v>
      </c>
      <c r="B618" s="8" t="s">
        <v>2088</v>
      </c>
      <c r="C618" s="8"/>
      <c r="D618" s="8" t="s">
        <v>247</v>
      </c>
      <c r="E618" s="8"/>
      <c r="F618" s="8"/>
      <c r="G618" s="8"/>
      <c r="H618" s="8"/>
      <c r="I618" s="8"/>
      <c r="J618" s="8"/>
      <c r="K618" s="8"/>
      <c r="L618" s="8"/>
      <c r="M618" s="14"/>
      <c r="N618" s="14"/>
      <c r="O618" s="13" t="s">
        <v>2085</v>
      </c>
      <c r="P618" s="8"/>
      <c r="Q618" s="8"/>
      <c r="R618" s="8"/>
      <c r="S618" s="8"/>
      <c r="T618" s="13"/>
      <c r="U618" s="8" t="str">
        <f>MID(V618,FIND("//looma.website/",V618)+16,FIND("?",V618)-FIND("//looma.website/",V618)-16)</f>
        <v>video</v>
      </c>
      <c r="V618" s="12" t="s">
        <v>254</v>
      </c>
      <c r="W618" s="1" t="s">
        <v>188</v>
      </c>
    </row>
    <row r="619" spans="1:23" ht="16" x14ac:dyDescent="0.2">
      <c r="A619" s="8" t="s">
        <v>419</v>
      </c>
      <c r="B619" s="8" t="s">
        <v>2088</v>
      </c>
      <c r="C619" s="8"/>
      <c r="D619" s="8" t="s">
        <v>416</v>
      </c>
      <c r="E619" s="8"/>
      <c r="F619" s="8"/>
      <c r="G619" s="8"/>
      <c r="H619" s="8"/>
      <c r="I619" s="8"/>
      <c r="J619" s="8"/>
      <c r="K619" s="8"/>
      <c r="L619" s="8"/>
      <c r="M619" s="14">
        <v>4</v>
      </c>
      <c r="N619" s="14">
        <v>7</v>
      </c>
      <c r="O619" s="13" t="s">
        <v>2082</v>
      </c>
      <c r="P619" s="8"/>
      <c r="Q619" s="8"/>
      <c r="R619" s="8"/>
      <c r="S619" s="8"/>
      <c r="T619" s="13"/>
      <c r="U619" s="8" t="str">
        <f>MID(V619,FIND("//looma.website/",V619)+16,FIND("?",V619)-FIND("//looma.website/",V619)-16)</f>
        <v>video</v>
      </c>
      <c r="V619" s="10" t="s">
        <v>420</v>
      </c>
      <c r="W619" s="1" t="s">
        <v>188</v>
      </c>
    </row>
    <row r="620" spans="1:23" ht="16" x14ac:dyDescent="0.2">
      <c r="A620" s="8" t="s">
        <v>652</v>
      </c>
      <c r="B620" s="8" t="s">
        <v>2088</v>
      </c>
      <c r="C620" s="8"/>
      <c r="D620" s="8" t="s">
        <v>157</v>
      </c>
      <c r="E620" s="8"/>
      <c r="F620" s="8"/>
      <c r="G620" s="8"/>
      <c r="H620" s="8"/>
      <c r="I620" s="8"/>
      <c r="J620" s="8"/>
      <c r="K620" s="8"/>
      <c r="L620" s="8"/>
      <c r="M620" s="14"/>
      <c r="N620" s="14"/>
      <c r="O620" s="13" t="s">
        <v>2082</v>
      </c>
      <c r="P620" s="8"/>
      <c r="Q620" s="8"/>
      <c r="R620" s="8"/>
      <c r="S620" s="8"/>
      <c r="T620" s="13"/>
      <c r="U620" s="8" t="str">
        <f>MID(V620,FIND("//looma.website/",V620)+16,FIND("?",V620)-FIND("//looma.website/",V620)-16)</f>
        <v>video</v>
      </c>
      <c r="V620" s="10" t="s">
        <v>653</v>
      </c>
      <c r="W620" s="1" t="s">
        <v>188</v>
      </c>
    </row>
    <row r="621" spans="1:23" ht="16" x14ac:dyDescent="0.2">
      <c r="A621" s="8" t="s">
        <v>1295</v>
      </c>
      <c r="B621" s="8" t="s">
        <v>2088</v>
      </c>
      <c r="C621" s="8"/>
      <c r="D621" s="8" t="s">
        <v>1274</v>
      </c>
      <c r="E621" s="8" t="s">
        <v>1276</v>
      </c>
      <c r="F621" s="8"/>
      <c r="G621" s="8"/>
      <c r="H621" s="8"/>
      <c r="I621" s="8"/>
      <c r="J621" s="8"/>
      <c r="K621" s="8"/>
      <c r="L621" s="8"/>
      <c r="M621" s="14"/>
      <c r="N621" s="14"/>
      <c r="O621" s="13" t="s">
        <v>2082</v>
      </c>
      <c r="P621" s="8"/>
      <c r="Q621" s="8"/>
      <c r="R621" s="8"/>
      <c r="S621" s="8"/>
      <c r="T621" s="13" t="str">
        <f>IF(ISNUMBER(SEARCH("video",V621)),"video",IF(ISNUMBER(SEARCH("epaath",V621)),"EP",IF(ISNUMBER(SEARCH("pdf",V621)),"pdf",IF(ISNUMBER(SEARCH("image",V621)),"image",IF(ISNUMBER(SEARCH("audio",V621)),"audio","Other")))))</f>
        <v>video</v>
      </c>
      <c r="U621" s="8" t="str">
        <f>MID(V621,FIND("//looma.website/",V621)+16,FIND("?",V621)-FIND("//looma.website/",V621)-16)</f>
        <v>video</v>
      </c>
      <c r="V621" s="10" t="s">
        <v>1296</v>
      </c>
      <c r="W621" s="1" t="s">
        <v>188</v>
      </c>
    </row>
    <row r="622" spans="1:23" ht="16" x14ac:dyDescent="0.2">
      <c r="A622" s="8" t="s">
        <v>435</v>
      </c>
      <c r="B622" s="8" t="s">
        <v>2088</v>
      </c>
      <c r="C622" s="8"/>
      <c r="D622" s="8" t="s">
        <v>416</v>
      </c>
      <c r="E622" s="8"/>
      <c r="F622" s="8"/>
      <c r="G622" s="8"/>
      <c r="H622" s="8"/>
      <c r="I622" s="8"/>
      <c r="J622" s="8"/>
      <c r="K622" s="8"/>
      <c r="L622" s="8"/>
      <c r="M622" s="14">
        <v>4</v>
      </c>
      <c r="N622" s="14">
        <v>7</v>
      </c>
      <c r="O622" s="13" t="s">
        <v>2082</v>
      </c>
      <c r="P622" s="8"/>
      <c r="Q622" s="8"/>
      <c r="R622" s="8"/>
      <c r="S622" s="8"/>
      <c r="T622" s="13"/>
      <c r="U622" s="8" t="str">
        <f>MID(V622,FIND("//looma.website/",V622)+16,FIND("?",V622)-FIND("//looma.website/",V622)-16)</f>
        <v>video</v>
      </c>
      <c r="V622" s="10" t="s">
        <v>436</v>
      </c>
      <c r="W622" s="1" t="s">
        <v>188</v>
      </c>
    </row>
    <row r="623" spans="1:23" ht="16" x14ac:dyDescent="0.2">
      <c r="A623" s="8" t="s">
        <v>427</v>
      </c>
      <c r="B623" s="8" t="s">
        <v>2088</v>
      </c>
      <c r="C623" s="8"/>
      <c r="D623" s="8" t="s">
        <v>416</v>
      </c>
      <c r="E623" s="8"/>
      <c r="F623" s="8"/>
      <c r="G623" s="8"/>
      <c r="H623" s="8"/>
      <c r="I623" s="8"/>
      <c r="J623" s="8"/>
      <c r="K623" s="8"/>
      <c r="L623" s="8"/>
      <c r="M623" s="14">
        <v>4</v>
      </c>
      <c r="N623" s="14">
        <v>7</v>
      </c>
      <c r="O623" s="13" t="s">
        <v>2082</v>
      </c>
      <c r="P623" s="8"/>
      <c r="Q623" s="8"/>
      <c r="R623" s="8"/>
      <c r="S623" s="8"/>
      <c r="T623" s="13"/>
      <c r="U623" s="8" t="str">
        <f>MID(V623,FIND("//looma.website/",V623)+16,FIND("?",V623)-FIND("//looma.website/",V623)-16)</f>
        <v>video</v>
      </c>
      <c r="V623" s="10" t="s">
        <v>428</v>
      </c>
      <c r="W623" s="1" t="s">
        <v>188</v>
      </c>
    </row>
    <row r="624" spans="1:23" ht="16" x14ac:dyDescent="0.2">
      <c r="A624" s="8" t="s">
        <v>473</v>
      </c>
      <c r="B624" s="8" t="s">
        <v>2088</v>
      </c>
      <c r="C624" s="8"/>
      <c r="D624" s="8" t="s">
        <v>474</v>
      </c>
      <c r="E624" s="8"/>
      <c r="F624" s="8"/>
      <c r="G624" s="8"/>
      <c r="H624" s="8"/>
      <c r="I624" s="8"/>
      <c r="J624" s="8"/>
      <c r="K624" s="8"/>
      <c r="L624" s="8"/>
      <c r="M624" s="14">
        <v>5</v>
      </c>
      <c r="N624" s="14">
        <v>7</v>
      </c>
      <c r="O624" s="13" t="s">
        <v>2082</v>
      </c>
      <c r="P624" s="8" t="s">
        <v>180</v>
      </c>
      <c r="Q624" s="8" t="s">
        <v>475</v>
      </c>
      <c r="R624" s="8" t="s">
        <v>476</v>
      </c>
      <c r="S624" s="8"/>
      <c r="T624" s="13"/>
      <c r="U624" s="8" t="str">
        <f>MID(V624,FIND("//looma.website/",V624)+16,FIND("?",V624)-FIND("//looma.website/",V624)-16)</f>
        <v>video</v>
      </c>
      <c r="V624" s="10" t="s">
        <v>477</v>
      </c>
      <c r="W624" s="1" t="s">
        <v>188</v>
      </c>
    </row>
    <row r="625" spans="1:23" ht="16" x14ac:dyDescent="0.2">
      <c r="A625" s="8" t="s">
        <v>409</v>
      </c>
      <c r="B625" s="8" t="s">
        <v>2088</v>
      </c>
      <c r="C625" s="11"/>
      <c r="D625" s="8" t="s">
        <v>292</v>
      </c>
      <c r="E625" s="8"/>
      <c r="F625" s="8"/>
      <c r="G625" s="8"/>
      <c r="H625" s="8"/>
      <c r="I625" s="8"/>
      <c r="J625" s="8"/>
      <c r="K625" s="8"/>
      <c r="L625" s="8"/>
      <c r="M625" s="14">
        <v>5</v>
      </c>
      <c r="N625" s="14">
        <v>8</v>
      </c>
      <c r="O625" s="13" t="s">
        <v>2083</v>
      </c>
      <c r="P625" s="8"/>
      <c r="Q625" s="8"/>
      <c r="R625" s="8"/>
      <c r="S625" s="8"/>
      <c r="T625" s="13"/>
      <c r="U625" s="8" t="str">
        <f>MID(V625,FIND("//looma.website/",V625)+16,FIND("?",V625)-FIND("//looma.website/",V625)-16)</f>
        <v>video</v>
      </c>
      <c r="V625" s="10" t="s">
        <v>410</v>
      </c>
      <c r="W625" s="1" t="s">
        <v>188</v>
      </c>
    </row>
    <row r="626" spans="1:23" ht="16" x14ac:dyDescent="0.2">
      <c r="A626" s="8" t="s">
        <v>618</v>
      </c>
      <c r="B626" s="8" t="s">
        <v>2088</v>
      </c>
      <c r="C626" s="8"/>
      <c r="D626" s="8" t="s">
        <v>104</v>
      </c>
      <c r="E626" s="8" t="s">
        <v>108</v>
      </c>
      <c r="F626" s="8"/>
      <c r="G626" s="8"/>
      <c r="H626" s="8"/>
      <c r="I626" s="8"/>
      <c r="J626" s="8"/>
      <c r="K626" s="8"/>
      <c r="L626" s="8"/>
      <c r="M626" s="14"/>
      <c r="N626" s="14"/>
      <c r="O626" s="13" t="s">
        <v>2082</v>
      </c>
      <c r="P626" s="8"/>
      <c r="Q626" s="8"/>
      <c r="R626" s="8"/>
      <c r="S626" s="8"/>
      <c r="T626" s="13"/>
      <c r="U626" s="8" t="str">
        <f>MID(V626,FIND("//looma.website/",V626)+16,FIND("?",V626)-FIND("//looma.website/",V626)-16)</f>
        <v>video</v>
      </c>
      <c r="V626" s="10" t="s">
        <v>619</v>
      </c>
      <c r="W626" s="1" t="s">
        <v>188</v>
      </c>
    </row>
    <row r="627" spans="1:23" ht="16" x14ac:dyDescent="0.2">
      <c r="A627" s="8" t="s">
        <v>447</v>
      </c>
      <c r="B627" s="8" t="s">
        <v>2088</v>
      </c>
      <c r="C627" s="8"/>
      <c r="D627" s="8" t="s">
        <v>417</v>
      </c>
      <c r="E627" s="8"/>
      <c r="F627" s="8"/>
      <c r="G627" s="8"/>
      <c r="H627" s="8"/>
      <c r="I627" s="8"/>
      <c r="J627" s="8"/>
      <c r="K627" s="8"/>
      <c r="L627" s="8"/>
      <c r="M627" s="14">
        <v>4</v>
      </c>
      <c r="N627" s="14">
        <v>7</v>
      </c>
      <c r="O627" s="13" t="s">
        <v>2082</v>
      </c>
      <c r="P627" s="8"/>
      <c r="Q627" s="8"/>
      <c r="R627" s="8"/>
      <c r="S627" s="8"/>
      <c r="T627" s="13"/>
      <c r="U627" s="8" t="str">
        <f>MID(V627,FIND("//looma.website/",V627)+16,FIND("?",V627)-FIND("//looma.website/",V627)-16)</f>
        <v>video</v>
      </c>
      <c r="V627" s="10" t="s">
        <v>448</v>
      </c>
      <c r="W627" s="1" t="s">
        <v>188</v>
      </c>
    </row>
    <row r="628" spans="1:23" ht="16" x14ac:dyDescent="0.2">
      <c r="A628" s="8" t="s">
        <v>406</v>
      </c>
      <c r="B628" s="8" t="s">
        <v>2088</v>
      </c>
      <c r="C628" s="11"/>
      <c r="D628" s="8" t="s">
        <v>292</v>
      </c>
      <c r="E628" s="8"/>
      <c r="F628" s="8"/>
      <c r="G628" s="8"/>
      <c r="H628" s="8"/>
      <c r="I628" s="8"/>
      <c r="J628" s="8"/>
      <c r="K628" s="8"/>
      <c r="L628" s="8"/>
      <c r="M628" s="14">
        <v>5</v>
      </c>
      <c r="N628" s="14">
        <v>8</v>
      </c>
      <c r="O628" s="13" t="s">
        <v>2083</v>
      </c>
      <c r="P628" s="8" t="s">
        <v>180</v>
      </c>
      <c r="Q628" s="8" t="s">
        <v>293</v>
      </c>
      <c r="R628" s="8" t="s">
        <v>300</v>
      </c>
      <c r="S628" s="8" t="s">
        <v>407</v>
      </c>
      <c r="T628" s="13"/>
      <c r="U628" s="8" t="str">
        <f>MID(V628,FIND("//looma.website/",V628)+16,FIND("?",V628)-FIND("//looma.website/",V628)-16)</f>
        <v>video</v>
      </c>
      <c r="V628" s="10" t="s">
        <v>408</v>
      </c>
      <c r="W628" s="1" t="s">
        <v>188</v>
      </c>
    </row>
    <row r="629" spans="1:23" ht="16" x14ac:dyDescent="0.2">
      <c r="A629" s="8" t="s">
        <v>286</v>
      </c>
      <c r="B629" s="8" t="s">
        <v>2088</v>
      </c>
      <c r="C629" s="11"/>
      <c r="D629" s="8" t="s">
        <v>287</v>
      </c>
      <c r="E629" s="8"/>
      <c r="F629" s="8"/>
      <c r="G629" s="8"/>
      <c r="H629" s="8"/>
      <c r="I629" s="8"/>
      <c r="J629" s="8"/>
      <c r="K629" s="8"/>
      <c r="L629" s="8"/>
      <c r="M629" s="14">
        <v>4</v>
      </c>
      <c r="N629" s="14">
        <v>10</v>
      </c>
      <c r="O629" s="13" t="s">
        <v>2082</v>
      </c>
      <c r="P629" s="8"/>
      <c r="Q629" s="8"/>
      <c r="R629" s="8"/>
      <c r="S629" s="8"/>
      <c r="T629" s="13"/>
      <c r="U629" s="8" t="str">
        <f>MID(V629,FIND("//looma.website/",V629)+16,FIND("?",V629)-FIND("//looma.website/",V629)-16)</f>
        <v>video</v>
      </c>
      <c r="V629" s="10" t="s">
        <v>288</v>
      </c>
      <c r="W629" s="1" t="s">
        <v>188</v>
      </c>
    </row>
    <row r="630" spans="1:23" ht="16" x14ac:dyDescent="0.2">
      <c r="A630" s="8" t="s">
        <v>1529</v>
      </c>
      <c r="B630" s="8" t="s">
        <v>2088</v>
      </c>
      <c r="C630" s="8"/>
      <c r="D630" s="8" t="s">
        <v>1520</v>
      </c>
      <c r="E630" s="8" t="s">
        <v>1511</v>
      </c>
      <c r="F630" s="8"/>
      <c r="G630" s="8"/>
      <c r="H630" s="8"/>
      <c r="I630" s="8"/>
      <c r="J630" s="8"/>
      <c r="K630" s="8"/>
      <c r="L630" s="8"/>
      <c r="M630" s="14"/>
      <c r="N630" s="14"/>
      <c r="O630" s="13" t="s">
        <v>2082</v>
      </c>
      <c r="P630" s="8"/>
      <c r="Q630" s="8"/>
      <c r="R630" s="8"/>
      <c r="S630" s="8"/>
      <c r="T630" s="13" t="str">
        <f>IF(ISNUMBER(SEARCH("video",V630)),"video",IF(ISNUMBER(SEARCH("epaath",V630)),"EP",IF(ISNUMBER(SEARCH("pdf",V630)),"pdf",IF(ISNUMBER(SEARCH("image",V630)),"image",IF(ISNUMBER(SEARCH("audio",V630)),"audio","Other")))))</f>
        <v>video</v>
      </c>
      <c r="U630" s="8" t="str">
        <f>MID(V630,FIND("//looma.website/",V630)+16,FIND("?",V630)-FIND("//looma.website/",V630)-16)</f>
        <v>video</v>
      </c>
      <c r="V630" s="10" t="s">
        <v>1530</v>
      </c>
      <c r="W630" s="1" t="s">
        <v>188</v>
      </c>
    </row>
    <row r="631" spans="1:23" ht="16" x14ac:dyDescent="0.2">
      <c r="A631" s="8" t="s">
        <v>773</v>
      </c>
      <c r="B631" s="8" t="s">
        <v>2088</v>
      </c>
      <c r="C631" s="8"/>
      <c r="D631" s="8" t="s">
        <v>729</v>
      </c>
      <c r="E631" s="8" t="s">
        <v>740</v>
      </c>
      <c r="F631" s="8"/>
      <c r="G631" s="8"/>
      <c r="H631" s="8"/>
      <c r="I631" s="8"/>
      <c r="J631" s="11"/>
      <c r="K631" s="11"/>
      <c r="L631" s="11"/>
      <c r="M631" s="14"/>
      <c r="N631" s="14"/>
      <c r="O631" s="13" t="s">
        <v>2082</v>
      </c>
      <c r="P631" s="8"/>
      <c r="Q631" s="8"/>
      <c r="R631" s="8"/>
      <c r="S631" s="8"/>
      <c r="T631" s="13"/>
      <c r="U631" s="8" t="str">
        <f>MID(V631,FIND("//looma.website/",V631)+16,FIND("?",V631)-FIND("//looma.website/",V631)-16)</f>
        <v>video</v>
      </c>
      <c r="V631" s="10" t="s">
        <v>774</v>
      </c>
      <c r="W631" s="1" t="s">
        <v>188</v>
      </c>
    </row>
    <row r="632" spans="1:23" ht="16" x14ac:dyDescent="0.2">
      <c r="A632" s="8" t="s">
        <v>779</v>
      </c>
      <c r="B632" s="8" t="s">
        <v>2088</v>
      </c>
      <c r="C632" s="8"/>
      <c r="D632" s="8" t="s">
        <v>729</v>
      </c>
      <c r="E632" s="8"/>
      <c r="F632" s="8"/>
      <c r="G632" s="8"/>
      <c r="H632" s="8"/>
      <c r="I632" s="8"/>
      <c r="J632" s="11"/>
      <c r="K632" s="11"/>
      <c r="L632" s="11"/>
      <c r="M632" s="14">
        <v>3</v>
      </c>
      <c r="N632" s="14">
        <v>5</v>
      </c>
      <c r="O632" s="13" t="s">
        <v>2082</v>
      </c>
      <c r="P632" s="8"/>
      <c r="Q632" s="8"/>
      <c r="R632" s="8"/>
      <c r="S632" s="8"/>
      <c r="T632" s="13"/>
      <c r="U632" s="8" t="str">
        <f>MID(V632,FIND("//looma.website/",V632)+16,FIND("?",V632)-FIND("//looma.website/",V632)-16)</f>
        <v>video</v>
      </c>
      <c r="V632" s="10" t="s">
        <v>780</v>
      </c>
      <c r="W632" s="1" t="s">
        <v>188</v>
      </c>
    </row>
    <row r="633" spans="1:23" ht="16" x14ac:dyDescent="0.2">
      <c r="A633" s="8" t="s">
        <v>630</v>
      </c>
      <c r="B633" s="8" t="s">
        <v>2088</v>
      </c>
      <c r="C633" s="8"/>
      <c r="D633" s="8" t="s">
        <v>625</v>
      </c>
      <c r="E633" s="8"/>
      <c r="F633" s="8"/>
      <c r="G633" s="8"/>
      <c r="H633" s="8"/>
      <c r="I633" s="8"/>
      <c r="J633" s="8"/>
      <c r="K633" s="8"/>
      <c r="L633" s="8"/>
      <c r="M633" s="14">
        <v>3</v>
      </c>
      <c r="N633" s="14">
        <v>5</v>
      </c>
      <c r="O633" s="13" t="s">
        <v>2082</v>
      </c>
      <c r="P633" s="8"/>
      <c r="Q633" s="8"/>
      <c r="R633" s="8"/>
      <c r="S633" s="8"/>
      <c r="T633" s="13"/>
      <c r="U633" s="8" t="str">
        <f>MID(V633,FIND("//looma.website/",V633)+16,FIND("?",V633)-FIND("//looma.website/",V633)-16)</f>
        <v>video</v>
      </c>
      <c r="V633" s="10" t="s">
        <v>631</v>
      </c>
      <c r="W633" s="1" t="s">
        <v>188</v>
      </c>
    </row>
    <row r="634" spans="1:23" ht="16" x14ac:dyDescent="0.2">
      <c r="A634" s="8" t="s">
        <v>714</v>
      </c>
      <c r="B634" s="8" t="s">
        <v>2088</v>
      </c>
      <c r="C634" s="8"/>
      <c r="D634" s="8" t="s">
        <v>706</v>
      </c>
      <c r="E634" s="11"/>
      <c r="F634" s="11"/>
      <c r="G634" s="11"/>
      <c r="H634" s="11"/>
      <c r="I634" s="11"/>
      <c r="J634" s="11"/>
      <c r="K634" s="11"/>
      <c r="L634" s="11"/>
      <c r="M634" s="14"/>
      <c r="N634" s="14"/>
      <c r="O634" s="13" t="s">
        <v>2082</v>
      </c>
      <c r="P634" s="8"/>
      <c r="Q634" s="8"/>
      <c r="R634" s="8"/>
      <c r="S634" s="8"/>
      <c r="T634" s="13"/>
      <c r="U634" s="8" t="str">
        <f>MID(V634,FIND("//looma.website/",V634)+16,FIND("?",V634)-FIND("//looma.website/",V634)-16)</f>
        <v>video</v>
      </c>
      <c r="V634" s="10" t="s">
        <v>715</v>
      </c>
      <c r="W634" s="1" t="s">
        <v>188</v>
      </c>
    </row>
    <row r="635" spans="1:23" ht="16" x14ac:dyDescent="0.2">
      <c r="A635" s="8" t="s">
        <v>411</v>
      </c>
      <c r="B635" s="8" t="s">
        <v>2088</v>
      </c>
      <c r="C635" s="11"/>
      <c r="D635" s="8" t="s">
        <v>292</v>
      </c>
      <c r="E635" s="8"/>
      <c r="F635" s="8"/>
      <c r="G635" s="8"/>
      <c r="H635" s="8"/>
      <c r="I635" s="8"/>
      <c r="J635" s="8"/>
      <c r="K635" s="8"/>
      <c r="L635" s="8"/>
      <c r="M635" s="14">
        <v>5</v>
      </c>
      <c r="N635" s="14">
        <v>8</v>
      </c>
      <c r="O635" s="13" t="s">
        <v>2083</v>
      </c>
      <c r="P635" s="8"/>
      <c r="Q635" s="8"/>
      <c r="R635" s="8"/>
      <c r="S635" s="8"/>
      <c r="T635" s="13"/>
      <c r="U635" s="8" t="str">
        <f>MID(V635,FIND("//looma.website/",V635)+16,FIND("?",V635)-FIND("//looma.website/",V635)-16)</f>
        <v>video</v>
      </c>
      <c r="V635" s="10" t="s">
        <v>412</v>
      </c>
      <c r="W635" s="1" t="s">
        <v>188</v>
      </c>
    </row>
    <row r="636" spans="1:23" ht="16" x14ac:dyDescent="0.2">
      <c r="A636" s="8" t="s">
        <v>317</v>
      </c>
      <c r="B636" s="8" t="s">
        <v>2088</v>
      </c>
      <c r="C636" s="11"/>
      <c r="D636" s="8" t="s">
        <v>318</v>
      </c>
      <c r="E636" s="8"/>
      <c r="F636" s="8"/>
      <c r="G636" s="8"/>
      <c r="H636" s="8"/>
      <c r="I636" s="8"/>
      <c r="J636" s="8"/>
      <c r="K636" s="8"/>
      <c r="L636" s="8"/>
      <c r="M636" s="14">
        <v>4</v>
      </c>
      <c r="N636" s="14">
        <v>8</v>
      </c>
      <c r="O636" s="13" t="s">
        <v>2082</v>
      </c>
      <c r="P636" s="8"/>
      <c r="Q636" s="8"/>
      <c r="R636" s="8"/>
      <c r="S636" s="8"/>
      <c r="T636" s="13"/>
      <c r="U636" s="8" t="str">
        <f>MID(V636,FIND("//looma.website/",V636)+16,FIND("?",V636)-FIND("//looma.website/",V636)-16)</f>
        <v>video</v>
      </c>
      <c r="V636" s="10" t="s">
        <v>319</v>
      </c>
      <c r="W636" s="1" t="s">
        <v>188</v>
      </c>
    </row>
    <row r="637" spans="1:23" ht="16" x14ac:dyDescent="0.2">
      <c r="A637" s="8" t="s">
        <v>326</v>
      </c>
      <c r="B637" s="8" t="s">
        <v>2088</v>
      </c>
      <c r="C637" s="11"/>
      <c r="D637" s="8" t="s">
        <v>318</v>
      </c>
      <c r="E637" s="8"/>
      <c r="F637" s="8"/>
      <c r="G637" s="8"/>
      <c r="H637" s="8"/>
      <c r="I637" s="8"/>
      <c r="J637" s="8"/>
      <c r="K637" s="8"/>
      <c r="L637" s="8"/>
      <c r="M637" s="14">
        <v>4</v>
      </c>
      <c r="N637" s="14">
        <v>6</v>
      </c>
      <c r="O637" s="13" t="s">
        <v>2082</v>
      </c>
      <c r="P637" s="8" t="s">
        <v>180</v>
      </c>
      <c r="Q637" s="8" t="s">
        <v>312</v>
      </c>
      <c r="R637" s="8" t="s">
        <v>327</v>
      </c>
      <c r="S637" s="8"/>
      <c r="T637" s="13"/>
      <c r="U637" s="8" t="str">
        <f>MID(V637,FIND("//looma.website/",V637)+16,FIND("?",V637)-FIND("//looma.website/",V637)-16)</f>
        <v>video</v>
      </c>
      <c r="V637" s="10" t="s">
        <v>328</v>
      </c>
      <c r="W637" s="1" t="s">
        <v>188</v>
      </c>
    </row>
    <row r="638" spans="1:23" ht="16" x14ac:dyDescent="0.2">
      <c r="A638" s="8" t="s">
        <v>572</v>
      </c>
      <c r="B638" s="8" t="s">
        <v>2088</v>
      </c>
      <c r="C638" s="8"/>
      <c r="D638" s="8" t="s">
        <v>573</v>
      </c>
      <c r="E638" s="8" t="s">
        <v>117</v>
      </c>
      <c r="F638" s="8"/>
      <c r="G638" s="8"/>
      <c r="H638" s="8"/>
      <c r="I638" s="8"/>
      <c r="J638" s="8"/>
      <c r="K638" s="8"/>
      <c r="L638" s="8"/>
      <c r="M638" s="14">
        <v>4</v>
      </c>
      <c r="N638" s="14">
        <v>6</v>
      </c>
      <c r="O638" s="13" t="s">
        <v>2085</v>
      </c>
      <c r="P638" s="8"/>
      <c r="Q638" s="8"/>
      <c r="R638" s="8"/>
      <c r="S638" s="8"/>
      <c r="T638" s="13"/>
      <c r="U638" s="8" t="str">
        <f>MID(V638,FIND("//looma.website/",V638)+16,FIND("?",V638)-FIND("//looma.website/",V638)-16)</f>
        <v>video</v>
      </c>
      <c r="V638" s="10" t="s">
        <v>574</v>
      </c>
      <c r="W638" s="1" t="s">
        <v>188</v>
      </c>
    </row>
    <row r="639" spans="1:23" ht="16" x14ac:dyDescent="0.2">
      <c r="A639" s="8" t="s">
        <v>554</v>
      </c>
      <c r="B639" s="8" t="s">
        <v>2088</v>
      </c>
      <c r="C639" s="8"/>
      <c r="D639" s="8" t="s">
        <v>550</v>
      </c>
      <c r="E639" s="8"/>
      <c r="F639" s="8"/>
      <c r="G639" s="8"/>
      <c r="H639" s="8"/>
      <c r="I639" s="8"/>
      <c r="J639" s="8"/>
      <c r="K639" s="8"/>
      <c r="L639" s="8"/>
      <c r="M639" s="14">
        <v>3</v>
      </c>
      <c r="N639" s="14">
        <v>6</v>
      </c>
      <c r="O639" s="13" t="s">
        <v>2085</v>
      </c>
      <c r="P639" s="8"/>
      <c r="Q639" s="8"/>
      <c r="R639" s="8"/>
      <c r="S639" s="8"/>
      <c r="T639" s="13"/>
      <c r="U639" s="8" t="str">
        <f>MID(V639,FIND("//looma.website/",V639)+16,FIND("?",V639)-FIND("//looma.website/",V639)-16)</f>
        <v>video</v>
      </c>
      <c r="V639" s="10" t="s">
        <v>555</v>
      </c>
      <c r="W639" s="1" t="s">
        <v>188</v>
      </c>
    </row>
    <row r="640" spans="1:23" ht="16" x14ac:dyDescent="0.2">
      <c r="A640" s="8" t="s">
        <v>466</v>
      </c>
      <c r="B640" s="8" t="s">
        <v>2088</v>
      </c>
      <c r="C640" s="8"/>
      <c r="D640" s="8" t="s">
        <v>463</v>
      </c>
      <c r="E640" s="8"/>
      <c r="F640" s="8"/>
      <c r="G640" s="8"/>
      <c r="H640" s="8"/>
      <c r="I640" s="8"/>
      <c r="J640" s="8"/>
      <c r="K640" s="8"/>
      <c r="L640" s="8"/>
      <c r="M640" s="14"/>
      <c r="N640" s="14"/>
      <c r="O640" s="13" t="s">
        <v>2082</v>
      </c>
      <c r="P640" s="8"/>
      <c r="Q640" s="8"/>
      <c r="R640" s="8"/>
      <c r="S640" s="8"/>
      <c r="T640" s="13"/>
      <c r="U640" s="8" t="str">
        <f>MID(V640,FIND("//looma.website/",V640)+16,FIND("?",V640)-FIND("//looma.website/",V640)-16)</f>
        <v>video</v>
      </c>
      <c r="V640" s="10" t="s">
        <v>467</v>
      </c>
      <c r="W640" s="1" t="s">
        <v>188</v>
      </c>
    </row>
    <row r="641" spans="1:23" ht="16" x14ac:dyDescent="0.2">
      <c r="A641" s="8" t="s">
        <v>471</v>
      </c>
      <c r="B641" s="8" t="s">
        <v>2088</v>
      </c>
      <c r="C641" s="8"/>
      <c r="D641" s="8" t="s">
        <v>469</v>
      </c>
      <c r="E641" s="8"/>
      <c r="F641" s="8"/>
      <c r="G641" s="8"/>
      <c r="H641" s="8"/>
      <c r="I641" s="8"/>
      <c r="J641" s="8"/>
      <c r="K641" s="8"/>
      <c r="L641" s="8"/>
      <c r="M641" s="14"/>
      <c r="N641" s="14"/>
      <c r="O641" s="13" t="s">
        <v>2082</v>
      </c>
      <c r="P641" s="8"/>
      <c r="Q641" s="8"/>
      <c r="R641" s="8"/>
      <c r="S641" s="8"/>
      <c r="T641" s="13"/>
      <c r="U641" s="8" t="str">
        <f>MID(V641,FIND("//looma.website/",V641)+16,FIND("?",V641)-FIND("//looma.website/",V641)-16)</f>
        <v>video</v>
      </c>
      <c r="V641" s="10" t="s">
        <v>472</v>
      </c>
      <c r="W641" s="1" t="s">
        <v>188</v>
      </c>
    </row>
    <row r="642" spans="1:23" ht="16" x14ac:dyDescent="0.2">
      <c r="A642" s="8" t="s">
        <v>1525</v>
      </c>
      <c r="B642" s="8" t="s">
        <v>2088</v>
      </c>
      <c r="C642" s="8"/>
      <c r="D642" s="8" t="s">
        <v>1520</v>
      </c>
      <c r="E642" s="8" t="s">
        <v>1511</v>
      </c>
      <c r="F642" s="8"/>
      <c r="G642" s="8"/>
      <c r="H642" s="8"/>
      <c r="I642" s="8"/>
      <c r="J642" s="8"/>
      <c r="K642" s="8"/>
      <c r="L642" s="8"/>
      <c r="M642" s="14">
        <v>1</v>
      </c>
      <c r="N642" s="14">
        <v>1</v>
      </c>
      <c r="O642" s="13" t="s">
        <v>2082</v>
      </c>
      <c r="P642" s="8"/>
      <c r="Q642" s="8"/>
      <c r="R642" s="8"/>
      <c r="S642" s="8"/>
      <c r="T642" s="13" t="str">
        <f>IF(ISNUMBER(SEARCH("video",V642)),"video",IF(ISNUMBER(SEARCH("epaath",V642)),"EP",IF(ISNUMBER(SEARCH("pdf",V642)),"pdf",IF(ISNUMBER(SEARCH("image",V642)),"image",IF(ISNUMBER(SEARCH("audio",V642)),"audio","Other")))))</f>
        <v>video</v>
      </c>
      <c r="U642" s="8" t="str">
        <f>MID(V642,FIND("//looma.website/",V642)+16,FIND("?",V642)-FIND("//looma.website/",V642)-16)</f>
        <v>video</v>
      </c>
      <c r="V642" s="10" t="s">
        <v>1526</v>
      </c>
      <c r="W642" s="1" t="s">
        <v>188</v>
      </c>
    </row>
    <row r="643" spans="1:23" ht="16" x14ac:dyDescent="0.2">
      <c r="A643" s="8" t="s">
        <v>566</v>
      </c>
      <c r="B643" s="8" t="s">
        <v>2088</v>
      </c>
      <c r="C643" s="8"/>
      <c r="D643" s="8" t="s">
        <v>550</v>
      </c>
      <c r="E643" s="8" t="s">
        <v>161</v>
      </c>
      <c r="F643" s="8"/>
      <c r="G643" s="8"/>
      <c r="H643" s="8"/>
      <c r="I643" s="8"/>
      <c r="J643" s="8"/>
      <c r="K643" s="8"/>
      <c r="L643" s="8"/>
      <c r="M643" s="14">
        <v>2</v>
      </c>
      <c r="N643" s="14">
        <v>4</v>
      </c>
      <c r="O643" s="13" t="s">
        <v>2085</v>
      </c>
      <c r="P643" s="8"/>
      <c r="Q643" s="8"/>
      <c r="R643" s="8"/>
      <c r="S643" s="8"/>
      <c r="T643" s="13"/>
      <c r="U643" s="8" t="str">
        <f>MID(V643,FIND("//looma.website/",V643)+16,FIND("?",V643)-FIND("//looma.website/",V643)-16)</f>
        <v>video</v>
      </c>
      <c r="V643" s="10" t="s">
        <v>567</v>
      </c>
      <c r="W643" s="1" t="s">
        <v>188</v>
      </c>
    </row>
    <row r="644" spans="1:23" ht="16" x14ac:dyDescent="0.2">
      <c r="A644" s="8" t="s">
        <v>197</v>
      </c>
      <c r="B644" s="8" t="s">
        <v>2088</v>
      </c>
      <c r="C644" s="8"/>
      <c r="D644" s="8" t="s">
        <v>45</v>
      </c>
      <c r="E644" s="8"/>
      <c r="F644" s="8"/>
      <c r="G644" s="8"/>
      <c r="H644" s="8"/>
      <c r="I644" s="8"/>
      <c r="J644" s="8"/>
      <c r="K644" s="8"/>
      <c r="L644" s="8"/>
      <c r="M644" s="14">
        <v>5</v>
      </c>
      <c r="N644" s="14">
        <v>8</v>
      </c>
      <c r="O644" s="13" t="s">
        <v>2082</v>
      </c>
      <c r="P644" s="8"/>
      <c r="Q644" s="8"/>
      <c r="R644" s="8"/>
      <c r="S644" s="8"/>
      <c r="T644" s="13"/>
      <c r="U644" s="8" t="str">
        <f>MID(V644,FIND("//looma.website/",V644)+16,FIND("?",V644)-FIND("//looma.website/",V644)-16)</f>
        <v>video</v>
      </c>
      <c r="V644" s="27" t="s">
        <v>198</v>
      </c>
      <c r="W644" s="1" t="s">
        <v>188</v>
      </c>
    </row>
    <row r="645" spans="1:23" ht="16" x14ac:dyDescent="0.2">
      <c r="A645" s="8" t="s">
        <v>443</v>
      </c>
      <c r="B645" s="8" t="s">
        <v>2088</v>
      </c>
      <c r="C645" s="8"/>
      <c r="D645" s="8" t="s">
        <v>417</v>
      </c>
      <c r="E645" s="8"/>
      <c r="F645" s="8"/>
      <c r="G645" s="8"/>
      <c r="H645" s="8"/>
      <c r="I645" s="8"/>
      <c r="J645" s="8"/>
      <c r="K645" s="8"/>
      <c r="L645" s="8"/>
      <c r="M645" s="14">
        <v>4</v>
      </c>
      <c r="N645" s="14">
        <v>7</v>
      </c>
      <c r="O645" s="13" t="s">
        <v>2082</v>
      </c>
      <c r="P645" s="8"/>
      <c r="Q645" s="8"/>
      <c r="R645" s="8"/>
      <c r="S645" s="8"/>
      <c r="T645" s="13"/>
      <c r="U645" s="8" t="str">
        <f>MID(V645,FIND("//looma.website/",V645)+16,FIND("?",V645)-FIND("//looma.website/",V645)-16)</f>
        <v>video</v>
      </c>
      <c r="V645" s="10" t="s">
        <v>444</v>
      </c>
      <c r="W645" s="1" t="s">
        <v>188</v>
      </c>
    </row>
    <row r="646" spans="1:23" ht="16" x14ac:dyDescent="0.2">
      <c r="A646" s="8" t="s">
        <v>308</v>
      </c>
      <c r="B646" s="8" t="s">
        <v>2088</v>
      </c>
      <c r="C646" s="11"/>
      <c r="D646" s="8" t="s">
        <v>304</v>
      </c>
      <c r="E646" s="8"/>
      <c r="F646" s="8"/>
      <c r="G646" s="8"/>
      <c r="H646" s="8"/>
      <c r="I646" s="8"/>
      <c r="J646" s="8"/>
      <c r="K646" s="8"/>
      <c r="L646" s="8"/>
      <c r="M646" s="14">
        <v>4</v>
      </c>
      <c r="N646" s="14">
        <v>6</v>
      </c>
      <c r="O646" s="13" t="s">
        <v>2082</v>
      </c>
      <c r="P646" s="8"/>
      <c r="Q646" s="8"/>
      <c r="R646" s="8"/>
      <c r="S646" s="8"/>
      <c r="T646" s="13"/>
      <c r="U646" s="8" t="str">
        <f>MID(V646,FIND("//looma.website/",V646)+16,FIND("?",V646)-FIND("//looma.website/",V646)-16)</f>
        <v>video</v>
      </c>
      <c r="V646" s="10" t="s">
        <v>309</v>
      </c>
      <c r="W646" s="1" t="s">
        <v>188</v>
      </c>
    </row>
    <row r="647" spans="1:23" ht="16" x14ac:dyDescent="0.2">
      <c r="A647" s="8" t="s">
        <v>639</v>
      </c>
      <c r="B647" s="8" t="s">
        <v>2088</v>
      </c>
      <c r="C647" s="8"/>
      <c r="D647" s="8" t="s">
        <v>139</v>
      </c>
      <c r="E647" s="8"/>
      <c r="F647" s="8"/>
      <c r="G647" s="8"/>
      <c r="H647" s="8"/>
      <c r="I647" s="8"/>
      <c r="J647" s="8"/>
      <c r="K647" s="8"/>
      <c r="L647" s="8"/>
      <c r="M647" s="14">
        <v>4</v>
      </c>
      <c r="N647" s="14">
        <v>10</v>
      </c>
      <c r="O647" s="13" t="s">
        <v>2082</v>
      </c>
      <c r="P647" s="8"/>
      <c r="Q647" s="8"/>
      <c r="R647" s="8"/>
      <c r="S647" s="8"/>
      <c r="T647" s="13"/>
      <c r="U647" s="8" t="str">
        <f>MID(V647,FIND("//looma.website/",V647)+16,FIND("?",V647)-FIND("//looma.website/",V647)-16)</f>
        <v>video</v>
      </c>
      <c r="V647" s="10" t="s">
        <v>640</v>
      </c>
      <c r="W647" s="1" t="s">
        <v>188</v>
      </c>
    </row>
    <row r="648" spans="1:23" ht="16" x14ac:dyDescent="0.2">
      <c r="A648" s="8" t="s">
        <v>575</v>
      </c>
      <c r="B648" s="8" t="s">
        <v>2088</v>
      </c>
      <c r="C648" s="8"/>
      <c r="D648" s="8" t="s">
        <v>573</v>
      </c>
      <c r="E648" s="8" t="s">
        <v>167</v>
      </c>
      <c r="F648" s="8" t="s">
        <v>117</v>
      </c>
      <c r="G648" s="8"/>
      <c r="H648" s="8"/>
      <c r="I648" s="8"/>
      <c r="J648" s="8"/>
      <c r="K648" s="8"/>
      <c r="L648" s="8"/>
      <c r="M648" s="14">
        <v>4</v>
      </c>
      <c r="N648" s="14">
        <v>6</v>
      </c>
      <c r="O648" s="13" t="s">
        <v>2085</v>
      </c>
      <c r="P648" s="8"/>
      <c r="Q648" s="8"/>
      <c r="R648" s="8"/>
      <c r="S648" s="8"/>
      <c r="T648" s="13"/>
      <c r="U648" s="8" t="str">
        <f>MID(V648,FIND("//looma.website/",V648)+16,FIND("?",V648)-FIND("//looma.website/",V648)-16)</f>
        <v>video</v>
      </c>
      <c r="V648" s="10" t="s">
        <v>576</v>
      </c>
      <c r="W648" s="1" t="s">
        <v>188</v>
      </c>
    </row>
    <row r="649" spans="1:23" ht="16" x14ac:dyDescent="0.2">
      <c r="A649" s="8" t="s">
        <v>540</v>
      </c>
      <c r="B649" s="8" t="s">
        <v>2088</v>
      </c>
      <c r="C649" s="8"/>
      <c r="D649" s="8" t="s">
        <v>538</v>
      </c>
      <c r="E649" s="8" t="s">
        <v>541</v>
      </c>
      <c r="F649" s="8"/>
      <c r="G649" s="8"/>
      <c r="H649" s="8"/>
      <c r="I649" s="8"/>
      <c r="J649" s="8"/>
      <c r="K649" s="8"/>
      <c r="L649" s="8"/>
      <c r="M649" s="14"/>
      <c r="N649" s="14"/>
      <c r="O649" s="13" t="s">
        <v>2082</v>
      </c>
      <c r="P649" s="8" t="s">
        <v>17</v>
      </c>
      <c r="Q649" s="8" t="s">
        <v>87</v>
      </c>
      <c r="R649" s="8" t="s">
        <v>533</v>
      </c>
      <c r="S649" s="8" t="s">
        <v>537</v>
      </c>
      <c r="T649" s="13"/>
      <c r="U649" s="8" t="str">
        <f>MID(V649,FIND("//looma.website/",V649)+16,FIND("?",V649)-FIND("//looma.website/",V649)-16)</f>
        <v>video</v>
      </c>
      <c r="V649" s="10" t="s">
        <v>542</v>
      </c>
      <c r="W649" s="1" t="s">
        <v>188</v>
      </c>
    </row>
    <row r="650" spans="1:23" ht="16" x14ac:dyDescent="0.2">
      <c r="A650" s="8" t="s">
        <v>193</v>
      </c>
      <c r="B650" s="8" t="s">
        <v>2088</v>
      </c>
      <c r="C650" s="8"/>
      <c r="D650" s="8" t="s">
        <v>16</v>
      </c>
      <c r="E650" s="8"/>
      <c r="F650" s="8"/>
      <c r="G650" s="8"/>
      <c r="H650" s="8"/>
      <c r="I650" s="8"/>
      <c r="J650" s="8"/>
      <c r="K650" s="8"/>
      <c r="L650" s="8"/>
      <c r="M650" s="14"/>
      <c r="N650" s="14"/>
      <c r="O650" s="13" t="s">
        <v>2082</v>
      </c>
      <c r="P650" s="8"/>
      <c r="Q650" s="8"/>
      <c r="R650" s="8"/>
      <c r="S650" s="8"/>
      <c r="T650" s="13"/>
      <c r="U650" s="8" t="str">
        <f>MID(V650,FIND("//looma.website/",V650)+16,FIND("?",V650)-FIND("//looma.website/",V650)-16)</f>
        <v>video</v>
      </c>
      <c r="V650" s="27" t="s">
        <v>194</v>
      </c>
      <c r="W650" s="1" t="s">
        <v>188</v>
      </c>
    </row>
    <row r="651" spans="1:23" ht="16" x14ac:dyDescent="0.2">
      <c r="A651" s="8" t="s">
        <v>433</v>
      </c>
      <c r="B651" s="8" t="s">
        <v>2088</v>
      </c>
      <c r="C651" s="8"/>
      <c r="D651" s="8" t="s">
        <v>416</v>
      </c>
      <c r="E651" s="8"/>
      <c r="F651" s="8"/>
      <c r="G651" s="8"/>
      <c r="H651" s="8"/>
      <c r="I651" s="8"/>
      <c r="J651" s="8"/>
      <c r="K651" s="8"/>
      <c r="L651" s="8"/>
      <c r="M651" s="14">
        <v>4</v>
      </c>
      <c r="N651" s="14">
        <v>7</v>
      </c>
      <c r="O651" s="13" t="s">
        <v>2082</v>
      </c>
      <c r="P651" s="8"/>
      <c r="Q651" s="8"/>
      <c r="R651" s="8"/>
      <c r="S651" s="8"/>
      <c r="T651" s="13"/>
      <c r="U651" s="8" t="str">
        <f>MID(V651,FIND("//looma.website/",V651)+16,FIND("?",V651)-FIND("//looma.website/",V651)-16)</f>
        <v>video</v>
      </c>
      <c r="V651" s="10" t="s">
        <v>434</v>
      </c>
      <c r="W651" s="1" t="s">
        <v>188</v>
      </c>
    </row>
    <row r="652" spans="1:23" ht="16" x14ac:dyDescent="0.2">
      <c r="A652" s="8" t="s">
        <v>1531</v>
      </c>
      <c r="B652" s="8" t="s">
        <v>2088</v>
      </c>
      <c r="C652" s="8"/>
      <c r="D652" s="8" t="s">
        <v>1520</v>
      </c>
      <c r="E652" s="8"/>
      <c r="F652" s="8"/>
      <c r="G652" s="8"/>
      <c r="H652" s="8"/>
      <c r="I652" s="8"/>
      <c r="J652" s="8"/>
      <c r="K652" s="8"/>
      <c r="L652" s="8"/>
      <c r="M652" s="14"/>
      <c r="N652" s="14"/>
      <c r="O652" s="13" t="s">
        <v>2082</v>
      </c>
      <c r="P652" s="8"/>
      <c r="Q652" s="8"/>
      <c r="R652" s="8"/>
      <c r="S652" s="8"/>
      <c r="T652" s="13" t="str">
        <f>IF(ISNUMBER(SEARCH("video",V652)),"video",IF(ISNUMBER(SEARCH("epaath",V652)),"EP",IF(ISNUMBER(SEARCH("pdf",V652)),"pdf",IF(ISNUMBER(SEARCH("image",V652)),"image",IF(ISNUMBER(SEARCH("audio",V652)),"audio","Other")))))</f>
        <v>video</v>
      </c>
      <c r="U652" s="8" t="str">
        <f>MID(V652,FIND("//looma.website/",V652)+16,FIND("?",V652)-FIND("//looma.website/",V652)-16)</f>
        <v>video</v>
      </c>
      <c r="V652" s="10" t="s">
        <v>1532</v>
      </c>
      <c r="W652" s="1" t="s">
        <v>188</v>
      </c>
    </row>
    <row r="653" spans="1:23" ht="16" x14ac:dyDescent="0.2">
      <c r="A653" s="8" t="s">
        <v>684</v>
      </c>
      <c r="B653" s="8" t="s">
        <v>2088</v>
      </c>
      <c r="C653" s="8"/>
      <c r="D653" s="8" t="s">
        <v>682</v>
      </c>
      <c r="E653" s="8"/>
      <c r="F653" s="8"/>
      <c r="G653" s="8"/>
      <c r="H653" s="8"/>
      <c r="I653" s="8"/>
      <c r="J653" s="8"/>
      <c r="K653" s="8"/>
      <c r="L653" s="8"/>
      <c r="M653" s="14">
        <v>3</v>
      </c>
      <c r="N653" s="14">
        <v>8</v>
      </c>
      <c r="O653" s="13" t="s">
        <v>2082</v>
      </c>
      <c r="P653" s="8"/>
      <c r="Q653" s="8"/>
      <c r="R653" s="8"/>
      <c r="S653" s="8"/>
      <c r="T653" s="13"/>
      <c r="U653" s="8" t="str">
        <f>MID(V653,FIND("//looma.website/",V653)+16,FIND("?",V653)-FIND("//looma.website/",V653)-16)</f>
        <v>video</v>
      </c>
      <c r="V653" s="10" t="s">
        <v>685</v>
      </c>
      <c r="W653" s="1" t="s">
        <v>188</v>
      </c>
    </row>
    <row r="654" spans="1:23" ht="16" x14ac:dyDescent="0.2">
      <c r="A654" s="8" t="s">
        <v>564</v>
      </c>
      <c r="B654" s="8" t="s">
        <v>2088</v>
      </c>
      <c r="C654" s="8"/>
      <c r="D654" s="8" t="s">
        <v>550</v>
      </c>
      <c r="E654" s="8" t="s">
        <v>161</v>
      </c>
      <c r="F654" s="8"/>
      <c r="G654" s="8"/>
      <c r="H654" s="8"/>
      <c r="I654" s="8"/>
      <c r="J654" s="8"/>
      <c r="K654" s="8"/>
      <c r="L654" s="8"/>
      <c r="M654" s="14">
        <v>2</v>
      </c>
      <c r="N654" s="14">
        <v>4</v>
      </c>
      <c r="O654" s="13" t="s">
        <v>2085</v>
      </c>
      <c r="P654" s="8"/>
      <c r="Q654" s="8"/>
      <c r="R654" s="8"/>
      <c r="S654" s="8"/>
      <c r="T654" s="13"/>
      <c r="U654" s="8" t="str">
        <f>MID(V654,FIND("//looma.website/",V654)+16,FIND("?",V654)-FIND("//looma.website/",V654)-16)</f>
        <v>video</v>
      </c>
      <c r="V654" s="10" t="s">
        <v>565</v>
      </c>
      <c r="W654" s="1" t="s">
        <v>188</v>
      </c>
    </row>
    <row r="655" spans="1:23" ht="34" x14ac:dyDescent="0.2">
      <c r="A655" s="8" t="s">
        <v>191</v>
      </c>
      <c r="B655" s="8" t="s">
        <v>2088</v>
      </c>
      <c r="C655" s="8"/>
      <c r="D655" s="8" t="s">
        <v>16</v>
      </c>
      <c r="E655" s="8"/>
      <c r="F655" s="8"/>
      <c r="G655" s="8"/>
      <c r="H655" s="8"/>
      <c r="I655" s="8"/>
      <c r="J655" s="8"/>
      <c r="K655" s="8"/>
      <c r="L655" s="8"/>
      <c r="M655" s="14">
        <v>4</v>
      </c>
      <c r="N655" s="14">
        <v>5</v>
      </c>
      <c r="O655" s="13" t="s">
        <v>2082</v>
      </c>
      <c r="P655" s="8"/>
      <c r="Q655" s="8"/>
      <c r="R655" s="8"/>
      <c r="S655" s="8"/>
      <c r="T655" s="13"/>
      <c r="U655" s="8" t="str">
        <f>MID(V655,FIND("//looma.website/",V655)+16,FIND("?",V655)-FIND("//looma.website/",V655)-16)</f>
        <v>video</v>
      </c>
      <c r="V655" s="12" t="s">
        <v>192</v>
      </c>
      <c r="W655" s="1" t="s">
        <v>188</v>
      </c>
    </row>
    <row r="656" spans="1:23" ht="16" x14ac:dyDescent="0.2">
      <c r="A656" s="8" t="s">
        <v>601</v>
      </c>
      <c r="B656" s="8" t="s">
        <v>2088</v>
      </c>
      <c r="C656" s="8"/>
      <c r="D656" s="8" t="s">
        <v>573</v>
      </c>
      <c r="E656" s="8" t="s">
        <v>167</v>
      </c>
      <c r="F656" s="8"/>
      <c r="G656" s="8"/>
      <c r="H656" s="8"/>
      <c r="I656" s="8"/>
      <c r="J656" s="8"/>
      <c r="K656" s="8"/>
      <c r="L656" s="8"/>
      <c r="M656" s="14">
        <v>4</v>
      </c>
      <c r="N656" s="14">
        <v>7</v>
      </c>
      <c r="O656" s="13" t="s">
        <v>2082</v>
      </c>
      <c r="P656" s="8"/>
      <c r="Q656" s="8"/>
      <c r="R656" s="8"/>
      <c r="S656" s="8"/>
      <c r="T656" s="13"/>
      <c r="U656" s="8" t="str">
        <f>MID(V656,FIND("//looma.website/",V656)+16,FIND("?",V656)-FIND("//looma.website/",V656)-16)</f>
        <v>video</v>
      </c>
      <c r="V656" s="10" t="s">
        <v>602</v>
      </c>
      <c r="W656" s="1" t="s">
        <v>188</v>
      </c>
    </row>
    <row r="657" spans="1:23" ht="16" x14ac:dyDescent="0.2">
      <c r="A657" s="8" t="s">
        <v>712</v>
      </c>
      <c r="B657" s="8" t="s">
        <v>2088</v>
      </c>
      <c r="C657" s="8"/>
      <c r="D657" s="8" t="s">
        <v>706</v>
      </c>
      <c r="E657" s="11"/>
      <c r="F657" s="11"/>
      <c r="G657" s="11"/>
      <c r="H657" s="11"/>
      <c r="I657" s="11"/>
      <c r="J657" s="11"/>
      <c r="K657" s="11"/>
      <c r="L657" s="11"/>
      <c r="M657" s="14">
        <v>2</v>
      </c>
      <c r="N657" s="14">
        <v>4</v>
      </c>
      <c r="O657" s="13" t="s">
        <v>2082</v>
      </c>
      <c r="P657" s="8"/>
      <c r="Q657" s="8"/>
      <c r="R657" s="8"/>
      <c r="S657" s="8"/>
      <c r="T657" s="13"/>
      <c r="U657" s="8" t="str">
        <f>MID(V657,FIND("//looma.website/",V657)+16,FIND("?",V657)-FIND("//looma.website/",V657)-16)</f>
        <v>video</v>
      </c>
      <c r="V657" s="10" t="s">
        <v>713</v>
      </c>
      <c r="W657" s="1" t="s">
        <v>188</v>
      </c>
    </row>
    <row r="658" spans="1:23" ht="16" x14ac:dyDescent="0.2">
      <c r="A658" s="8" t="s">
        <v>793</v>
      </c>
      <c r="B658" s="8" t="s">
        <v>2088</v>
      </c>
      <c r="C658" s="8"/>
      <c r="D658" s="8" t="s">
        <v>730</v>
      </c>
      <c r="E658" s="8"/>
      <c r="F658" s="8"/>
      <c r="G658" s="8"/>
      <c r="H658" s="8"/>
      <c r="I658" s="8"/>
      <c r="J658" s="11"/>
      <c r="K658" s="11"/>
      <c r="L658" s="11"/>
      <c r="M658" s="14">
        <v>4</v>
      </c>
      <c r="N658" s="14">
        <v>8</v>
      </c>
      <c r="O658" s="13" t="s">
        <v>2082</v>
      </c>
      <c r="P658" s="8"/>
      <c r="Q658" s="8"/>
      <c r="R658" s="8"/>
      <c r="S658" s="8"/>
      <c r="T658" s="13"/>
      <c r="U658" s="8" t="str">
        <f>MID(V658,FIND("//looma.website/",V658)+16,FIND("?",V658)-FIND("//looma.website/",V658)-16)</f>
        <v>video</v>
      </c>
      <c r="V658" s="10" t="s">
        <v>794</v>
      </c>
      <c r="W658" s="1" t="s">
        <v>188</v>
      </c>
    </row>
    <row r="659" spans="1:23" ht="16" x14ac:dyDescent="0.2">
      <c r="A659" s="8" t="s">
        <v>1896</v>
      </c>
      <c r="B659" s="8" t="s">
        <v>2088</v>
      </c>
      <c r="C659" s="8"/>
      <c r="D659" s="8" t="s">
        <v>1511</v>
      </c>
      <c r="E659" s="8"/>
      <c r="F659" s="8"/>
      <c r="G659" s="8"/>
      <c r="H659" s="8"/>
      <c r="I659" s="8"/>
      <c r="J659" s="8"/>
      <c r="K659" s="8"/>
      <c r="L659" s="8"/>
      <c r="M659" s="14"/>
      <c r="N659" s="14"/>
      <c r="O659" s="13" t="s">
        <v>2082</v>
      </c>
      <c r="P659" s="8"/>
      <c r="Q659" s="8"/>
      <c r="R659" s="8"/>
      <c r="S659" s="8"/>
      <c r="T659" s="13" t="str">
        <f>IF(ISNUMBER(SEARCH("video",V659)),"video",IF(ISNUMBER(SEARCH("epaath",V659)),"EP",IF(ISNUMBER(SEARCH("pdf",V659)),"pdf",IF(ISNUMBER(SEARCH("image",V659)),"image",IF(ISNUMBER(SEARCH("audio",V659)),"audio","Other")))))</f>
        <v>video</v>
      </c>
      <c r="U659" s="8" t="str">
        <f>MID(V659,FIND("//looma.website/",V659)+16,FIND("?",V659)-FIND("//looma.website/",V659)-16)</f>
        <v>video</v>
      </c>
      <c r="V659" s="10" t="s">
        <v>1897</v>
      </c>
      <c r="W659" s="1" t="s">
        <v>188</v>
      </c>
    </row>
    <row r="660" spans="1:23" ht="16" x14ac:dyDescent="0.2">
      <c r="A660" s="8" t="s">
        <v>1509</v>
      </c>
      <c r="B660" s="8" t="s">
        <v>2088</v>
      </c>
      <c r="C660" s="8"/>
      <c r="D660" s="8" t="s">
        <v>1510</v>
      </c>
      <c r="E660" s="8" t="s">
        <v>1511</v>
      </c>
      <c r="F660" s="8"/>
      <c r="G660" s="8"/>
      <c r="H660" s="8"/>
      <c r="I660" s="8"/>
      <c r="J660" s="8"/>
      <c r="K660" s="8"/>
      <c r="L660" s="8"/>
      <c r="M660" s="14">
        <v>1</v>
      </c>
      <c r="N660" s="14">
        <v>1</v>
      </c>
      <c r="O660" s="13" t="s">
        <v>2082</v>
      </c>
      <c r="P660" s="8"/>
      <c r="Q660" s="8"/>
      <c r="R660" s="8"/>
      <c r="S660" s="8"/>
      <c r="T660" s="13" t="str">
        <f>IF(ISNUMBER(SEARCH("video",V660)),"video",IF(ISNUMBER(SEARCH("epaath",V660)),"EP",IF(ISNUMBER(SEARCH("pdf",V660)),"pdf",IF(ISNUMBER(SEARCH("image",V660)),"image",IF(ISNUMBER(SEARCH("audio",V660)),"audio","Other")))))</f>
        <v>video</v>
      </c>
      <c r="U660" s="8" t="str">
        <f>MID(V660,FIND("//looma.website/",V660)+16,FIND("?",V660)-FIND("//looma.website/",V660)-16)</f>
        <v>video</v>
      </c>
      <c r="V660" s="10" t="s">
        <v>1512</v>
      </c>
      <c r="W660" s="1" t="s">
        <v>188</v>
      </c>
    </row>
    <row r="661" spans="1:23" ht="16" x14ac:dyDescent="0.2">
      <c r="A661" s="8" t="s">
        <v>1297</v>
      </c>
      <c r="B661" s="8" t="s">
        <v>2088</v>
      </c>
      <c r="C661" s="8"/>
      <c r="D661" s="8" t="s">
        <v>1298</v>
      </c>
      <c r="E661" s="8"/>
      <c r="F661" s="8"/>
      <c r="G661" s="8"/>
      <c r="H661" s="8"/>
      <c r="I661" s="8"/>
      <c r="J661" s="8"/>
      <c r="K661" s="8"/>
      <c r="L661" s="8"/>
      <c r="M661" s="14">
        <v>1</v>
      </c>
      <c r="N661" s="14">
        <v>2</v>
      </c>
      <c r="O661" s="13" t="s">
        <v>2082</v>
      </c>
      <c r="P661" s="8"/>
      <c r="Q661" s="8"/>
      <c r="R661" s="8"/>
      <c r="S661" s="8"/>
      <c r="T661" s="13" t="str">
        <f>IF(ISNUMBER(SEARCH("video",V661)),"video",IF(ISNUMBER(SEARCH("epaath",V661)),"EP",IF(ISNUMBER(SEARCH("pdf",V661)),"pdf",IF(ISNUMBER(SEARCH("image",V661)),"image",IF(ISNUMBER(SEARCH("audio",V661)),"audio","Other")))))</f>
        <v>video</v>
      </c>
      <c r="U661" s="8" t="str">
        <f>MID(V661,FIND("//looma.website/",V661)+16,FIND("?",V661)-FIND("//looma.website/",V661)-16)</f>
        <v>video</v>
      </c>
      <c r="V661" s="10" t="s">
        <v>1299</v>
      </c>
      <c r="W661" s="1" t="s">
        <v>188</v>
      </c>
    </row>
    <row r="662" spans="1:23" ht="16" x14ac:dyDescent="0.2">
      <c r="A662" s="8" t="s">
        <v>1313</v>
      </c>
      <c r="B662" s="8" t="s">
        <v>2088</v>
      </c>
      <c r="C662" s="8"/>
      <c r="D662" s="8" t="s">
        <v>1314</v>
      </c>
      <c r="E662" s="8"/>
      <c r="F662" s="8"/>
      <c r="G662" s="8"/>
      <c r="H662" s="8"/>
      <c r="I662" s="8"/>
      <c r="J662" s="8"/>
      <c r="K662" s="8"/>
      <c r="L662" s="8"/>
      <c r="M662" s="14">
        <v>1</v>
      </c>
      <c r="N662" s="14">
        <v>1</v>
      </c>
      <c r="O662" s="13" t="s">
        <v>2082</v>
      </c>
      <c r="P662" s="8"/>
      <c r="Q662" s="8"/>
      <c r="R662" s="8"/>
      <c r="S662" s="8"/>
      <c r="T662" s="13" t="str">
        <f>IF(ISNUMBER(SEARCH("video",V662)),"video",IF(ISNUMBER(SEARCH("epaath",V662)),"EP",IF(ISNUMBER(SEARCH("pdf",V662)),"pdf",IF(ISNUMBER(SEARCH("image",V662)),"image",IF(ISNUMBER(SEARCH("audio",V662)),"audio","Other")))))</f>
        <v>video</v>
      </c>
      <c r="U662" s="8" t="str">
        <f>MID(V662,FIND("//looma.website/",V662)+16,FIND("?",V662)-FIND("//looma.website/",V662)-16)</f>
        <v>video</v>
      </c>
      <c r="V662" s="10" t="s">
        <v>1315</v>
      </c>
      <c r="W662" s="1" t="s">
        <v>188</v>
      </c>
    </row>
    <row r="663" spans="1:23" ht="16" x14ac:dyDescent="0.2">
      <c r="A663" s="8" t="s">
        <v>605</v>
      </c>
      <c r="B663" s="8" t="s">
        <v>2088</v>
      </c>
      <c r="C663" s="8"/>
      <c r="D663" s="8" t="s">
        <v>93</v>
      </c>
      <c r="E663" s="8"/>
      <c r="F663" s="8"/>
      <c r="G663" s="8"/>
      <c r="H663" s="8"/>
      <c r="I663" s="8"/>
      <c r="J663" s="8"/>
      <c r="K663" s="8"/>
      <c r="L663" s="8"/>
      <c r="M663" s="14">
        <v>4</v>
      </c>
      <c r="N663" s="14">
        <v>8</v>
      </c>
      <c r="O663" s="13" t="s">
        <v>2083</v>
      </c>
      <c r="P663" s="8"/>
      <c r="Q663" s="8"/>
      <c r="R663" s="8"/>
      <c r="S663" s="8"/>
      <c r="T663" s="13"/>
      <c r="U663" s="8" t="str">
        <f>MID(V663,FIND("//looma.website/",V663)+16,FIND("?",V663)-FIND("//looma.website/",V663)-16)</f>
        <v>video</v>
      </c>
      <c r="V663" s="10" t="s">
        <v>606</v>
      </c>
      <c r="W663" s="1" t="s">
        <v>188</v>
      </c>
    </row>
    <row r="664" spans="1:23" ht="16" x14ac:dyDescent="0.2">
      <c r="A664" s="8" t="s">
        <v>593</v>
      </c>
      <c r="B664" s="8" t="s">
        <v>2088</v>
      </c>
      <c r="C664" s="8"/>
      <c r="D664" s="8" t="s">
        <v>93</v>
      </c>
      <c r="E664" s="8"/>
      <c r="F664" s="8"/>
      <c r="G664" s="8"/>
      <c r="H664" s="8"/>
      <c r="I664" s="8"/>
      <c r="J664" s="8"/>
      <c r="K664" s="8"/>
      <c r="L664" s="8"/>
      <c r="M664" s="14">
        <v>4</v>
      </c>
      <c r="N664" s="14">
        <v>10</v>
      </c>
      <c r="O664" s="13" t="s">
        <v>2082</v>
      </c>
      <c r="P664" s="8"/>
      <c r="Q664" s="8"/>
      <c r="R664" s="8"/>
      <c r="S664" s="8"/>
      <c r="T664" s="13"/>
      <c r="U664" s="8" t="str">
        <f>MID(V664,FIND("//looma.website/",V664)+16,FIND("?",V664)-FIND("//looma.website/",V664)-16)</f>
        <v>video</v>
      </c>
      <c r="V664" s="10" t="s">
        <v>594</v>
      </c>
      <c r="W664" s="1" t="s">
        <v>188</v>
      </c>
    </row>
    <row r="665" spans="1:23" ht="16" x14ac:dyDescent="0.2">
      <c r="A665" s="8" t="s">
        <v>804</v>
      </c>
      <c r="B665" s="8" t="s">
        <v>2088</v>
      </c>
      <c r="C665" s="8"/>
      <c r="D665" s="8" t="s">
        <v>709</v>
      </c>
      <c r="E665" s="8"/>
      <c r="F665" s="8"/>
      <c r="G665" s="8"/>
      <c r="H665" s="8"/>
      <c r="I665" s="8"/>
      <c r="J665" s="11"/>
      <c r="K665" s="11"/>
      <c r="L665" s="11"/>
      <c r="M665" s="14">
        <v>4</v>
      </c>
      <c r="N665" s="14">
        <v>8</v>
      </c>
      <c r="O665" s="13" t="s">
        <v>2082</v>
      </c>
      <c r="P665" s="8"/>
      <c r="Q665" s="8"/>
      <c r="R665" s="8"/>
      <c r="S665" s="8"/>
      <c r="T665" s="13"/>
      <c r="U665" s="8" t="str">
        <f>MID(V665,FIND("//looma.website/",V665)+16,FIND("?",V665)-FIND("//looma.website/",V665)-16)</f>
        <v>video</v>
      </c>
      <c r="V665" s="10" t="s">
        <v>805</v>
      </c>
      <c r="W665" s="1" t="s">
        <v>188</v>
      </c>
    </row>
    <row r="666" spans="1:23" ht="16" x14ac:dyDescent="0.2">
      <c r="A666" s="8" t="s">
        <v>628</v>
      </c>
      <c r="B666" s="8" t="s">
        <v>2088</v>
      </c>
      <c r="C666" s="8"/>
      <c r="D666" s="8" t="s">
        <v>625</v>
      </c>
      <c r="E666" s="8"/>
      <c r="F666" s="8"/>
      <c r="G666" s="8"/>
      <c r="H666" s="8"/>
      <c r="I666" s="8"/>
      <c r="J666" s="8"/>
      <c r="K666" s="8"/>
      <c r="L666" s="8"/>
      <c r="M666" s="14">
        <v>3</v>
      </c>
      <c r="N666" s="14">
        <v>5</v>
      </c>
      <c r="O666" s="13" t="s">
        <v>2082</v>
      </c>
      <c r="P666" s="8"/>
      <c r="Q666" s="8"/>
      <c r="R666" s="8"/>
      <c r="S666" s="8"/>
      <c r="T666" s="13"/>
      <c r="U666" s="8" t="str">
        <f>MID(V666,FIND("//looma.website/",V666)+16,FIND("?",V666)-FIND("//looma.website/",V666)-16)</f>
        <v>video</v>
      </c>
      <c r="V666" s="10" t="s">
        <v>629</v>
      </c>
      <c r="W666" s="1" t="s">
        <v>188</v>
      </c>
    </row>
    <row r="667" spans="1:23" ht="16" x14ac:dyDescent="0.2">
      <c r="A667" s="8" t="s">
        <v>480</v>
      </c>
      <c r="B667" s="8" t="s">
        <v>2088</v>
      </c>
      <c r="C667" s="8"/>
      <c r="D667" s="8" t="s">
        <v>474</v>
      </c>
      <c r="E667" s="8"/>
      <c r="F667" s="8"/>
      <c r="G667" s="8"/>
      <c r="H667" s="8"/>
      <c r="I667" s="8"/>
      <c r="J667" s="8"/>
      <c r="K667" s="8"/>
      <c r="L667" s="8"/>
      <c r="M667" s="14">
        <v>5</v>
      </c>
      <c r="N667" s="14">
        <v>7</v>
      </c>
      <c r="O667" s="13" t="s">
        <v>2082</v>
      </c>
      <c r="P667" s="8" t="s">
        <v>180</v>
      </c>
      <c r="Q667" s="8" t="s">
        <v>475</v>
      </c>
      <c r="R667" s="8" t="s">
        <v>476</v>
      </c>
      <c r="S667" s="8"/>
      <c r="T667" s="13"/>
      <c r="U667" s="8" t="str">
        <f>MID(V667,FIND("//looma.website/",V667)+16,FIND("?",V667)-FIND("//looma.website/",V667)-16)</f>
        <v>video</v>
      </c>
      <c r="V667" s="10" t="s">
        <v>481</v>
      </c>
      <c r="W667" s="1" t="s">
        <v>188</v>
      </c>
    </row>
    <row r="668" spans="1:23" ht="16" x14ac:dyDescent="0.2">
      <c r="A668" s="8" t="s">
        <v>454</v>
      </c>
      <c r="B668" s="8" t="s">
        <v>2088</v>
      </c>
      <c r="C668" s="8"/>
      <c r="D668" s="8" t="s">
        <v>179</v>
      </c>
      <c r="E668" s="8"/>
      <c r="F668" s="8"/>
      <c r="G668" s="8"/>
      <c r="H668" s="8"/>
      <c r="I668" s="8"/>
      <c r="J668" s="8"/>
      <c r="K668" s="8"/>
      <c r="L668" s="8"/>
      <c r="M668" s="14"/>
      <c r="N668" s="14"/>
      <c r="O668" s="13" t="s">
        <v>2082</v>
      </c>
      <c r="P668" s="8"/>
      <c r="Q668" s="8"/>
      <c r="R668" s="8"/>
      <c r="S668" s="8"/>
      <c r="T668" s="13"/>
      <c r="U668" s="8" t="str">
        <f>MID(V668,FIND("//looma.website/",V668)+16,FIND("?",V668)-FIND("//looma.website/",V668)-16)</f>
        <v>video</v>
      </c>
      <c r="V668" s="10" t="s">
        <v>455</v>
      </c>
      <c r="W668" s="1" t="s">
        <v>188</v>
      </c>
    </row>
    <row r="669" spans="1:23" ht="16" x14ac:dyDescent="0.2">
      <c r="A669" s="8" t="s">
        <v>556</v>
      </c>
      <c r="B669" s="8" t="s">
        <v>2088</v>
      </c>
      <c r="C669" s="8"/>
      <c r="D669" s="8" t="s">
        <v>550</v>
      </c>
      <c r="E669" s="8" t="s">
        <v>117</v>
      </c>
      <c r="F669" s="8"/>
      <c r="G669" s="8"/>
      <c r="H669" s="8"/>
      <c r="I669" s="8"/>
      <c r="J669" s="8"/>
      <c r="K669" s="8"/>
      <c r="L669" s="8"/>
      <c r="M669" s="14">
        <v>3</v>
      </c>
      <c r="N669" s="14">
        <v>6</v>
      </c>
      <c r="O669" s="13" t="s">
        <v>2085</v>
      </c>
      <c r="P669" s="8"/>
      <c r="Q669" s="8"/>
      <c r="R669" s="8"/>
      <c r="S669" s="8"/>
      <c r="T669" s="13"/>
      <c r="U669" s="8" t="str">
        <f>MID(V669,FIND("//looma.website/",V669)+16,FIND("?",V669)-FIND("//looma.website/",V669)-16)</f>
        <v>video</v>
      </c>
      <c r="V669" s="10" t="s">
        <v>557</v>
      </c>
      <c r="W669" s="1" t="s">
        <v>188</v>
      </c>
    </row>
    <row r="670" spans="1:23" ht="16" x14ac:dyDescent="0.2">
      <c r="A670" s="8" t="s">
        <v>755</v>
      </c>
      <c r="B670" s="8" t="s">
        <v>2088</v>
      </c>
      <c r="C670" s="8"/>
      <c r="D670" s="8" t="s">
        <v>728</v>
      </c>
      <c r="E670" s="8" t="s">
        <v>756</v>
      </c>
      <c r="F670" s="11"/>
      <c r="G670" s="11"/>
      <c r="H670" s="11"/>
      <c r="I670" s="11"/>
      <c r="J670" s="11"/>
      <c r="K670" s="11"/>
      <c r="L670" s="11"/>
      <c r="M670" s="14"/>
      <c r="N670" s="14"/>
      <c r="O670" s="13" t="s">
        <v>2082</v>
      </c>
      <c r="P670" s="8"/>
      <c r="Q670" s="8"/>
      <c r="R670" s="8"/>
      <c r="S670" s="8"/>
      <c r="T670" s="13"/>
      <c r="U670" s="8" t="str">
        <f>MID(V670,FIND("//looma.website/",V670)+16,FIND("?",V670)-FIND("//looma.website/",V670)-16)</f>
        <v>video</v>
      </c>
      <c r="V670" s="10" t="s">
        <v>757</v>
      </c>
      <c r="W670" s="1" t="s">
        <v>188</v>
      </c>
    </row>
    <row r="671" spans="1:23" ht="16" x14ac:dyDescent="0.2">
      <c r="A671" s="8" t="s">
        <v>795</v>
      </c>
      <c r="B671" s="8" t="s">
        <v>2088</v>
      </c>
      <c r="C671" s="8"/>
      <c r="D671" s="8" t="s">
        <v>730</v>
      </c>
      <c r="E671" s="8" t="s">
        <v>709</v>
      </c>
      <c r="F671" s="8" t="s">
        <v>731</v>
      </c>
      <c r="G671" s="8" t="s">
        <v>741</v>
      </c>
      <c r="H671" s="8" t="s">
        <v>796</v>
      </c>
      <c r="I671" s="8" t="s">
        <v>746</v>
      </c>
      <c r="J671" s="11"/>
      <c r="K671" s="11"/>
      <c r="L671" s="11"/>
      <c r="M671" s="14">
        <v>4</v>
      </c>
      <c r="N671" s="14">
        <v>8</v>
      </c>
      <c r="O671" s="13" t="s">
        <v>2082</v>
      </c>
      <c r="P671" s="8"/>
      <c r="Q671" s="8"/>
      <c r="R671" s="8"/>
      <c r="S671" s="8"/>
      <c r="T671" s="13"/>
      <c r="U671" s="8" t="str">
        <f>MID(V671,FIND("//looma.website/",V671)+16,FIND("?",V671)-FIND("//looma.website/",V671)-16)</f>
        <v>video</v>
      </c>
      <c r="V671" s="10" t="s">
        <v>797</v>
      </c>
      <c r="W671" s="1" t="s">
        <v>188</v>
      </c>
    </row>
    <row r="672" spans="1:23" ht="16" x14ac:dyDescent="0.2">
      <c r="A672" s="8" t="s">
        <v>739</v>
      </c>
      <c r="B672" s="8" t="s">
        <v>2088</v>
      </c>
      <c r="C672" s="8"/>
      <c r="D672" s="8" t="s">
        <v>724</v>
      </c>
      <c r="E672" s="8" t="s">
        <v>689</v>
      </c>
      <c r="F672" s="8" t="s">
        <v>740</v>
      </c>
      <c r="G672" s="8" t="s">
        <v>731</v>
      </c>
      <c r="H672" s="8" t="s">
        <v>690</v>
      </c>
      <c r="I672" s="8" t="s">
        <v>741</v>
      </c>
      <c r="J672" s="11"/>
      <c r="K672" s="11"/>
      <c r="L672" s="11"/>
      <c r="M672" s="14"/>
      <c r="N672" s="14"/>
      <c r="O672" s="13" t="s">
        <v>2082</v>
      </c>
      <c r="P672" s="8"/>
      <c r="Q672" s="8"/>
      <c r="R672" s="8"/>
      <c r="S672" s="8"/>
      <c r="T672" s="13"/>
      <c r="U672" s="8" t="str">
        <f>MID(V672,FIND("//looma.website/",V672)+16,FIND("?",V672)-FIND("//looma.website/",V672)-16)</f>
        <v>video</v>
      </c>
      <c r="V672" s="10" t="s">
        <v>742</v>
      </c>
      <c r="W672" s="1" t="s">
        <v>188</v>
      </c>
    </row>
    <row r="673" spans="1:23" ht="16" x14ac:dyDescent="0.2">
      <c r="A673" s="8" t="s">
        <v>492</v>
      </c>
      <c r="B673" s="8" t="s">
        <v>2088</v>
      </c>
      <c r="C673" s="8"/>
      <c r="D673" s="8" t="s">
        <v>485</v>
      </c>
      <c r="E673" s="8"/>
      <c r="F673" s="8"/>
      <c r="G673" s="8"/>
      <c r="H673" s="8"/>
      <c r="I673" s="8"/>
      <c r="J673" s="8"/>
      <c r="K673" s="8"/>
      <c r="L673" s="8"/>
      <c r="M673" s="14"/>
      <c r="N673" s="14"/>
      <c r="O673" s="13" t="s">
        <v>2082</v>
      </c>
      <c r="P673" s="8"/>
      <c r="Q673" s="8"/>
      <c r="R673" s="8"/>
      <c r="S673" s="8"/>
      <c r="T673" s="13"/>
      <c r="U673" s="8" t="str">
        <f>MID(V673,FIND("//looma.website/",V673)+16,FIND("?",V673)-FIND("//looma.website/",V673)-16)</f>
        <v>video</v>
      </c>
      <c r="V673" s="10" t="s">
        <v>493</v>
      </c>
      <c r="W673" s="1" t="s">
        <v>188</v>
      </c>
    </row>
    <row r="674" spans="1:23" ht="16" x14ac:dyDescent="0.2">
      <c r="A674" s="8" t="s">
        <v>649</v>
      </c>
      <c r="B674" s="8" t="s">
        <v>2088</v>
      </c>
      <c r="C674" s="8"/>
      <c r="D674" s="8" t="s">
        <v>157</v>
      </c>
      <c r="E674" s="8"/>
      <c r="F674" s="8"/>
      <c r="G674" s="8"/>
      <c r="H674" s="8"/>
      <c r="I674" s="8"/>
      <c r="J674" s="8"/>
      <c r="K674" s="8"/>
      <c r="L674" s="8"/>
      <c r="M674" s="14"/>
      <c r="N674" s="14"/>
      <c r="O674" s="13" t="s">
        <v>2082</v>
      </c>
      <c r="P674" s="8" t="s">
        <v>17</v>
      </c>
      <c r="Q674" s="8" t="s">
        <v>87</v>
      </c>
      <c r="R674" s="8" t="s">
        <v>533</v>
      </c>
      <c r="S674" s="8" t="s">
        <v>650</v>
      </c>
      <c r="T674" s="13"/>
      <c r="U674" s="8" t="str">
        <f>MID(V674,FIND("//looma.website/",V674)+16,FIND("?",V674)-FIND("//looma.website/",V674)-16)</f>
        <v>video</v>
      </c>
      <c r="V674" s="10" t="s">
        <v>651</v>
      </c>
      <c r="W674" s="1" t="s">
        <v>188</v>
      </c>
    </row>
    <row r="675" spans="1:23" ht="16" x14ac:dyDescent="0.2">
      <c r="A675" s="8" t="s">
        <v>445</v>
      </c>
      <c r="B675" s="8" t="s">
        <v>2088</v>
      </c>
      <c r="C675" s="8"/>
      <c r="D675" s="8" t="s">
        <v>417</v>
      </c>
      <c r="E675" s="8"/>
      <c r="F675" s="8"/>
      <c r="G675" s="8"/>
      <c r="H675" s="8"/>
      <c r="I675" s="8"/>
      <c r="J675" s="8"/>
      <c r="K675" s="8"/>
      <c r="L675" s="8"/>
      <c r="M675" s="14">
        <v>4</v>
      </c>
      <c r="N675" s="14">
        <v>7</v>
      </c>
      <c r="O675" s="13" t="s">
        <v>2082</v>
      </c>
      <c r="P675" s="8"/>
      <c r="Q675" s="8"/>
      <c r="R675" s="8"/>
      <c r="S675" s="8"/>
      <c r="T675" s="13"/>
      <c r="U675" s="8" t="str">
        <f>MID(V675,FIND("//looma.website/",V675)+16,FIND("?",V675)-FIND("//looma.website/",V675)-16)</f>
        <v>video</v>
      </c>
      <c r="V675" s="10" t="s">
        <v>446</v>
      </c>
      <c r="W675" s="1" t="s">
        <v>188</v>
      </c>
    </row>
    <row r="676" spans="1:23" ht="16" x14ac:dyDescent="0.2">
      <c r="A676" s="8" t="s">
        <v>303</v>
      </c>
      <c r="B676" s="8" t="s">
        <v>2088</v>
      </c>
      <c r="C676" s="11"/>
      <c r="D676" s="8" t="s">
        <v>304</v>
      </c>
      <c r="E676" s="8"/>
      <c r="F676" s="8"/>
      <c r="G676" s="8"/>
      <c r="H676" s="8"/>
      <c r="I676" s="8"/>
      <c r="J676" s="8"/>
      <c r="K676" s="8"/>
      <c r="L676" s="8"/>
      <c r="M676" s="14">
        <v>4</v>
      </c>
      <c r="N676" s="14">
        <v>6</v>
      </c>
      <c r="O676" s="13" t="s">
        <v>2082</v>
      </c>
      <c r="P676" s="8"/>
      <c r="Q676" s="8"/>
      <c r="R676" s="8"/>
      <c r="S676" s="8"/>
      <c r="T676" s="13"/>
      <c r="U676" s="8" t="str">
        <f>MID(V676,FIND("//looma.website/",V676)+16,FIND("?",V676)-FIND("//looma.website/",V676)-16)</f>
        <v>video</v>
      </c>
      <c r="V676" s="10" t="s">
        <v>305</v>
      </c>
      <c r="W676" s="1" t="s">
        <v>188</v>
      </c>
    </row>
    <row r="677" spans="1:23" ht="16" x14ac:dyDescent="0.2">
      <c r="A677" s="8" t="s">
        <v>1930</v>
      </c>
      <c r="B677" s="8" t="s">
        <v>2088</v>
      </c>
      <c r="C677" s="8"/>
      <c r="D677" s="8" t="s">
        <v>1926</v>
      </c>
      <c r="E677" s="8"/>
      <c r="F677" s="8"/>
      <c r="G677" s="8"/>
      <c r="H677" s="8"/>
      <c r="I677" s="8"/>
      <c r="J677" s="8"/>
      <c r="K677" s="8"/>
      <c r="L677" s="8"/>
      <c r="M677" s="14">
        <v>3</v>
      </c>
      <c r="N677" s="14">
        <v>10</v>
      </c>
      <c r="O677" s="13" t="s">
        <v>2082</v>
      </c>
      <c r="P677" s="8"/>
      <c r="Q677" s="8"/>
      <c r="R677" s="8"/>
      <c r="S677" s="8"/>
      <c r="T677" s="13" t="str">
        <f>IF(ISNUMBER(SEARCH("video",V677)),"video",IF(ISNUMBER(SEARCH("epaath",V677)),"EP",IF(ISNUMBER(SEARCH("pdf",V677)),"pdf",IF(ISNUMBER(SEARCH("image",V677)),"image",IF(ISNUMBER(SEARCH("audio",V677)),"audio","Other")))))</f>
        <v>video</v>
      </c>
      <c r="U677" s="8" t="str">
        <f>MID(V677,FIND("//looma.website/",V677)+16,FIND("?",V677)-FIND("//looma.website/",V677)-16)</f>
        <v>video</v>
      </c>
      <c r="V677" s="10" t="s">
        <v>1931</v>
      </c>
      <c r="W677" s="1" t="s">
        <v>188</v>
      </c>
    </row>
    <row r="678" spans="1:23" ht="16" x14ac:dyDescent="0.2">
      <c r="A678" s="8" t="s">
        <v>284</v>
      </c>
      <c r="B678" s="8" t="s">
        <v>2088</v>
      </c>
      <c r="C678" s="8"/>
      <c r="D678" s="8" t="s">
        <v>28</v>
      </c>
      <c r="E678" s="8" t="s">
        <v>228</v>
      </c>
      <c r="F678" s="8"/>
      <c r="G678" s="8"/>
      <c r="H678" s="8"/>
      <c r="I678" s="8"/>
      <c r="J678" s="8"/>
      <c r="K678" s="8"/>
      <c r="L678" s="8"/>
      <c r="M678" s="14"/>
      <c r="N678" s="14"/>
      <c r="O678" s="13" t="s">
        <v>2082</v>
      </c>
      <c r="P678" s="8"/>
      <c r="Q678" s="8"/>
      <c r="R678" s="8"/>
      <c r="S678" s="8"/>
      <c r="T678" s="13"/>
      <c r="U678" s="8" t="str">
        <f>MID(V678,FIND("//looma.website/",V678)+16,FIND("?",V678)-FIND("//looma.website/",V678)-16)</f>
        <v>video</v>
      </c>
      <c r="V678" s="7" t="s">
        <v>285</v>
      </c>
      <c r="W678" s="1" t="s">
        <v>188</v>
      </c>
    </row>
    <row r="679" spans="1:23" ht="16" x14ac:dyDescent="0.2">
      <c r="A679" s="8" t="s">
        <v>622</v>
      </c>
      <c r="B679" s="8" t="s">
        <v>2088</v>
      </c>
      <c r="C679" s="8"/>
      <c r="D679" s="8" t="s">
        <v>116</v>
      </c>
      <c r="E679" s="8" t="s">
        <v>117</v>
      </c>
      <c r="F679" s="8"/>
      <c r="G679" s="8"/>
      <c r="H679" s="8"/>
      <c r="I679" s="8"/>
      <c r="J679" s="8"/>
      <c r="K679" s="8"/>
      <c r="L679" s="8"/>
      <c r="M679" s="14">
        <v>4</v>
      </c>
      <c r="N679" s="14">
        <v>10</v>
      </c>
      <c r="O679" s="13" t="s">
        <v>2082</v>
      </c>
      <c r="P679" s="8"/>
      <c r="Q679" s="8"/>
      <c r="R679" s="8"/>
      <c r="S679" s="8"/>
      <c r="T679" s="13"/>
      <c r="U679" s="8" t="str">
        <f>MID(V679,FIND("//looma.website/",V679)+16,FIND("?",V679)-FIND("//looma.website/",V679)-16)</f>
        <v>video</v>
      </c>
      <c r="V679" s="10" t="s">
        <v>623</v>
      </c>
      <c r="W679" s="1" t="s">
        <v>188</v>
      </c>
    </row>
    <row r="680" spans="1:23" ht="16" x14ac:dyDescent="0.2">
      <c r="A680" s="8" t="s">
        <v>437</v>
      </c>
      <c r="B680" s="8" t="s">
        <v>2088</v>
      </c>
      <c r="C680" s="8"/>
      <c r="D680" s="8" t="s">
        <v>416</v>
      </c>
      <c r="E680" s="8"/>
      <c r="F680" s="8"/>
      <c r="G680" s="8"/>
      <c r="H680" s="8"/>
      <c r="I680" s="8"/>
      <c r="J680" s="8"/>
      <c r="K680" s="8"/>
      <c r="L680" s="8"/>
      <c r="M680" s="14">
        <v>4</v>
      </c>
      <c r="N680" s="14">
        <v>7</v>
      </c>
      <c r="O680" s="13" t="s">
        <v>2082</v>
      </c>
      <c r="P680" s="8"/>
      <c r="Q680" s="8"/>
      <c r="R680" s="8"/>
      <c r="S680" s="8"/>
      <c r="T680" s="13"/>
      <c r="U680" s="8" t="str">
        <f>MID(V680,FIND("//looma.website/",V680)+16,FIND("?",V680)-FIND("//looma.website/",V680)-16)</f>
        <v>video</v>
      </c>
      <c r="V680" s="10" t="s">
        <v>438</v>
      </c>
      <c r="W680" s="1" t="s">
        <v>188</v>
      </c>
    </row>
    <row r="681" spans="1:23" ht="16" x14ac:dyDescent="0.2">
      <c r="A681" s="8" t="s">
        <v>490</v>
      </c>
      <c r="B681" s="8" t="s">
        <v>2088</v>
      </c>
      <c r="C681" s="8"/>
      <c r="D681" s="8" t="s">
        <v>485</v>
      </c>
      <c r="E681" s="8"/>
      <c r="F681" s="8"/>
      <c r="G681" s="8"/>
      <c r="H681" s="8"/>
      <c r="I681" s="8"/>
      <c r="J681" s="8"/>
      <c r="K681" s="8"/>
      <c r="L681" s="8"/>
      <c r="M681" s="14"/>
      <c r="N681" s="14"/>
      <c r="O681" s="13" t="s">
        <v>2082</v>
      </c>
      <c r="P681" s="8"/>
      <c r="Q681" s="8"/>
      <c r="R681" s="8"/>
      <c r="S681" s="8"/>
      <c r="T681" s="13"/>
      <c r="U681" s="8" t="str">
        <f>MID(V681,FIND("//looma.website/",V681)+16,FIND("?",V681)-FIND("//looma.website/",V681)-16)</f>
        <v>video</v>
      </c>
      <c r="V681" s="10" t="s">
        <v>491</v>
      </c>
      <c r="W681" s="1" t="s">
        <v>188</v>
      </c>
    </row>
    <row r="682" spans="1:23" ht="16" x14ac:dyDescent="0.2">
      <c r="A682" s="8" t="s">
        <v>562</v>
      </c>
      <c r="B682" s="8" t="s">
        <v>2088</v>
      </c>
      <c r="C682" s="8"/>
      <c r="D682" s="8" t="s">
        <v>550</v>
      </c>
      <c r="E682" s="8" t="s">
        <v>161</v>
      </c>
      <c r="F682" s="8"/>
      <c r="G682" s="8"/>
      <c r="H682" s="8"/>
      <c r="I682" s="8"/>
      <c r="J682" s="8"/>
      <c r="K682" s="8"/>
      <c r="L682" s="8"/>
      <c r="M682" s="14"/>
      <c r="N682" s="14"/>
      <c r="O682" s="13" t="s">
        <v>2085</v>
      </c>
      <c r="P682" s="8"/>
      <c r="Q682" s="8"/>
      <c r="R682" s="8"/>
      <c r="S682" s="8"/>
      <c r="T682" s="13"/>
      <c r="U682" s="8" t="str">
        <f>MID(V682,FIND("//looma.website/",V682)+16,FIND("?",V682)-FIND("//looma.website/",V682)-16)</f>
        <v>video</v>
      </c>
      <c r="V682" s="10" t="s">
        <v>563</v>
      </c>
      <c r="W682" s="1" t="s">
        <v>188</v>
      </c>
    </row>
    <row r="683" spans="1:23" ht="16" x14ac:dyDescent="0.2">
      <c r="A683" s="8" t="s">
        <v>1063</v>
      </c>
      <c r="B683" s="8" t="s">
        <v>2087</v>
      </c>
      <c r="C683" s="8" t="s">
        <v>1064</v>
      </c>
      <c r="D683" s="8" t="s">
        <v>967</v>
      </c>
      <c r="E683" s="8"/>
      <c r="F683" s="8"/>
      <c r="G683" s="8"/>
      <c r="H683" s="8"/>
      <c r="I683" s="8"/>
      <c r="J683" s="8"/>
      <c r="K683" s="8"/>
      <c r="L683" s="8"/>
      <c r="M683" s="14">
        <v>4</v>
      </c>
      <c r="N683" s="14">
        <v>9</v>
      </c>
      <c r="O683" s="13" t="s">
        <v>2085</v>
      </c>
      <c r="P683" s="8" t="s">
        <v>35</v>
      </c>
      <c r="Q683" s="8" t="s">
        <v>36</v>
      </c>
      <c r="R683" s="8" t="s">
        <v>830</v>
      </c>
      <c r="S683" s="8" t="s">
        <v>831</v>
      </c>
      <c r="T683" s="13" t="s">
        <v>21</v>
      </c>
      <c r="U683" s="8" t="s">
        <v>2087</v>
      </c>
      <c r="V683" s="20" t="s">
        <v>1065</v>
      </c>
      <c r="W683" s="1" t="s">
        <v>188</v>
      </c>
    </row>
    <row r="684" spans="1:23" ht="16" x14ac:dyDescent="0.2">
      <c r="A684" s="8" t="s">
        <v>1085</v>
      </c>
      <c r="B684" s="8" t="s">
        <v>2087</v>
      </c>
      <c r="C684" s="8" t="s">
        <v>1086</v>
      </c>
      <c r="D684" s="8" t="s">
        <v>967</v>
      </c>
      <c r="E684" s="8"/>
      <c r="F684" s="8"/>
      <c r="G684" s="8"/>
      <c r="H684" s="8"/>
      <c r="I684" s="8"/>
      <c r="J684" s="8"/>
      <c r="K684" s="8"/>
      <c r="L684" s="8"/>
      <c r="M684" s="14">
        <v>5</v>
      </c>
      <c r="N684" s="14">
        <v>9</v>
      </c>
      <c r="O684" s="13" t="s">
        <v>2085</v>
      </c>
      <c r="P684" s="8" t="s">
        <v>35</v>
      </c>
      <c r="Q684" s="8" t="s">
        <v>72</v>
      </c>
      <c r="R684" s="8" t="s">
        <v>73</v>
      </c>
      <c r="S684" s="8"/>
      <c r="T684" s="13" t="s">
        <v>21</v>
      </c>
      <c r="U684" s="8" t="s">
        <v>2087</v>
      </c>
      <c r="V684" s="20" t="s">
        <v>1087</v>
      </c>
      <c r="W684" s="1" t="s">
        <v>188</v>
      </c>
    </row>
    <row r="685" spans="1:23" ht="16" x14ac:dyDescent="0.2">
      <c r="A685" s="8" t="s">
        <v>85</v>
      </c>
      <c r="B685" s="8" t="s">
        <v>2087</v>
      </c>
      <c r="C685" s="8" t="s">
        <v>90</v>
      </c>
      <c r="D685" s="8" t="s">
        <v>81</v>
      </c>
      <c r="E685" s="8" t="s">
        <v>86</v>
      </c>
      <c r="F685" s="8"/>
      <c r="G685" s="8"/>
      <c r="H685" s="8"/>
      <c r="I685" s="8"/>
      <c r="J685" s="8"/>
      <c r="K685" s="8"/>
      <c r="L685" s="8"/>
      <c r="M685" s="14">
        <v>3</v>
      </c>
      <c r="N685" s="14">
        <v>8</v>
      </c>
      <c r="O685" s="13" t="s">
        <v>2085</v>
      </c>
      <c r="P685" s="8" t="s">
        <v>17</v>
      </c>
      <c r="Q685" s="8" t="s">
        <v>87</v>
      </c>
      <c r="R685" s="8" t="s">
        <v>88</v>
      </c>
      <c r="S685" s="8" t="s">
        <v>89</v>
      </c>
      <c r="T685" s="13" t="s">
        <v>21</v>
      </c>
      <c r="U685" s="8" t="s">
        <v>2087</v>
      </c>
      <c r="V685" s="19" t="s">
        <v>91</v>
      </c>
      <c r="W685" s="1" t="s">
        <v>188</v>
      </c>
    </row>
    <row r="686" spans="1:23" ht="16" x14ac:dyDescent="0.2">
      <c r="A686" s="8" t="s">
        <v>100</v>
      </c>
      <c r="B686" s="8" t="s">
        <v>2087</v>
      </c>
      <c r="C686" s="8" t="s">
        <v>102</v>
      </c>
      <c r="D686" s="8" t="s">
        <v>93</v>
      </c>
      <c r="E686" s="8"/>
      <c r="F686" s="8"/>
      <c r="G686" s="8"/>
      <c r="H686" s="8"/>
      <c r="I686" s="8"/>
      <c r="J686" s="8"/>
      <c r="K686" s="8"/>
      <c r="L686" s="8"/>
      <c r="M686" s="14">
        <v>4</v>
      </c>
      <c r="N686" s="14">
        <v>7</v>
      </c>
      <c r="O686" s="13" t="s">
        <v>2085</v>
      </c>
      <c r="P686" s="8" t="s">
        <v>17</v>
      </c>
      <c r="Q686" s="8" t="s">
        <v>87</v>
      </c>
      <c r="R686" s="8" t="s">
        <v>88</v>
      </c>
      <c r="S686" s="8" t="s">
        <v>101</v>
      </c>
      <c r="T686" s="13" t="s">
        <v>21</v>
      </c>
      <c r="U686" s="8" t="s">
        <v>2087</v>
      </c>
      <c r="V686" s="19" t="s">
        <v>103</v>
      </c>
      <c r="W686" s="1" t="s">
        <v>188</v>
      </c>
    </row>
    <row r="687" spans="1:23" ht="16" x14ac:dyDescent="0.2">
      <c r="A687" s="8" t="s">
        <v>148</v>
      </c>
      <c r="B687" s="8" t="s">
        <v>2087</v>
      </c>
      <c r="C687" s="8" t="s">
        <v>150</v>
      </c>
      <c r="D687" s="8" t="s">
        <v>86</v>
      </c>
      <c r="E687" s="8" t="s">
        <v>81</v>
      </c>
      <c r="F687" s="8" t="s">
        <v>149</v>
      </c>
      <c r="G687" s="8"/>
      <c r="H687" s="8"/>
      <c r="I687" s="8"/>
      <c r="J687" s="8"/>
      <c r="K687" s="8"/>
      <c r="L687" s="8"/>
      <c r="M687" s="14">
        <v>4</v>
      </c>
      <c r="N687" s="14">
        <v>12</v>
      </c>
      <c r="O687" s="13" t="s">
        <v>2085</v>
      </c>
      <c r="P687" s="8" t="s">
        <v>17</v>
      </c>
      <c r="Q687" s="8" t="s">
        <v>87</v>
      </c>
      <c r="R687" s="8" t="s">
        <v>88</v>
      </c>
      <c r="S687" s="8" t="s">
        <v>89</v>
      </c>
      <c r="T687" s="13" t="s">
        <v>21</v>
      </c>
      <c r="U687" s="8" t="s">
        <v>2087</v>
      </c>
      <c r="V687" s="19" t="s">
        <v>151</v>
      </c>
      <c r="W687" s="1" t="s">
        <v>188</v>
      </c>
    </row>
    <row r="688" spans="1:23" ht="16" x14ac:dyDescent="0.2">
      <c r="A688" s="8" t="s">
        <v>152</v>
      </c>
      <c r="B688" s="8" t="s">
        <v>2087</v>
      </c>
      <c r="C688" s="8" t="s">
        <v>154</v>
      </c>
      <c r="D688" s="8" t="s">
        <v>86</v>
      </c>
      <c r="E688" s="8"/>
      <c r="F688" s="8"/>
      <c r="G688" s="8"/>
      <c r="H688" s="8"/>
      <c r="I688" s="8"/>
      <c r="J688" s="8"/>
      <c r="K688" s="8"/>
      <c r="L688" s="8"/>
      <c r="M688" s="14">
        <v>4</v>
      </c>
      <c r="N688" s="14">
        <v>12</v>
      </c>
      <c r="O688" s="13" t="s">
        <v>2085</v>
      </c>
      <c r="P688" s="8" t="s">
        <v>17</v>
      </c>
      <c r="Q688" s="8" t="s">
        <v>87</v>
      </c>
      <c r="R688" s="8" t="s">
        <v>88</v>
      </c>
      <c r="S688" s="8" t="s">
        <v>153</v>
      </c>
      <c r="T688" s="13" t="s">
        <v>21</v>
      </c>
      <c r="U688" s="8" t="s">
        <v>2087</v>
      </c>
      <c r="V688" s="19" t="s">
        <v>155</v>
      </c>
      <c r="W688" s="1" t="s">
        <v>188</v>
      </c>
    </row>
    <row r="689" spans="1:23" ht="16" x14ac:dyDescent="0.2">
      <c r="A689" s="8" t="s">
        <v>1095</v>
      </c>
      <c r="B689" s="8" t="s">
        <v>2087</v>
      </c>
      <c r="C689" s="8" t="s">
        <v>1096</v>
      </c>
      <c r="D689" s="8" t="s">
        <v>967</v>
      </c>
      <c r="E689" s="8"/>
      <c r="F689" s="8"/>
      <c r="G689" s="8"/>
      <c r="H689" s="8"/>
      <c r="I689" s="8"/>
      <c r="J689" s="8"/>
      <c r="K689" s="8"/>
      <c r="L689" s="8"/>
      <c r="M689" s="14">
        <v>4</v>
      </c>
      <c r="N689" s="14">
        <v>8</v>
      </c>
      <c r="O689" s="13" t="s">
        <v>2085</v>
      </c>
      <c r="P689" s="8" t="s">
        <v>35</v>
      </c>
      <c r="Q689" s="8" t="s">
        <v>36</v>
      </c>
      <c r="R689" s="8" t="s">
        <v>37</v>
      </c>
      <c r="S689" s="8" t="s">
        <v>353</v>
      </c>
      <c r="T689" s="13" t="s">
        <v>21</v>
      </c>
      <c r="U689" s="8" t="s">
        <v>2087</v>
      </c>
      <c r="V689" s="20" t="s">
        <v>1097</v>
      </c>
      <c r="W689" s="1" t="s">
        <v>188</v>
      </c>
    </row>
    <row r="690" spans="1:23" ht="16" x14ac:dyDescent="0.2">
      <c r="A690" s="8" t="s">
        <v>1105</v>
      </c>
      <c r="B690" s="8" t="s">
        <v>2087</v>
      </c>
      <c r="C690" s="8" t="s">
        <v>1106</v>
      </c>
      <c r="D690" s="8" t="s">
        <v>920</v>
      </c>
      <c r="E690" s="8"/>
      <c r="F690" s="8"/>
      <c r="G690" s="8"/>
      <c r="H690" s="8"/>
      <c r="I690" s="8"/>
      <c r="J690" s="8"/>
      <c r="K690" s="8"/>
      <c r="L690" s="8"/>
      <c r="M690" s="14">
        <v>5</v>
      </c>
      <c r="N690" s="14">
        <v>9</v>
      </c>
      <c r="O690" s="13" t="s">
        <v>2082</v>
      </c>
      <c r="P690" s="8" t="s">
        <v>35</v>
      </c>
      <c r="Q690" s="8" t="s">
        <v>72</v>
      </c>
      <c r="R690" s="8" t="s">
        <v>987</v>
      </c>
      <c r="S690" s="8"/>
      <c r="T690" s="13" t="s">
        <v>21</v>
      </c>
      <c r="U690" s="8" t="s">
        <v>2087</v>
      </c>
      <c r="V690" s="7" t="s">
        <v>1107</v>
      </c>
      <c r="W690" s="1" t="s">
        <v>188</v>
      </c>
    </row>
    <row r="691" spans="1:23" ht="16" x14ac:dyDescent="0.2">
      <c r="A691" s="8" t="s">
        <v>1050</v>
      </c>
      <c r="B691" s="8" t="s">
        <v>2087</v>
      </c>
      <c r="C691" s="8" t="s">
        <v>1052</v>
      </c>
      <c r="D691" s="8" t="s">
        <v>896</v>
      </c>
      <c r="E691" s="8"/>
      <c r="F691" s="8"/>
      <c r="G691" s="8"/>
      <c r="H691" s="8"/>
      <c r="I691" s="8"/>
      <c r="J691" s="8"/>
      <c r="K691" s="8"/>
      <c r="L691" s="8"/>
      <c r="M691" s="14">
        <v>4</v>
      </c>
      <c r="N691" s="14">
        <v>10</v>
      </c>
      <c r="O691" s="13" t="s">
        <v>2085</v>
      </c>
      <c r="P691" s="8" t="s">
        <v>35</v>
      </c>
      <c r="Q691" s="8" t="s">
        <v>981</v>
      </c>
      <c r="R691" s="8" t="s">
        <v>982</v>
      </c>
      <c r="S691" s="8" t="s">
        <v>1051</v>
      </c>
      <c r="T691" s="13" t="s">
        <v>21</v>
      </c>
      <c r="U691" s="8" t="s">
        <v>2087</v>
      </c>
      <c r="V691" s="7" t="s">
        <v>1053</v>
      </c>
      <c r="W691" s="1" t="s">
        <v>188</v>
      </c>
    </row>
    <row r="692" spans="1:23" ht="16" x14ac:dyDescent="0.2">
      <c r="A692" s="8" t="s">
        <v>1035</v>
      </c>
      <c r="B692" s="8" t="s">
        <v>2087</v>
      </c>
      <c r="C692" s="8" t="s">
        <v>1037</v>
      </c>
      <c r="D692" s="8" t="s">
        <v>929</v>
      </c>
      <c r="E692" s="8"/>
      <c r="F692" s="8"/>
      <c r="G692" s="8"/>
      <c r="H692" s="8"/>
      <c r="I692" s="8"/>
      <c r="J692" s="8"/>
      <c r="K692" s="8"/>
      <c r="L692" s="8"/>
      <c r="M692" s="14">
        <v>5</v>
      </c>
      <c r="N692" s="14">
        <v>8</v>
      </c>
      <c r="O692" s="13" t="s">
        <v>2085</v>
      </c>
      <c r="P692" s="8" t="s">
        <v>35</v>
      </c>
      <c r="Q692" s="8" t="s">
        <v>36</v>
      </c>
      <c r="R692" s="8" t="s">
        <v>954</v>
      </c>
      <c r="S692" s="8" t="s">
        <v>1036</v>
      </c>
      <c r="T692" s="13" t="s">
        <v>21</v>
      </c>
      <c r="U692" s="8" t="s">
        <v>2087</v>
      </c>
      <c r="V692" s="18" t="s">
        <v>1038</v>
      </c>
      <c r="W692" s="1" t="s">
        <v>188</v>
      </c>
    </row>
    <row r="693" spans="1:23" ht="16" x14ac:dyDescent="0.2">
      <c r="A693" s="8" t="s">
        <v>1054</v>
      </c>
      <c r="B693" s="8" t="s">
        <v>2087</v>
      </c>
      <c r="C693" s="8" t="s">
        <v>1055</v>
      </c>
      <c r="D693" s="8" t="s">
        <v>879</v>
      </c>
      <c r="E693" s="8"/>
      <c r="F693" s="8"/>
      <c r="G693" s="8"/>
      <c r="H693" s="8"/>
      <c r="I693" s="8"/>
      <c r="J693" s="8"/>
      <c r="K693" s="8"/>
      <c r="L693" s="8"/>
      <c r="M693" s="14">
        <v>5</v>
      </c>
      <c r="N693" s="14">
        <v>10</v>
      </c>
      <c r="O693" s="13" t="s">
        <v>2085</v>
      </c>
      <c r="P693" s="8" t="s">
        <v>35</v>
      </c>
      <c r="Q693" s="8" t="s">
        <v>1021</v>
      </c>
      <c r="R693" s="8" t="s">
        <v>1022</v>
      </c>
      <c r="S693" s="8" t="s">
        <v>982</v>
      </c>
      <c r="T693" s="13" t="s">
        <v>21</v>
      </c>
      <c r="U693" s="8" t="s">
        <v>2087</v>
      </c>
      <c r="V693" s="20" t="s">
        <v>1056</v>
      </c>
      <c r="W693" s="1" t="s">
        <v>188</v>
      </c>
    </row>
    <row r="694" spans="1:23" ht="16" x14ac:dyDescent="0.2">
      <c r="A694" s="8" t="s">
        <v>23</v>
      </c>
      <c r="B694" s="8" t="s">
        <v>2087</v>
      </c>
      <c r="C694" s="8" t="s">
        <v>25</v>
      </c>
      <c r="D694" s="8" t="s">
        <v>16</v>
      </c>
      <c r="E694" s="8"/>
      <c r="F694" s="8"/>
      <c r="G694" s="8"/>
      <c r="H694" s="8"/>
      <c r="I694" s="8"/>
      <c r="J694" s="8"/>
      <c r="K694" s="8"/>
      <c r="L694" s="8"/>
      <c r="M694" s="14">
        <v>3</v>
      </c>
      <c r="N694" s="14">
        <v>8</v>
      </c>
      <c r="O694" s="13" t="s">
        <v>2085</v>
      </c>
      <c r="P694" s="8" t="s">
        <v>17</v>
      </c>
      <c r="Q694" s="8" t="s">
        <v>18</v>
      </c>
      <c r="R694" s="8" t="s">
        <v>24</v>
      </c>
      <c r="S694" s="8"/>
      <c r="T694" s="13" t="s">
        <v>21</v>
      </c>
      <c r="U694" s="8" t="s">
        <v>2087</v>
      </c>
      <c r="V694" s="19" t="s">
        <v>26</v>
      </c>
      <c r="W694" s="1" t="s">
        <v>188</v>
      </c>
    </row>
    <row r="695" spans="1:23" ht="16" x14ac:dyDescent="0.2">
      <c r="A695" s="8" t="s">
        <v>1020</v>
      </c>
      <c r="B695" s="8" t="s">
        <v>2087</v>
      </c>
      <c r="C695" s="8" t="s">
        <v>1023</v>
      </c>
      <c r="D695" s="8" t="s">
        <v>879</v>
      </c>
      <c r="E695" s="8"/>
      <c r="F695" s="8"/>
      <c r="G695" s="8"/>
      <c r="H695" s="8"/>
      <c r="I695" s="8"/>
      <c r="J695" s="8"/>
      <c r="K695" s="8"/>
      <c r="L695" s="8"/>
      <c r="M695" s="14">
        <v>5</v>
      </c>
      <c r="N695" s="14">
        <v>10</v>
      </c>
      <c r="O695" s="13" t="s">
        <v>2085</v>
      </c>
      <c r="P695" s="8" t="s">
        <v>35</v>
      </c>
      <c r="Q695" s="8" t="s">
        <v>1021</v>
      </c>
      <c r="R695" s="8" t="s">
        <v>1022</v>
      </c>
      <c r="S695" s="8" t="s">
        <v>982</v>
      </c>
      <c r="T695" s="13" t="s">
        <v>21</v>
      </c>
      <c r="U695" s="8" t="s">
        <v>2087</v>
      </c>
      <c r="V695" s="7" t="s">
        <v>1024</v>
      </c>
      <c r="W695" s="1" t="s">
        <v>188</v>
      </c>
    </row>
    <row r="696" spans="1:23" ht="16" x14ac:dyDescent="0.2">
      <c r="A696" s="8" t="s">
        <v>1108</v>
      </c>
      <c r="B696" s="8" t="s">
        <v>2087</v>
      </c>
      <c r="C696" s="8" t="s">
        <v>1110</v>
      </c>
      <c r="D696" s="8" t="s">
        <v>920</v>
      </c>
      <c r="E696" s="8"/>
      <c r="F696" s="8"/>
      <c r="G696" s="8"/>
      <c r="H696" s="8"/>
      <c r="I696" s="8"/>
      <c r="J696" s="8"/>
      <c r="K696" s="8"/>
      <c r="L696" s="8"/>
      <c r="M696" s="14">
        <v>5</v>
      </c>
      <c r="N696" s="14">
        <v>9</v>
      </c>
      <c r="O696" s="13" t="s">
        <v>2082</v>
      </c>
      <c r="P696" s="8" t="s">
        <v>17</v>
      </c>
      <c r="Q696" s="8" t="s">
        <v>87</v>
      </c>
      <c r="R696" s="8" t="s">
        <v>533</v>
      </c>
      <c r="S696" s="8" t="s">
        <v>1109</v>
      </c>
      <c r="T696" s="13" t="s">
        <v>21</v>
      </c>
      <c r="U696" s="8" t="s">
        <v>2087</v>
      </c>
      <c r="V696" s="7" t="s">
        <v>1111</v>
      </c>
      <c r="W696" s="1" t="s">
        <v>188</v>
      </c>
    </row>
    <row r="697" spans="1:23" ht="16" x14ac:dyDescent="0.2">
      <c r="A697" s="8" t="s">
        <v>1013</v>
      </c>
      <c r="B697" s="8" t="s">
        <v>2087</v>
      </c>
      <c r="C697" s="8" t="s">
        <v>1015</v>
      </c>
      <c r="D697" s="8" t="s">
        <v>879</v>
      </c>
      <c r="E697" s="8"/>
      <c r="F697" s="8"/>
      <c r="G697" s="8"/>
      <c r="H697" s="8"/>
      <c r="I697" s="8"/>
      <c r="J697" s="8"/>
      <c r="K697" s="8"/>
      <c r="L697" s="8"/>
      <c r="M697" s="14">
        <v>5</v>
      </c>
      <c r="N697" s="14">
        <v>10</v>
      </c>
      <c r="O697" s="13" t="s">
        <v>2085</v>
      </c>
      <c r="P697" s="8" t="s">
        <v>35</v>
      </c>
      <c r="Q697" s="8" t="s">
        <v>127</v>
      </c>
      <c r="R697" s="8" t="s">
        <v>128</v>
      </c>
      <c r="S697" s="8" t="s">
        <v>1014</v>
      </c>
      <c r="T697" s="13" t="s">
        <v>21</v>
      </c>
      <c r="U697" s="8" t="s">
        <v>2087</v>
      </c>
      <c r="V697" s="20" t="s">
        <v>1016</v>
      </c>
      <c r="W697" s="1" t="s">
        <v>188</v>
      </c>
    </row>
    <row r="698" spans="1:23" ht="16" x14ac:dyDescent="0.2">
      <c r="A698" s="8" t="s">
        <v>990</v>
      </c>
      <c r="B698" s="8" t="s">
        <v>2087</v>
      </c>
      <c r="C698" s="8" t="s">
        <v>992</v>
      </c>
      <c r="D698" s="8" t="s">
        <v>933</v>
      </c>
      <c r="E698" s="8"/>
      <c r="F698" s="8"/>
      <c r="G698" s="8"/>
      <c r="H698" s="8"/>
      <c r="I698" s="8"/>
      <c r="J698" s="8"/>
      <c r="K698" s="8"/>
      <c r="L698" s="8"/>
      <c r="M698" s="14">
        <v>5</v>
      </c>
      <c r="N698" s="14">
        <v>10</v>
      </c>
      <c r="O698" s="13" t="s">
        <v>2085</v>
      </c>
      <c r="P698" s="8" t="s">
        <v>35</v>
      </c>
      <c r="Q698" s="8" t="s">
        <v>46</v>
      </c>
      <c r="R698" s="8" t="s">
        <v>874</v>
      </c>
      <c r="S698" s="8" t="s">
        <v>991</v>
      </c>
      <c r="T698" s="13" t="s">
        <v>21</v>
      </c>
      <c r="U698" s="8" t="s">
        <v>2087</v>
      </c>
      <c r="V698" s="18" t="s">
        <v>993</v>
      </c>
      <c r="W698" s="1" t="s">
        <v>188</v>
      </c>
    </row>
    <row r="699" spans="1:23" ht="16" x14ac:dyDescent="0.2">
      <c r="A699" s="8" t="s">
        <v>1025</v>
      </c>
      <c r="B699" s="8" t="s">
        <v>2087</v>
      </c>
      <c r="C699" s="8" t="s">
        <v>1026</v>
      </c>
      <c r="D699" s="8" t="s">
        <v>933</v>
      </c>
      <c r="E699" s="8"/>
      <c r="F699" s="8"/>
      <c r="G699" s="8"/>
      <c r="H699" s="8"/>
      <c r="I699" s="8"/>
      <c r="J699" s="8"/>
      <c r="K699" s="8"/>
      <c r="L699" s="8"/>
      <c r="M699" s="14">
        <v>5</v>
      </c>
      <c r="N699" s="14">
        <v>10</v>
      </c>
      <c r="O699" s="13" t="s">
        <v>2085</v>
      </c>
      <c r="P699" s="8" t="s">
        <v>35</v>
      </c>
      <c r="Q699" s="8" t="s">
        <v>46</v>
      </c>
      <c r="R699" s="8" t="s">
        <v>874</v>
      </c>
      <c r="S699" s="8" t="s">
        <v>991</v>
      </c>
      <c r="T699" s="13" t="s">
        <v>21</v>
      </c>
      <c r="U699" s="8" t="s">
        <v>2087</v>
      </c>
      <c r="V699" s="10" t="s">
        <v>1027</v>
      </c>
      <c r="W699" s="1" t="s">
        <v>188</v>
      </c>
    </row>
    <row r="700" spans="1:23" ht="16" x14ac:dyDescent="0.2">
      <c r="A700" s="8" t="s">
        <v>980</v>
      </c>
      <c r="B700" s="8" t="s">
        <v>2087</v>
      </c>
      <c r="C700" s="8" t="s">
        <v>983</v>
      </c>
      <c r="D700" s="8" t="s">
        <v>953</v>
      </c>
      <c r="E700" s="8"/>
      <c r="F700" s="8"/>
      <c r="G700" s="8"/>
      <c r="H700" s="8"/>
      <c r="I700" s="8"/>
      <c r="J700" s="8"/>
      <c r="K700" s="8"/>
      <c r="L700" s="8"/>
      <c r="M700" s="14">
        <v>5</v>
      </c>
      <c r="N700" s="14">
        <v>10</v>
      </c>
      <c r="O700" s="13" t="s">
        <v>2085</v>
      </c>
      <c r="P700" s="8" t="s">
        <v>35</v>
      </c>
      <c r="Q700" s="8" t="s">
        <v>981</v>
      </c>
      <c r="R700" s="8" t="s">
        <v>982</v>
      </c>
      <c r="S700" s="8"/>
      <c r="T700" s="13" t="s">
        <v>21</v>
      </c>
      <c r="U700" s="8" t="s">
        <v>2087</v>
      </c>
      <c r="V700" s="18" t="s">
        <v>984</v>
      </c>
      <c r="W700" s="1" t="s">
        <v>188</v>
      </c>
    </row>
    <row r="701" spans="1:23" ht="16" x14ac:dyDescent="0.2">
      <c r="A701" s="8" t="s">
        <v>77</v>
      </c>
      <c r="B701" s="8" t="s">
        <v>2088</v>
      </c>
      <c r="C701" s="8" t="s">
        <v>78</v>
      </c>
      <c r="D701" s="8" t="s">
        <v>71</v>
      </c>
      <c r="E701" s="8"/>
      <c r="F701" s="8"/>
      <c r="G701" s="8"/>
      <c r="H701" s="8"/>
      <c r="I701" s="8"/>
      <c r="J701" s="8"/>
      <c r="K701" s="8"/>
      <c r="L701" s="8"/>
      <c r="M701" s="14">
        <v>3</v>
      </c>
      <c r="N701" s="14">
        <v>7</v>
      </c>
      <c r="O701" s="13" t="s">
        <v>2082</v>
      </c>
      <c r="P701" s="8" t="s">
        <v>35</v>
      </c>
      <c r="Q701" s="8" t="s">
        <v>72</v>
      </c>
      <c r="R701" s="8" t="s">
        <v>73</v>
      </c>
      <c r="S701" s="8" t="s">
        <v>74</v>
      </c>
      <c r="T701" s="13" t="s">
        <v>32</v>
      </c>
      <c r="U701" s="8" t="s">
        <v>2088</v>
      </c>
      <c r="V701" s="19" t="s">
        <v>79</v>
      </c>
      <c r="W701" s="1" t="s">
        <v>188</v>
      </c>
    </row>
    <row r="702" spans="1:23" ht="16" x14ac:dyDescent="0.2">
      <c r="A702" s="8" t="s">
        <v>138</v>
      </c>
      <c r="B702" s="8" t="s">
        <v>2088</v>
      </c>
      <c r="C702" s="8" t="s">
        <v>143</v>
      </c>
      <c r="D702" s="8" t="s">
        <v>139</v>
      </c>
      <c r="E702" s="8"/>
      <c r="F702" s="8"/>
      <c r="G702" s="8"/>
      <c r="H702" s="8"/>
      <c r="I702" s="8"/>
      <c r="J702" s="8"/>
      <c r="K702" s="8"/>
      <c r="L702" s="8"/>
      <c r="M702" s="14">
        <v>4</v>
      </c>
      <c r="N702" s="14">
        <v>8</v>
      </c>
      <c r="O702" s="13" t="s">
        <v>2085</v>
      </c>
      <c r="P702" s="8" t="s">
        <v>17</v>
      </c>
      <c r="Q702" s="8" t="s">
        <v>140</v>
      </c>
      <c r="R702" s="8" t="s">
        <v>141</v>
      </c>
      <c r="S702" s="8" t="s">
        <v>142</v>
      </c>
      <c r="T702" s="13" t="s">
        <v>32</v>
      </c>
      <c r="U702" s="8" t="s">
        <v>2088</v>
      </c>
      <c r="V702" s="19" t="s">
        <v>144</v>
      </c>
      <c r="W702" s="1" t="s">
        <v>188</v>
      </c>
    </row>
    <row r="703" spans="1:23" ht="16" x14ac:dyDescent="0.2">
      <c r="A703" s="28" t="s">
        <v>70</v>
      </c>
      <c r="B703" s="28" t="s">
        <v>2088</v>
      </c>
      <c r="C703" s="8" t="s">
        <v>75</v>
      </c>
      <c r="D703" s="28" t="s">
        <v>71</v>
      </c>
      <c r="E703" s="8"/>
      <c r="F703" s="8"/>
      <c r="G703" s="8"/>
      <c r="H703" s="8"/>
      <c r="I703" s="8"/>
      <c r="J703" s="8"/>
      <c r="K703" s="8"/>
      <c r="L703" s="8"/>
      <c r="M703" s="14">
        <v>3</v>
      </c>
      <c r="N703" s="14">
        <v>7</v>
      </c>
      <c r="O703" s="13" t="s">
        <v>2082</v>
      </c>
      <c r="P703" s="8" t="s">
        <v>35</v>
      </c>
      <c r="Q703" s="8" t="s">
        <v>72</v>
      </c>
      <c r="R703" s="8" t="s">
        <v>73</v>
      </c>
      <c r="S703" s="8" t="s">
        <v>74</v>
      </c>
      <c r="T703" s="13" t="s">
        <v>32</v>
      </c>
      <c r="U703" s="8" t="s">
        <v>2088</v>
      </c>
      <c r="V703" s="19" t="s">
        <v>76</v>
      </c>
      <c r="W703" s="1" t="s">
        <v>188</v>
      </c>
    </row>
    <row r="704" spans="1:23" ht="15.75" customHeight="1" x14ac:dyDescent="0.2">
      <c r="A704" s="8" t="s">
        <v>166</v>
      </c>
      <c r="B704" s="8" t="s">
        <v>2088</v>
      </c>
      <c r="C704" s="8" t="s">
        <v>168</v>
      </c>
      <c r="D704" s="8" t="s">
        <v>167</v>
      </c>
      <c r="E704" s="8"/>
      <c r="F704" s="8"/>
      <c r="G704" s="8"/>
      <c r="H704" s="8"/>
      <c r="I704" s="8"/>
      <c r="J704" s="8"/>
      <c r="K704" s="8"/>
      <c r="L704" s="8"/>
      <c r="M704" s="14">
        <v>4</v>
      </c>
      <c r="N704" s="14">
        <v>8</v>
      </c>
      <c r="O704" s="13" t="s">
        <v>2082</v>
      </c>
      <c r="P704" s="8" t="s">
        <v>17</v>
      </c>
      <c r="Q704" s="8" t="s">
        <v>87</v>
      </c>
      <c r="R704" s="8" t="s">
        <v>162</v>
      </c>
      <c r="S704" s="8" t="s">
        <v>163</v>
      </c>
      <c r="T704" s="13" t="s">
        <v>32</v>
      </c>
      <c r="U704" s="8" t="s">
        <v>2088</v>
      </c>
      <c r="V704" s="19" t="s">
        <v>169</v>
      </c>
      <c r="W704" s="1" t="s">
        <v>188</v>
      </c>
    </row>
    <row r="705" spans="1:23" ht="15.75" customHeight="1" x14ac:dyDescent="0.2">
      <c r="A705" s="8" t="s">
        <v>173</v>
      </c>
      <c r="B705" s="8" t="s">
        <v>2088</v>
      </c>
      <c r="C705" s="8" t="s">
        <v>176</v>
      </c>
      <c r="D705" s="8" t="s">
        <v>174</v>
      </c>
      <c r="E705" s="8"/>
      <c r="F705" s="8"/>
      <c r="G705" s="8"/>
      <c r="H705" s="8"/>
      <c r="I705" s="8"/>
      <c r="J705" s="8"/>
      <c r="K705" s="8"/>
      <c r="L705" s="8"/>
      <c r="M705" s="14">
        <v>3</v>
      </c>
      <c r="N705" s="14">
        <v>7</v>
      </c>
      <c r="O705" s="13" t="s">
        <v>2082</v>
      </c>
      <c r="P705" s="8" t="s">
        <v>35</v>
      </c>
      <c r="Q705" s="8" t="s">
        <v>127</v>
      </c>
      <c r="R705" s="8" t="s">
        <v>128</v>
      </c>
      <c r="S705" s="8" t="s">
        <v>175</v>
      </c>
      <c r="T705" s="13" t="s">
        <v>32</v>
      </c>
      <c r="U705" s="8" t="s">
        <v>2088</v>
      </c>
      <c r="V705" s="19" t="s">
        <v>177</v>
      </c>
      <c r="W705" s="1" t="s">
        <v>188</v>
      </c>
    </row>
    <row r="706" spans="1:23" ht="15.75" customHeight="1" x14ac:dyDescent="0.2">
      <c r="A706" s="8" t="s">
        <v>160</v>
      </c>
      <c r="B706" s="8" t="s">
        <v>2088</v>
      </c>
      <c r="C706" s="8" t="s">
        <v>164</v>
      </c>
      <c r="D706" s="8" t="s">
        <v>161</v>
      </c>
      <c r="E706" s="8"/>
      <c r="F706" s="8"/>
      <c r="G706" s="8"/>
      <c r="H706" s="8"/>
      <c r="I706" s="8"/>
      <c r="J706" s="8"/>
      <c r="K706" s="8"/>
      <c r="L706" s="8"/>
      <c r="M706" s="14">
        <v>4</v>
      </c>
      <c r="N706" s="14">
        <v>8</v>
      </c>
      <c r="O706" s="13" t="s">
        <v>2082</v>
      </c>
      <c r="P706" s="8" t="s">
        <v>17</v>
      </c>
      <c r="Q706" s="8" t="s">
        <v>87</v>
      </c>
      <c r="R706" s="8" t="s">
        <v>162</v>
      </c>
      <c r="S706" s="8" t="s">
        <v>163</v>
      </c>
      <c r="T706" s="13" t="s">
        <v>32</v>
      </c>
      <c r="U706" s="8" t="s">
        <v>2088</v>
      </c>
      <c r="V706" s="19" t="s">
        <v>165</v>
      </c>
      <c r="W706" s="1" t="s">
        <v>188</v>
      </c>
    </row>
    <row r="707" spans="1:23" ht="15.75" customHeight="1" x14ac:dyDescent="0.2">
      <c r="A707" s="8" t="s">
        <v>145</v>
      </c>
      <c r="B707" s="8" t="s">
        <v>2088</v>
      </c>
      <c r="C707" s="8" t="s">
        <v>146</v>
      </c>
      <c r="D707" s="8" t="s">
        <v>139</v>
      </c>
      <c r="E707" s="8"/>
      <c r="F707" s="8"/>
      <c r="G707" s="8"/>
      <c r="H707" s="8"/>
      <c r="I707" s="8"/>
      <c r="J707" s="8"/>
      <c r="K707" s="8"/>
      <c r="L707" s="8"/>
      <c r="M707" s="14">
        <v>4</v>
      </c>
      <c r="N707" s="14">
        <v>8</v>
      </c>
      <c r="O707" s="13" t="s">
        <v>2082</v>
      </c>
      <c r="P707" s="8" t="s">
        <v>17</v>
      </c>
      <c r="Q707" s="8" t="s">
        <v>140</v>
      </c>
      <c r="R707" s="8" t="s">
        <v>141</v>
      </c>
      <c r="S707" s="8" t="s">
        <v>142</v>
      </c>
      <c r="T707" s="13" t="s">
        <v>32</v>
      </c>
      <c r="U707" s="8" t="s">
        <v>2088</v>
      </c>
      <c r="V707" s="19" t="s">
        <v>147</v>
      </c>
      <c r="W707" s="1" t="s">
        <v>188</v>
      </c>
    </row>
    <row r="708" spans="1:23" ht="15.75" customHeight="1" x14ac:dyDescent="0.2">
      <c r="A708" s="8" t="s">
        <v>1032</v>
      </c>
      <c r="B708" s="8" t="s">
        <v>2087</v>
      </c>
      <c r="C708" s="8" t="s">
        <v>1033</v>
      </c>
      <c r="D708" s="8" t="s">
        <v>926</v>
      </c>
      <c r="E708" s="8"/>
      <c r="F708" s="8"/>
      <c r="G708" s="8"/>
      <c r="H708" s="8"/>
      <c r="I708" s="8"/>
      <c r="J708" s="8"/>
      <c r="K708" s="8"/>
      <c r="L708" s="8"/>
      <c r="M708" s="14">
        <v>5</v>
      </c>
      <c r="N708" s="14">
        <v>8</v>
      </c>
      <c r="O708" s="13" t="s">
        <v>2085</v>
      </c>
      <c r="P708" s="8" t="s">
        <v>35</v>
      </c>
      <c r="Q708" s="8" t="s">
        <v>72</v>
      </c>
      <c r="R708" s="8" t="s">
        <v>987</v>
      </c>
      <c r="S708" s="8"/>
      <c r="T708" s="13" t="s">
        <v>21</v>
      </c>
      <c r="U708" s="8" t="s">
        <v>2087</v>
      </c>
      <c r="V708" s="18" t="s">
        <v>1034</v>
      </c>
      <c r="W708" s="1" t="s">
        <v>188</v>
      </c>
    </row>
    <row r="709" spans="1:23" ht="15.75" customHeight="1" x14ac:dyDescent="0.2">
      <c r="A709" s="8" t="s">
        <v>1057</v>
      </c>
      <c r="B709" s="8" t="s">
        <v>2087</v>
      </c>
      <c r="C709" s="8" t="s">
        <v>1058</v>
      </c>
      <c r="D709" s="8" t="s">
        <v>967</v>
      </c>
      <c r="E709" s="8"/>
      <c r="F709" s="8"/>
      <c r="G709" s="8"/>
      <c r="H709" s="8"/>
      <c r="I709" s="8"/>
      <c r="J709" s="8"/>
      <c r="K709" s="8"/>
      <c r="L709" s="8"/>
      <c r="M709" s="14">
        <v>4</v>
      </c>
      <c r="N709" s="14">
        <v>9</v>
      </c>
      <c r="O709" s="13" t="s">
        <v>2085</v>
      </c>
      <c r="P709" s="8" t="s">
        <v>35</v>
      </c>
      <c r="Q709" s="8" t="s">
        <v>36</v>
      </c>
      <c r="R709" s="8" t="s">
        <v>830</v>
      </c>
      <c r="S709" s="8" t="s">
        <v>831</v>
      </c>
      <c r="T709" s="13" t="s">
        <v>21</v>
      </c>
      <c r="U709" s="8" t="s">
        <v>2087</v>
      </c>
      <c r="V709" s="20" t="s">
        <v>1059</v>
      </c>
      <c r="W709" s="1" t="s">
        <v>188</v>
      </c>
    </row>
    <row r="710" spans="1:23" ht="15.75" customHeight="1" x14ac:dyDescent="0.2">
      <c r="A710" s="8" t="s">
        <v>92</v>
      </c>
      <c r="B710" s="8" t="s">
        <v>2087</v>
      </c>
      <c r="C710" s="8" t="s">
        <v>95</v>
      </c>
      <c r="D710" s="8" t="s">
        <v>93</v>
      </c>
      <c r="E710" s="8"/>
      <c r="F710" s="8"/>
      <c r="G710" s="8"/>
      <c r="H710" s="8"/>
      <c r="I710" s="8"/>
      <c r="J710" s="8"/>
      <c r="K710" s="8"/>
      <c r="L710" s="8"/>
      <c r="M710" s="14">
        <v>4</v>
      </c>
      <c r="N710" s="14">
        <v>7</v>
      </c>
      <c r="O710" s="13" t="s">
        <v>2085</v>
      </c>
      <c r="P710" s="8" t="s">
        <v>17</v>
      </c>
      <c r="Q710" s="8" t="s">
        <v>87</v>
      </c>
      <c r="R710" s="8" t="s">
        <v>88</v>
      </c>
      <c r="S710" s="8" t="s">
        <v>94</v>
      </c>
      <c r="T710" s="13" t="s">
        <v>21</v>
      </c>
      <c r="U710" s="8" t="s">
        <v>2087</v>
      </c>
      <c r="V710" s="19" t="s">
        <v>96</v>
      </c>
      <c r="W710" s="1" t="s">
        <v>188</v>
      </c>
    </row>
    <row r="711" spans="1:23" ht="15.75" customHeight="1" x14ac:dyDescent="0.2">
      <c r="A711" s="8" t="s">
        <v>1060</v>
      </c>
      <c r="B711" s="8" t="s">
        <v>2087</v>
      </c>
      <c r="C711" s="8" t="s">
        <v>1061</v>
      </c>
      <c r="D711" s="8" t="s">
        <v>967</v>
      </c>
      <c r="E711" s="8"/>
      <c r="F711" s="8"/>
      <c r="G711" s="8"/>
      <c r="H711" s="8"/>
      <c r="I711" s="8"/>
      <c r="J711" s="8"/>
      <c r="K711" s="8"/>
      <c r="L711" s="8"/>
      <c r="M711" s="14">
        <v>4</v>
      </c>
      <c r="N711" s="14">
        <v>9</v>
      </c>
      <c r="O711" s="13" t="s">
        <v>2085</v>
      </c>
      <c r="P711" s="8" t="s">
        <v>35</v>
      </c>
      <c r="Q711" s="8" t="s">
        <v>36</v>
      </c>
      <c r="R711" s="8" t="s">
        <v>830</v>
      </c>
      <c r="S711" s="8" t="s">
        <v>831</v>
      </c>
      <c r="T711" s="13" t="s">
        <v>21</v>
      </c>
      <c r="U711" s="8" t="s">
        <v>2087</v>
      </c>
      <c r="V711" s="7" t="s">
        <v>1062</v>
      </c>
      <c r="W711" s="1" t="s">
        <v>188</v>
      </c>
    </row>
    <row r="712" spans="1:23" ht="15.75" customHeight="1" x14ac:dyDescent="0.2">
      <c r="A712" s="8" t="s">
        <v>170</v>
      </c>
      <c r="B712" s="8" t="s">
        <v>2087</v>
      </c>
      <c r="C712" s="8" t="s">
        <v>171</v>
      </c>
      <c r="D712" s="8" t="s">
        <v>117</v>
      </c>
      <c r="E712" s="8" t="s">
        <v>116</v>
      </c>
      <c r="F712" s="8"/>
      <c r="G712" s="8"/>
      <c r="H712" s="8"/>
      <c r="I712" s="8"/>
      <c r="J712" s="8"/>
      <c r="K712" s="8"/>
      <c r="L712" s="8"/>
      <c r="M712" s="14">
        <v>3</v>
      </c>
      <c r="N712" s="14">
        <v>10</v>
      </c>
      <c r="O712" s="13" t="s">
        <v>2085</v>
      </c>
      <c r="P712" s="8" t="s">
        <v>35</v>
      </c>
      <c r="Q712" s="8" t="s">
        <v>36</v>
      </c>
      <c r="R712" s="8" t="s">
        <v>105</v>
      </c>
      <c r="S712" s="8" t="s">
        <v>119</v>
      </c>
      <c r="T712" s="13" t="s">
        <v>21</v>
      </c>
      <c r="U712" s="8" t="s">
        <v>2087</v>
      </c>
      <c r="V712" s="19" t="s">
        <v>172</v>
      </c>
      <c r="W712" s="1" t="s">
        <v>188</v>
      </c>
    </row>
    <row r="713" spans="1:23" ht="15.75" customHeight="1" x14ac:dyDescent="0.2">
      <c r="A713" s="8" t="s">
        <v>125</v>
      </c>
      <c r="B713" s="8" t="s">
        <v>2088</v>
      </c>
      <c r="C713" s="8" t="s">
        <v>130</v>
      </c>
      <c r="D713" s="8" t="s">
        <v>126</v>
      </c>
      <c r="E713" s="8"/>
      <c r="F713" s="8"/>
      <c r="G713" s="8"/>
      <c r="H713" s="8"/>
      <c r="I713" s="8"/>
      <c r="J713" s="8"/>
      <c r="K713" s="8"/>
      <c r="L713" s="8"/>
      <c r="M713" s="14">
        <v>4</v>
      </c>
      <c r="N713" s="14">
        <v>7</v>
      </c>
      <c r="O713" s="13" t="s">
        <v>2082</v>
      </c>
      <c r="P713" s="8" t="s">
        <v>35</v>
      </c>
      <c r="Q713" s="8" t="s">
        <v>127</v>
      </c>
      <c r="R713" s="8" t="s">
        <v>128</v>
      </c>
      <c r="S713" s="8" t="s">
        <v>129</v>
      </c>
      <c r="T713" s="13" t="s">
        <v>32</v>
      </c>
      <c r="U713" s="8" t="s">
        <v>2088</v>
      </c>
      <c r="V713" s="19" t="s">
        <v>131</v>
      </c>
      <c r="W713" s="1" t="s">
        <v>188</v>
      </c>
    </row>
    <row r="714" spans="1:23" ht="15.75" customHeight="1" x14ac:dyDescent="0.2">
      <c r="A714" s="8" t="s">
        <v>185</v>
      </c>
      <c r="B714" s="8" t="s">
        <v>2088</v>
      </c>
      <c r="C714" s="8" t="s">
        <v>186</v>
      </c>
      <c r="D714" s="8" t="s">
        <v>179</v>
      </c>
      <c r="E714" s="8"/>
      <c r="F714" s="8"/>
      <c r="G714" s="8"/>
      <c r="H714" s="8"/>
      <c r="I714" s="8"/>
      <c r="J714" s="8"/>
      <c r="K714" s="8"/>
      <c r="L714" s="8"/>
      <c r="M714" s="14">
        <v>3</v>
      </c>
      <c r="N714" s="14">
        <v>6</v>
      </c>
      <c r="O714" s="13" t="s">
        <v>2082</v>
      </c>
      <c r="P714" s="8" t="s">
        <v>180</v>
      </c>
      <c r="Q714" s="8" t="s">
        <v>181</v>
      </c>
      <c r="R714" s="8" t="s">
        <v>182</v>
      </c>
      <c r="S714" s="8"/>
      <c r="T714" s="13" t="s">
        <v>32</v>
      </c>
      <c r="U714" s="8" t="s">
        <v>2088</v>
      </c>
      <c r="V714" s="19" t="s">
        <v>187</v>
      </c>
      <c r="W714" s="1" t="s">
        <v>188</v>
      </c>
    </row>
    <row r="715" spans="1:23" ht="15.75" customHeight="1" x14ac:dyDescent="0.2">
      <c r="A715" s="8" t="s">
        <v>61</v>
      </c>
      <c r="B715" s="8" t="s">
        <v>2088</v>
      </c>
      <c r="C715" s="8" t="s">
        <v>63</v>
      </c>
      <c r="D715" s="8" t="s">
        <v>62</v>
      </c>
      <c r="E715" s="8"/>
      <c r="F715" s="8"/>
      <c r="G715" s="8"/>
      <c r="H715" s="8"/>
      <c r="I715" s="8"/>
      <c r="J715" s="8"/>
      <c r="K715" s="8"/>
      <c r="L715" s="8"/>
      <c r="M715" s="14">
        <v>5</v>
      </c>
      <c r="N715" s="14">
        <v>8</v>
      </c>
      <c r="O715" s="13" t="s">
        <v>2082</v>
      </c>
      <c r="P715" s="8" t="s">
        <v>17</v>
      </c>
      <c r="Q715" s="8" t="s">
        <v>18</v>
      </c>
      <c r="R715" s="8" t="s">
        <v>24</v>
      </c>
      <c r="S715" s="8"/>
      <c r="T715" s="13" t="s">
        <v>32</v>
      </c>
      <c r="U715" s="8" t="s">
        <v>2088</v>
      </c>
      <c r="V715" s="15" t="s">
        <v>64</v>
      </c>
      <c r="W715" s="1" t="s">
        <v>188</v>
      </c>
    </row>
    <row r="716" spans="1:23" ht="15.75" customHeight="1" x14ac:dyDescent="0.2">
      <c r="A716" s="8" t="s">
        <v>156</v>
      </c>
      <c r="B716" s="8" t="s">
        <v>2088</v>
      </c>
      <c r="C716" s="8" t="s">
        <v>158</v>
      </c>
      <c r="D716" s="8" t="s">
        <v>157</v>
      </c>
      <c r="E716" s="8"/>
      <c r="F716" s="8"/>
      <c r="G716" s="8"/>
      <c r="H716" s="8"/>
      <c r="I716" s="8"/>
      <c r="J716" s="8"/>
      <c r="K716" s="8"/>
      <c r="L716" s="8"/>
      <c r="M716" s="14">
        <v>5</v>
      </c>
      <c r="N716" s="14">
        <v>10</v>
      </c>
      <c r="O716" s="13" t="s">
        <v>2082</v>
      </c>
      <c r="P716" s="8" t="s">
        <v>17</v>
      </c>
      <c r="Q716" s="8" t="s">
        <v>87</v>
      </c>
      <c r="R716" s="8" t="s">
        <v>88</v>
      </c>
      <c r="S716" s="8" t="s">
        <v>89</v>
      </c>
      <c r="T716" s="13" t="s">
        <v>32</v>
      </c>
      <c r="U716" s="8" t="s">
        <v>2088</v>
      </c>
      <c r="V716" s="19" t="s">
        <v>159</v>
      </c>
      <c r="W716" s="1" t="s">
        <v>188</v>
      </c>
    </row>
    <row r="717" spans="1:23" ht="15.75" customHeight="1" x14ac:dyDescent="0.2">
      <c r="A717" s="8" t="s">
        <v>1176</v>
      </c>
      <c r="B717" s="8" t="s">
        <v>2088</v>
      </c>
      <c r="C717" s="8" t="s">
        <v>1177</v>
      </c>
      <c r="D717" s="8" t="s">
        <v>896</v>
      </c>
      <c r="E717" s="8"/>
      <c r="F717" s="8"/>
      <c r="G717" s="8"/>
      <c r="H717" s="8"/>
      <c r="I717" s="8"/>
      <c r="J717" s="8"/>
      <c r="K717" s="8"/>
      <c r="L717" s="8"/>
      <c r="M717" s="14">
        <v>5</v>
      </c>
      <c r="N717" s="14">
        <v>8</v>
      </c>
      <c r="O717" s="13" t="s">
        <v>2083</v>
      </c>
      <c r="P717" s="8" t="s">
        <v>35</v>
      </c>
      <c r="Q717" s="8" t="s">
        <v>981</v>
      </c>
      <c r="R717" s="8" t="s">
        <v>982</v>
      </c>
      <c r="S717" s="8" t="s">
        <v>1051</v>
      </c>
      <c r="T717" s="13" t="s">
        <v>32</v>
      </c>
      <c r="U717" s="8" t="s">
        <v>2088</v>
      </c>
      <c r="V717" s="10" t="s">
        <v>1178</v>
      </c>
      <c r="W717" s="1" t="s">
        <v>188</v>
      </c>
    </row>
    <row r="718" spans="1:23" ht="15.75" customHeight="1" x14ac:dyDescent="0.2">
      <c r="A718" s="8" t="s">
        <v>115</v>
      </c>
      <c r="B718" s="8" t="s">
        <v>2088</v>
      </c>
      <c r="C718" s="8" t="s">
        <v>120</v>
      </c>
      <c r="D718" s="8" t="s">
        <v>116</v>
      </c>
      <c r="E718" s="8" t="s">
        <v>117</v>
      </c>
      <c r="F718" s="8" t="s">
        <v>118</v>
      </c>
      <c r="G718" s="8"/>
      <c r="H718" s="8"/>
      <c r="I718" s="8"/>
      <c r="J718" s="8"/>
      <c r="K718" s="8"/>
      <c r="L718" s="8"/>
      <c r="M718" s="14">
        <v>4</v>
      </c>
      <c r="N718" s="14">
        <v>10</v>
      </c>
      <c r="O718" s="13" t="s">
        <v>2082</v>
      </c>
      <c r="P718" s="8" t="s">
        <v>35</v>
      </c>
      <c r="Q718" s="8" t="s">
        <v>36</v>
      </c>
      <c r="R718" s="8" t="s">
        <v>105</v>
      </c>
      <c r="S718" s="8" t="s">
        <v>119</v>
      </c>
      <c r="T718" s="13" t="s">
        <v>32</v>
      </c>
      <c r="U718" s="8" t="s">
        <v>2088</v>
      </c>
      <c r="V718" s="19" t="s">
        <v>121</v>
      </c>
      <c r="W718" s="1" t="s">
        <v>188</v>
      </c>
    </row>
    <row r="719" spans="1:23" ht="15.75" customHeight="1" x14ac:dyDescent="0.2">
      <c r="A719" s="8" t="s">
        <v>111</v>
      </c>
      <c r="B719" s="8" t="s">
        <v>2088</v>
      </c>
      <c r="C719" s="8" t="s">
        <v>113</v>
      </c>
      <c r="D719" s="8" t="s">
        <v>104</v>
      </c>
      <c r="E719" s="8" t="s">
        <v>108</v>
      </c>
      <c r="F719" s="8"/>
      <c r="G719" s="8"/>
      <c r="H719" s="8"/>
      <c r="I719" s="8"/>
      <c r="J719" s="8"/>
      <c r="K719" s="8"/>
      <c r="L719" s="8"/>
      <c r="M719" s="14">
        <v>4</v>
      </c>
      <c r="N719" s="14">
        <v>6</v>
      </c>
      <c r="O719" s="13" t="s">
        <v>2085</v>
      </c>
      <c r="P719" s="8" t="s">
        <v>35</v>
      </c>
      <c r="Q719" s="8" t="s">
        <v>36</v>
      </c>
      <c r="R719" s="8" t="s">
        <v>37</v>
      </c>
      <c r="S719" s="8" t="s">
        <v>112</v>
      </c>
      <c r="T719" s="13" t="s">
        <v>32</v>
      </c>
      <c r="U719" s="8" t="s">
        <v>2088</v>
      </c>
      <c r="V719" s="19" t="s">
        <v>114</v>
      </c>
      <c r="W719" s="1" t="s">
        <v>188</v>
      </c>
    </row>
    <row r="720" spans="1:23" ht="15.75" customHeight="1" x14ac:dyDescent="0.2">
      <c r="A720" s="8" t="s">
        <v>51</v>
      </c>
      <c r="B720" s="8" t="s">
        <v>2088</v>
      </c>
      <c r="C720" s="8" t="s">
        <v>55</v>
      </c>
      <c r="D720" s="8" t="s">
        <v>52</v>
      </c>
      <c r="E720" s="8"/>
      <c r="F720" s="8"/>
      <c r="G720" s="8"/>
      <c r="H720" s="8"/>
      <c r="I720" s="8"/>
      <c r="J720" s="8"/>
      <c r="K720" s="8"/>
      <c r="L720" s="8"/>
      <c r="M720" s="14">
        <v>5</v>
      </c>
      <c r="N720" s="14">
        <v>8</v>
      </c>
      <c r="O720" s="13" t="s">
        <v>2082</v>
      </c>
      <c r="P720" s="8" t="s">
        <v>17</v>
      </c>
      <c r="Q720" s="8" t="s">
        <v>53</v>
      </c>
      <c r="R720" s="8" t="s">
        <v>54</v>
      </c>
      <c r="S720" s="8"/>
      <c r="T720" s="13" t="s">
        <v>32</v>
      </c>
      <c r="U720" s="8" t="s">
        <v>2088</v>
      </c>
      <c r="V720" s="19" t="s">
        <v>56</v>
      </c>
      <c r="W720" s="1" t="s">
        <v>188</v>
      </c>
    </row>
    <row r="721" spans="1:23" ht="15.75" customHeight="1" x14ac:dyDescent="0.2">
      <c r="A721" s="8" t="s">
        <v>65</v>
      </c>
      <c r="B721" s="8" t="s">
        <v>2088</v>
      </c>
      <c r="C721" s="8" t="s">
        <v>68</v>
      </c>
      <c r="D721" s="8" t="s">
        <v>66</v>
      </c>
      <c r="E721" s="8"/>
      <c r="F721" s="8"/>
      <c r="G721" s="8"/>
      <c r="H721" s="8"/>
      <c r="I721" s="8"/>
      <c r="J721" s="8"/>
      <c r="K721" s="8"/>
      <c r="L721" s="8"/>
      <c r="M721" s="14">
        <v>5</v>
      </c>
      <c r="N721" s="14">
        <v>8</v>
      </c>
      <c r="O721" s="13" t="s">
        <v>2082</v>
      </c>
      <c r="P721" s="8" t="s">
        <v>17</v>
      </c>
      <c r="Q721" s="8" t="s">
        <v>18</v>
      </c>
      <c r="R721" s="8" t="s">
        <v>67</v>
      </c>
      <c r="S721" s="8"/>
      <c r="T721" s="13" t="s">
        <v>32</v>
      </c>
      <c r="U721" s="8" t="s">
        <v>2088</v>
      </c>
      <c r="V721" s="19" t="s">
        <v>69</v>
      </c>
      <c r="W721" s="1" t="s">
        <v>188</v>
      </c>
    </row>
    <row r="722" spans="1:23" ht="15.75" customHeight="1" x14ac:dyDescent="0.2">
      <c r="A722" s="8" t="s">
        <v>27</v>
      </c>
      <c r="B722" s="8" t="s">
        <v>2088</v>
      </c>
      <c r="C722" s="8" t="s">
        <v>31</v>
      </c>
      <c r="D722" s="8" t="s">
        <v>28</v>
      </c>
      <c r="E722" s="8"/>
      <c r="F722" s="8"/>
      <c r="G722" s="8"/>
      <c r="H722" s="8"/>
      <c r="I722" s="8"/>
      <c r="J722" s="8"/>
      <c r="K722" s="8"/>
      <c r="L722" s="8"/>
      <c r="M722" s="14">
        <v>4</v>
      </c>
      <c r="N722" s="14">
        <v>8</v>
      </c>
      <c r="O722" s="13" t="s">
        <v>2082</v>
      </c>
      <c r="P722" s="8" t="s">
        <v>17</v>
      </c>
      <c r="Q722" s="8" t="s">
        <v>29</v>
      </c>
      <c r="R722" s="8" t="s">
        <v>30</v>
      </c>
      <c r="S722" s="8"/>
      <c r="T722" s="13" t="s">
        <v>32</v>
      </c>
      <c r="U722" s="8" t="s">
        <v>2088</v>
      </c>
      <c r="V722" s="19" t="s">
        <v>33</v>
      </c>
      <c r="W722" s="1" t="s">
        <v>188</v>
      </c>
    </row>
    <row r="723" spans="1:23" ht="15.75" customHeight="1" x14ac:dyDescent="0.2">
      <c r="A723" s="8" t="s">
        <v>178</v>
      </c>
      <c r="B723" s="8" t="s">
        <v>2088</v>
      </c>
      <c r="C723" s="8" t="s">
        <v>183</v>
      </c>
      <c r="D723" s="8" t="s">
        <v>179</v>
      </c>
      <c r="E723" s="8"/>
      <c r="F723" s="8"/>
      <c r="G723" s="8"/>
      <c r="H723" s="8"/>
      <c r="I723" s="8"/>
      <c r="J723" s="8"/>
      <c r="K723" s="8"/>
      <c r="L723" s="8"/>
      <c r="M723" s="14">
        <v>3</v>
      </c>
      <c r="N723" s="14">
        <v>6</v>
      </c>
      <c r="O723" s="13" t="s">
        <v>2082</v>
      </c>
      <c r="P723" s="8" t="s">
        <v>180</v>
      </c>
      <c r="Q723" s="8" t="s">
        <v>181</v>
      </c>
      <c r="R723" s="8" t="s">
        <v>182</v>
      </c>
      <c r="S723" s="8"/>
      <c r="T723" s="13" t="s">
        <v>32</v>
      </c>
      <c r="U723" s="8" t="s">
        <v>2088</v>
      </c>
      <c r="V723" s="19" t="s">
        <v>184</v>
      </c>
      <c r="W723" s="1" t="s">
        <v>188</v>
      </c>
    </row>
    <row r="724" spans="1:23" ht="15.75" customHeight="1" x14ac:dyDescent="0.2">
      <c r="A724" s="8" t="s">
        <v>57</v>
      </c>
      <c r="B724" s="8" t="s">
        <v>2088</v>
      </c>
      <c r="C724" s="8" t="s">
        <v>59</v>
      </c>
      <c r="D724" s="8" t="s">
        <v>52</v>
      </c>
      <c r="E724" s="8"/>
      <c r="F724" s="8"/>
      <c r="G724" s="8"/>
      <c r="H724" s="8"/>
      <c r="I724" s="8"/>
      <c r="J724" s="8"/>
      <c r="K724" s="8"/>
      <c r="L724" s="8"/>
      <c r="M724" s="14">
        <v>5</v>
      </c>
      <c r="N724" s="14">
        <v>8</v>
      </c>
      <c r="O724" s="13" t="s">
        <v>2082</v>
      </c>
      <c r="P724" s="8" t="s">
        <v>17</v>
      </c>
      <c r="Q724" s="8" t="s">
        <v>53</v>
      </c>
      <c r="R724" s="8" t="s">
        <v>54</v>
      </c>
      <c r="S724" s="8" t="s">
        <v>58</v>
      </c>
      <c r="T724" s="13" t="s">
        <v>32</v>
      </c>
      <c r="U724" s="8" t="s">
        <v>2088</v>
      </c>
      <c r="V724" s="19" t="s">
        <v>60</v>
      </c>
      <c r="W724" s="1" t="s">
        <v>188</v>
      </c>
    </row>
    <row r="725" spans="1:23" ht="15.75" customHeight="1" x14ac:dyDescent="0.2">
      <c r="A725" s="8" t="s">
        <v>1211</v>
      </c>
      <c r="B725" s="8" t="s">
        <v>2088</v>
      </c>
      <c r="C725" s="8" t="s">
        <v>1212</v>
      </c>
      <c r="D725" s="8" t="s">
        <v>318</v>
      </c>
      <c r="E725" s="8"/>
      <c r="F725" s="8"/>
      <c r="G725" s="8"/>
      <c r="H725" s="8"/>
      <c r="I725" s="8"/>
      <c r="J725" s="8"/>
      <c r="K725" s="8"/>
      <c r="L725" s="8"/>
      <c r="M725" s="14">
        <v>5</v>
      </c>
      <c r="N725" s="14">
        <v>7</v>
      </c>
      <c r="O725" s="13" t="s">
        <v>2082</v>
      </c>
      <c r="P725" s="8" t="s">
        <v>180</v>
      </c>
      <c r="Q725" s="8" t="s">
        <v>312</v>
      </c>
      <c r="R725" s="8" t="s">
        <v>1123</v>
      </c>
      <c r="S725" s="8"/>
      <c r="T725" s="13" t="s">
        <v>32</v>
      </c>
      <c r="U725" s="8" t="s">
        <v>2088</v>
      </c>
      <c r="V725" s="18" t="s">
        <v>1213</v>
      </c>
      <c r="W725" s="1" t="s">
        <v>188</v>
      </c>
    </row>
    <row r="726" spans="1:23" ht="15.75" customHeight="1" x14ac:dyDescent="0.2">
      <c r="A726" s="8" t="s">
        <v>1208</v>
      </c>
      <c r="B726" s="8" t="s">
        <v>2088</v>
      </c>
      <c r="C726" s="8" t="s">
        <v>1209</v>
      </c>
      <c r="D726" s="8" t="s">
        <v>318</v>
      </c>
      <c r="E726" s="8"/>
      <c r="F726" s="8"/>
      <c r="G726" s="8"/>
      <c r="H726" s="8"/>
      <c r="I726" s="8"/>
      <c r="J726" s="8"/>
      <c r="K726" s="8"/>
      <c r="L726" s="8"/>
      <c r="M726" s="14">
        <v>5</v>
      </c>
      <c r="N726" s="14">
        <v>7</v>
      </c>
      <c r="O726" s="13" t="s">
        <v>2082</v>
      </c>
      <c r="P726" s="8" t="s">
        <v>180</v>
      </c>
      <c r="Q726" s="8" t="s">
        <v>312</v>
      </c>
      <c r="R726" s="8" t="s">
        <v>1123</v>
      </c>
      <c r="S726" s="8"/>
      <c r="T726" s="13" t="s">
        <v>32</v>
      </c>
      <c r="U726" s="8" t="s">
        <v>2088</v>
      </c>
      <c r="V726" s="18" t="s">
        <v>1210</v>
      </c>
      <c r="W726" s="1" t="s">
        <v>188</v>
      </c>
    </row>
    <row r="727" spans="1:23" ht="15.75" customHeight="1" x14ac:dyDescent="0.2">
      <c r="A727" s="8" t="s">
        <v>1214</v>
      </c>
      <c r="B727" s="8" t="s">
        <v>2088</v>
      </c>
      <c r="C727" s="8" t="s">
        <v>1215</v>
      </c>
      <c r="D727" s="8" t="s">
        <v>318</v>
      </c>
      <c r="E727" s="8"/>
      <c r="F727" s="8"/>
      <c r="G727" s="8"/>
      <c r="H727" s="8"/>
      <c r="I727" s="8"/>
      <c r="J727" s="8"/>
      <c r="K727" s="8"/>
      <c r="L727" s="8"/>
      <c r="M727" s="14">
        <v>4</v>
      </c>
      <c r="N727" s="14">
        <v>7</v>
      </c>
      <c r="O727" s="13" t="s">
        <v>2082</v>
      </c>
      <c r="P727" s="8" t="s">
        <v>180</v>
      </c>
      <c r="Q727" s="8" t="s">
        <v>312</v>
      </c>
      <c r="R727" s="8" t="s">
        <v>1123</v>
      </c>
      <c r="S727" s="8"/>
      <c r="T727" s="13" t="s">
        <v>32</v>
      </c>
      <c r="U727" s="8" t="s">
        <v>2088</v>
      </c>
      <c r="V727" s="18" t="s">
        <v>1216</v>
      </c>
      <c r="W727" s="1" t="s">
        <v>188</v>
      </c>
    </row>
    <row r="728" spans="1:23" ht="15.75" customHeight="1" x14ac:dyDescent="0.2">
      <c r="A728" s="8" t="s">
        <v>1217</v>
      </c>
      <c r="B728" s="8" t="s">
        <v>2088</v>
      </c>
      <c r="C728" s="8" t="s">
        <v>1218</v>
      </c>
      <c r="D728" s="8" t="s">
        <v>318</v>
      </c>
      <c r="E728" s="8"/>
      <c r="F728" s="8"/>
      <c r="G728" s="8"/>
      <c r="H728" s="8"/>
      <c r="I728" s="8"/>
      <c r="J728" s="8"/>
      <c r="K728" s="8"/>
      <c r="L728" s="8"/>
      <c r="M728" s="14">
        <v>5</v>
      </c>
      <c r="N728" s="14">
        <v>7</v>
      </c>
      <c r="O728" s="13" t="s">
        <v>2082</v>
      </c>
      <c r="P728" s="8" t="s">
        <v>180</v>
      </c>
      <c r="Q728" s="8" t="s">
        <v>312</v>
      </c>
      <c r="R728" s="8" t="s">
        <v>1123</v>
      </c>
      <c r="S728" s="8"/>
      <c r="T728" s="13" t="s">
        <v>32</v>
      </c>
      <c r="U728" s="8" t="s">
        <v>2088</v>
      </c>
      <c r="V728" s="18" t="s">
        <v>1219</v>
      </c>
      <c r="W728" s="1" t="s">
        <v>188</v>
      </c>
    </row>
    <row r="729" spans="1:23" ht="15.75" customHeight="1" x14ac:dyDescent="0.2">
      <c r="A729" s="8" t="s">
        <v>1202</v>
      </c>
      <c r="B729" s="8" t="s">
        <v>2088</v>
      </c>
      <c r="C729" s="8" t="s">
        <v>1203</v>
      </c>
      <c r="D729" s="8" t="s">
        <v>1151</v>
      </c>
      <c r="E729" s="8"/>
      <c r="F729" s="8"/>
      <c r="G729" s="8"/>
      <c r="H729" s="8"/>
      <c r="I729" s="8"/>
      <c r="J729" s="8"/>
      <c r="K729" s="8"/>
      <c r="L729" s="8"/>
      <c r="M729" s="14">
        <v>5</v>
      </c>
      <c r="N729" s="14">
        <v>7</v>
      </c>
      <c r="O729" s="13" t="s">
        <v>2082</v>
      </c>
      <c r="P729" s="8" t="s">
        <v>180</v>
      </c>
      <c r="Q729" s="8" t="s">
        <v>1117</v>
      </c>
      <c r="R729" s="8" t="s">
        <v>1118</v>
      </c>
      <c r="S729" s="8"/>
      <c r="T729" s="13" t="s">
        <v>32</v>
      </c>
      <c r="U729" s="8" t="s">
        <v>2088</v>
      </c>
      <c r="V729" s="18" t="s">
        <v>1204</v>
      </c>
      <c r="W729" s="1" t="s">
        <v>188</v>
      </c>
    </row>
    <row r="730" spans="1:23" ht="15.75" customHeight="1" x14ac:dyDescent="0.2">
      <c r="A730" s="8" t="s">
        <v>1205</v>
      </c>
      <c r="B730" s="8" t="s">
        <v>2088</v>
      </c>
      <c r="C730" s="8" t="s">
        <v>1206</v>
      </c>
      <c r="D730" s="8" t="s">
        <v>1116</v>
      </c>
      <c r="E730" s="8"/>
      <c r="F730" s="8"/>
      <c r="G730" s="8"/>
      <c r="H730" s="8"/>
      <c r="I730" s="8"/>
      <c r="J730" s="8"/>
      <c r="K730" s="8"/>
      <c r="L730" s="8"/>
      <c r="M730" s="14">
        <v>5</v>
      </c>
      <c r="N730" s="14">
        <v>7</v>
      </c>
      <c r="O730" s="13" t="s">
        <v>2082</v>
      </c>
      <c r="P730" s="8" t="s">
        <v>180</v>
      </c>
      <c r="Q730" s="8" t="s">
        <v>1117</v>
      </c>
      <c r="R730" s="8" t="s">
        <v>1118</v>
      </c>
      <c r="S730" s="8"/>
      <c r="T730" s="13" t="s">
        <v>32</v>
      </c>
      <c r="U730" s="8" t="s">
        <v>2088</v>
      </c>
      <c r="V730" s="18" t="s">
        <v>1207</v>
      </c>
      <c r="W730" s="1" t="s">
        <v>188</v>
      </c>
    </row>
    <row r="731" spans="1:23" ht="15.75" customHeight="1" x14ac:dyDescent="0.2">
      <c r="A731" s="8" t="s">
        <v>1192</v>
      </c>
      <c r="B731" s="8" t="s">
        <v>2088</v>
      </c>
      <c r="C731" s="8" t="s">
        <v>1193</v>
      </c>
      <c r="D731" s="8" t="s">
        <v>311</v>
      </c>
      <c r="E731" s="8"/>
      <c r="F731" s="8"/>
      <c r="G731" s="8"/>
      <c r="H731" s="8"/>
      <c r="I731" s="8"/>
      <c r="J731" s="8"/>
      <c r="K731" s="8"/>
      <c r="L731" s="8"/>
      <c r="M731" s="14">
        <v>5</v>
      </c>
      <c r="N731" s="14">
        <v>7</v>
      </c>
      <c r="O731" s="13" t="s">
        <v>2082</v>
      </c>
      <c r="P731" s="8" t="s">
        <v>180</v>
      </c>
      <c r="Q731" s="8" t="s">
        <v>312</v>
      </c>
      <c r="R731" s="8" t="s">
        <v>1186</v>
      </c>
      <c r="S731" s="8"/>
      <c r="T731" s="13" t="s">
        <v>32</v>
      </c>
      <c r="U731" s="8" t="s">
        <v>2088</v>
      </c>
      <c r="V731" s="18" t="s">
        <v>1194</v>
      </c>
      <c r="W731" s="1" t="s">
        <v>188</v>
      </c>
    </row>
    <row r="732" spans="1:23" ht="15.75" customHeight="1" x14ac:dyDescent="0.2">
      <c r="A732" s="8" t="s">
        <v>1179</v>
      </c>
      <c r="B732" s="8" t="s">
        <v>2088</v>
      </c>
      <c r="C732" s="8" t="s">
        <v>1180</v>
      </c>
      <c r="D732" s="8" t="s">
        <v>318</v>
      </c>
      <c r="E732" s="8"/>
      <c r="F732" s="8"/>
      <c r="G732" s="8"/>
      <c r="H732" s="8"/>
      <c r="I732" s="8"/>
      <c r="J732" s="8"/>
      <c r="K732" s="8"/>
      <c r="L732" s="8"/>
      <c r="M732" s="14">
        <v>5</v>
      </c>
      <c r="N732" s="14">
        <v>7</v>
      </c>
      <c r="O732" s="13" t="s">
        <v>2082</v>
      </c>
      <c r="P732" s="8" t="s">
        <v>180</v>
      </c>
      <c r="Q732" s="8" t="s">
        <v>312</v>
      </c>
      <c r="R732" s="8" t="s">
        <v>1123</v>
      </c>
      <c r="S732" s="8"/>
      <c r="T732" s="13" t="s">
        <v>32</v>
      </c>
      <c r="U732" s="8" t="s">
        <v>2088</v>
      </c>
      <c r="V732" s="18" t="s">
        <v>1181</v>
      </c>
      <c r="W732" s="1" t="s">
        <v>188</v>
      </c>
    </row>
    <row r="733" spans="1:23" ht="15.75" customHeight="1" x14ac:dyDescent="0.2">
      <c r="A733" s="8" t="s">
        <v>1182</v>
      </c>
      <c r="B733" s="8" t="s">
        <v>2088</v>
      </c>
      <c r="C733" s="8" t="s">
        <v>1183</v>
      </c>
      <c r="D733" s="8" t="s">
        <v>318</v>
      </c>
      <c r="E733" s="8"/>
      <c r="F733" s="8"/>
      <c r="G733" s="8"/>
      <c r="H733" s="8"/>
      <c r="I733" s="8"/>
      <c r="J733" s="8"/>
      <c r="K733" s="8"/>
      <c r="L733" s="8"/>
      <c r="M733" s="14">
        <v>5</v>
      </c>
      <c r="N733" s="14">
        <v>7</v>
      </c>
      <c r="O733" s="13" t="s">
        <v>2082</v>
      </c>
      <c r="P733" s="8" t="s">
        <v>180</v>
      </c>
      <c r="Q733" s="8" t="s">
        <v>312</v>
      </c>
      <c r="R733" s="8" t="s">
        <v>1123</v>
      </c>
      <c r="S733" s="8"/>
      <c r="T733" s="13" t="s">
        <v>32</v>
      </c>
      <c r="U733" s="8" t="s">
        <v>2088</v>
      </c>
      <c r="V733" s="18" t="s">
        <v>1184</v>
      </c>
      <c r="W733" s="1" t="s">
        <v>188</v>
      </c>
    </row>
    <row r="734" spans="1:23" ht="15.75" customHeight="1" x14ac:dyDescent="0.2">
      <c r="A734" s="8" t="s">
        <v>1195</v>
      </c>
      <c r="B734" s="8" t="s">
        <v>2088</v>
      </c>
      <c r="C734" s="8" t="s">
        <v>1197</v>
      </c>
      <c r="D734" s="8" t="s">
        <v>457</v>
      </c>
      <c r="E734" s="8"/>
      <c r="F734" s="8"/>
      <c r="G734" s="8"/>
      <c r="H734" s="8"/>
      <c r="I734" s="8"/>
      <c r="J734" s="8"/>
      <c r="K734" s="8"/>
      <c r="L734" s="8"/>
      <c r="M734" s="14">
        <v>5</v>
      </c>
      <c r="N734" s="14">
        <v>7</v>
      </c>
      <c r="O734" s="13" t="s">
        <v>2082</v>
      </c>
      <c r="P734" s="8" t="s">
        <v>180</v>
      </c>
      <c r="Q734" s="8" t="s">
        <v>181</v>
      </c>
      <c r="R734" s="8" t="s">
        <v>1196</v>
      </c>
      <c r="S734" s="8"/>
      <c r="T734" s="13" t="s">
        <v>32</v>
      </c>
      <c r="U734" s="8" t="s">
        <v>2088</v>
      </c>
      <c r="V734" s="18" t="s">
        <v>1198</v>
      </c>
      <c r="W734" s="1" t="s">
        <v>188</v>
      </c>
    </row>
    <row r="735" spans="1:23" ht="15.75" customHeight="1" x14ac:dyDescent="0.2">
      <c r="A735" s="8" t="s">
        <v>1199</v>
      </c>
      <c r="B735" s="8" t="s">
        <v>2088</v>
      </c>
      <c r="C735" s="8" t="s">
        <v>1200</v>
      </c>
      <c r="D735" s="8" t="s">
        <v>457</v>
      </c>
      <c r="E735" s="8"/>
      <c r="F735" s="8"/>
      <c r="G735" s="8"/>
      <c r="H735" s="8"/>
      <c r="I735" s="8"/>
      <c r="J735" s="8"/>
      <c r="K735" s="8"/>
      <c r="L735" s="8"/>
      <c r="M735" s="14">
        <v>5</v>
      </c>
      <c r="N735" s="14">
        <v>7</v>
      </c>
      <c r="O735" s="13" t="s">
        <v>2082</v>
      </c>
      <c r="P735" s="8" t="s">
        <v>180</v>
      </c>
      <c r="Q735" s="8" t="s">
        <v>181</v>
      </c>
      <c r="R735" s="8" t="s">
        <v>1196</v>
      </c>
      <c r="S735" s="8"/>
      <c r="T735" s="13" t="s">
        <v>32</v>
      </c>
      <c r="U735" s="8" t="s">
        <v>2088</v>
      </c>
      <c r="V735" s="18" t="s">
        <v>1201</v>
      </c>
      <c r="W735" s="1" t="s">
        <v>188</v>
      </c>
    </row>
    <row r="736" spans="1:23" ht="15.75" customHeight="1" x14ac:dyDescent="0.2">
      <c r="C736" s="4"/>
      <c r="I736" s="3"/>
      <c r="J736" s="3"/>
    </row>
    <row r="737" spans="3:10" ht="15.75" customHeight="1" x14ac:dyDescent="0.2">
      <c r="C737" s="4"/>
      <c r="I737" s="3"/>
      <c r="J737" s="3"/>
    </row>
    <row r="738" spans="3:10" ht="15.75" customHeight="1" x14ac:dyDescent="0.2">
      <c r="C738" s="4"/>
      <c r="I738" s="3"/>
      <c r="J738" s="3"/>
    </row>
    <row r="739" spans="3:10" ht="15.75" customHeight="1" x14ac:dyDescent="0.2">
      <c r="C739" s="4"/>
      <c r="I739" s="3"/>
      <c r="J739" s="3"/>
    </row>
    <row r="740" spans="3:10" ht="15.75" customHeight="1" x14ac:dyDescent="0.2">
      <c r="C740" s="4"/>
      <c r="I740" s="3"/>
      <c r="J740" s="3"/>
    </row>
    <row r="741" spans="3:10" ht="15.75" customHeight="1" x14ac:dyDescent="0.2">
      <c r="C741" s="4"/>
      <c r="I741" s="3"/>
      <c r="J741" s="3"/>
    </row>
    <row r="742" spans="3:10" ht="15.75" customHeight="1" x14ac:dyDescent="0.2">
      <c r="C742" s="4"/>
      <c r="I742" s="3"/>
      <c r="J742" s="3"/>
    </row>
    <row r="743" spans="3:10" ht="15.75" customHeight="1" x14ac:dyDescent="0.2">
      <c r="C743" s="4"/>
      <c r="I743" s="3"/>
      <c r="J743" s="3"/>
    </row>
    <row r="744" spans="3:10" ht="15.75" customHeight="1" x14ac:dyDescent="0.2">
      <c r="C744" s="4"/>
      <c r="I744" s="3"/>
      <c r="J744" s="3"/>
    </row>
    <row r="745" spans="3:10" ht="15.75" customHeight="1" x14ac:dyDescent="0.2">
      <c r="C745" s="4"/>
      <c r="I745" s="3"/>
      <c r="J745" s="3"/>
    </row>
    <row r="746" spans="3:10" ht="15.75" customHeight="1" x14ac:dyDescent="0.2">
      <c r="C746" s="4"/>
      <c r="I746" s="3"/>
      <c r="J746" s="3"/>
    </row>
    <row r="747" spans="3:10" ht="15.75" customHeight="1" x14ac:dyDescent="0.2">
      <c r="C747" s="4"/>
      <c r="I747" s="3"/>
      <c r="J747" s="3"/>
    </row>
    <row r="748" spans="3:10" ht="15.75" customHeight="1" x14ac:dyDescent="0.2">
      <c r="C748" s="4"/>
      <c r="I748" s="3"/>
      <c r="J748" s="3"/>
    </row>
    <row r="749" spans="3:10" ht="15.75" customHeight="1" x14ac:dyDescent="0.2">
      <c r="C749" s="4"/>
      <c r="I749" s="3"/>
      <c r="J749" s="3"/>
    </row>
    <row r="750" spans="3:10" ht="15.75" customHeight="1" x14ac:dyDescent="0.2">
      <c r="C750" s="4"/>
      <c r="I750" s="3"/>
      <c r="J750" s="3"/>
    </row>
    <row r="751" spans="3:10" ht="15.75" customHeight="1" x14ac:dyDescent="0.2">
      <c r="C751" s="4"/>
      <c r="I751" s="3"/>
      <c r="J751" s="3"/>
    </row>
    <row r="752" spans="3:10" ht="15.75" customHeight="1" x14ac:dyDescent="0.2">
      <c r="C752" s="4"/>
      <c r="I752" s="3"/>
      <c r="J752" s="3"/>
    </row>
    <row r="753" spans="3:10" ht="15.75" customHeight="1" x14ac:dyDescent="0.2">
      <c r="C753" s="4"/>
      <c r="I753" s="3"/>
      <c r="J753" s="3"/>
    </row>
    <row r="754" spans="3:10" ht="15.75" customHeight="1" x14ac:dyDescent="0.2">
      <c r="C754" s="4"/>
      <c r="I754" s="3"/>
      <c r="J754" s="3"/>
    </row>
    <row r="755" spans="3:10" ht="15.75" customHeight="1" x14ac:dyDescent="0.2">
      <c r="C755" s="4"/>
      <c r="I755" s="3"/>
      <c r="J755" s="3"/>
    </row>
    <row r="756" spans="3:10" ht="15.75" customHeight="1" x14ac:dyDescent="0.2">
      <c r="C756" s="4"/>
      <c r="I756" s="3"/>
      <c r="J756" s="3"/>
    </row>
    <row r="757" spans="3:10" ht="15.75" customHeight="1" x14ac:dyDescent="0.2">
      <c r="C757" s="4"/>
      <c r="I757" s="3"/>
      <c r="J757" s="3"/>
    </row>
    <row r="758" spans="3:10" ht="15.75" customHeight="1" x14ac:dyDescent="0.2">
      <c r="C758" s="4"/>
      <c r="I758" s="3"/>
      <c r="J758" s="3"/>
    </row>
    <row r="759" spans="3:10" ht="15.75" customHeight="1" x14ac:dyDescent="0.2">
      <c r="C759" s="4"/>
      <c r="I759" s="3"/>
      <c r="J759" s="3"/>
    </row>
    <row r="760" spans="3:10" ht="15.75" customHeight="1" x14ac:dyDescent="0.2">
      <c r="C760" s="4"/>
      <c r="I760" s="3"/>
      <c r="J760" s="3"/>
    </row>
    <row r="761" spans="3:10" ht="15.75" customHeight="1" x14ac:dyDescent="0.2">
      <c r="C761" s="4"/>
      <c r="I761" s="3"/>
      <c r="J761" s="3"/>
    </row>
    <row r="762" spans="3:10" ht="15.75" customHeight="1" x14ac:dyDescent="0.2">
      <c r="C762" s="4"/>
      <c r="I762" s="3"/>
      <c r="J762" s="3"/>
    </row>
    <row r="763" spans="3:10" ht="15.75" customHeight="1" x14ac:dyDescent="0.2">
      <c r="C763" s="4"/>
      <c r="I763" s="3"/>
      <c r="J763" s="3"/>
    </row>
    <row r="764" spans="3:10" ht="15.75" customHeight="1" x14ac:dyDescent="0.2">
      <c r="C764" s="4"/>
      <c r="I764" s="3"/>
      <c r="J764" s="3"/>
    </row>
    <row r="765" spans="3:10" ht="15.75" customHeight="1" x14ac:dyDescent="0.2">
      <c r="C765" s="4"/>
      <c r="I765" s="3"/>
      <c r="J765" s="3"/>
    </row>
    <row r="766" spans="3:10" ht="15.75" customHeight="1" x14ac:dyDescent="0.2">
      <c r="C766" s="4"/>
      <c r="I766" s="3"/>
      <c r="J766" s="3"/>
    </row>
    <row r="767" spans="3:10" ht="15.75" customHeight="1" x14ac:dyDescent="0.2">
      <c r="C767" s="4"/>
      <c r="I767" s="3"/>
      <c r="J767" s="3"/>
    </row>
    <row r="768" spans="3:10" ht="15.75" customHeight="1" x14ac:dyDescent="0.2">
      <c r="C768" s="4"/>
      <c r="I768" s="3"/>
      <c r="J768" s="3"/>
    </row>
    <row r="769" spans="3:10" ht="15.75" customHeight="1" x14ac:dyDescent="0.2">
      <c r="C769" s="4"/>
      <c r="I769" s="3"/>
      <c r="J769" s="3"/>
    </row>
    <row r="770" spans="3:10" ht="15.75" customHeight="1" x14ac:dyDescent="0.2">
      <c r="C770" s="4"/>
      <c r="I770" s="3"/>
      <c r="J770" s="3"/>
    </row>
    <row r="771" spans="3:10" ht="15.75" customHeight="1" x14ac:dyDescent="0.2">
      <c r="C771" s="4"/>
      <c r="I771" s="3"/>
      <c r="J771" s="3"/>
    </row>
    <row r="772" spans="3:10" ht="15.75" customHeight="1" x14ac:dyDescent="0.2">
      <c r="C772" s="4"/>
      <c r="I772" s="3"/>
      <c r="J772" s="3"/>
    </row>
    <row r="773" spans="3:10" ht="15.75" customHeight="1" x14ac:dyDescent="0.2">
      <c r="C773" s="4"/>
      <c r="I773" s="3"/>
      <c r="J773" s="3"/>
    </row>
    <row r="774" spans="3:10" ht="15.75" customHeight="1" x14ac:dyDescent="0.2">
      <c r="C774" s="4"/>
      <c r="I774" s="3"/>
      <c r="J774" s="3"/>
    </row>
    <row r="775" spans="3:10" ht="15.75" customHeight="1" x14ac:dyDescent="0.2">
      <c r="C775" s="4"/>
      <c r="I775" s="3"/>
      <c r="J775" s="3"/>
    </row>
    <row r="776" spans="3:10" ht="15.75" customHeight="1" x14ac:dyDescent="0.2">
      <c r="C776" s="4"/>
      <c r="I776" s="3"/>
      <c r="J776" s="3"/>
    </row>
    <row r="777" spans="3:10" ht="15.75" customHeight="1" x14ac:dyDescent="0.2">
      <c r="C777" s="4"/>
      <c r="I777" s="3"/>
      <c r="J777" s="3"/>
    </row>
    <row r="778" spans="3:10" ht="15.75" customHeight="1" x14ac:dyDescent="0.2">
      <c r="C778" s="4"/>
      <c r="I778" s="3"/>
      <c r="J778" s="3"/>
    </row>
    <row r="779" spans="3:10" ht="15.75" customHeight="1" x14ac:dyDescent="0.2">
      <c r="C779" s="4"/>
      <c r="I779" s="3"/>
      <c r="J779" s="3"/>
    </row>
    <row r="780" spans="3:10" ht="15.75" customHeight="1" x14ac:dyDescent="0.2">
      <c r="C780" s="4"/>
      <c r="I780" s="3"/>
      <c r="J780" s="3"/>
    </row>
    <row r="781" spans="3:10" ht="15.75" customHeight="1" x14ac:dyDescent="0.2">
      <c r="C781" s="4"/>
      <c r="I781" s="3"/>
      <c r="J781" s="3"/>
    </row>
    <row r="782" spans="3:10" ht="15.75" customHeight="1" x14ac:dyDescent="0.2">
      <c r="C782" s="4"/>
      <c r="I782" s="3"/>
      <c r="J782" s="3"/>
    </row>
    <row r="783" spans="3:10" ht="15.75" customHeight="1" x14ac:dyDescent="0.2">
      <c r="C783" s="4"/>
      <c r="I783" s="3"/>
      <c r="J783" s="3"/>
    </row>
    <row r="784" spans="3:10" ht="15.75" customHeight="1" x14ac:dyDescent="0.2">
      <c r="C784" s="4"/>
      <c r="I784" s="3"/>
      <c r="J784" s="3"/>
    </row>
    <row r="785" spans="3:10" ht="15.75" customHeight="1" x14ac:dyDescent="0.2">
      <c r="C785" s="4"/>
      <c r="I785" s="3"/>
      <c r="J785" s="3"/>
    </row>
    <row r="786" spans="3:10" ht="15.75" customHeight="1" x14ac:dyDescent="0.2">
      <c r="C786" s="4"/>
      <c r="I786" s="3"/>
      <c r="J786" s="3"/>
    </row>
    <row r="787" spans="3:10" ht="15.75" customHeight="1" x14ac:dyDescent="0.2">
      <c r="C787" s="4"/>
      <c r="I787" s="3"/>
      <c r="J787" s="3"/>
    </row>
    <row r="788" spans="3:10" ht="15.75" customHeight="1" x14ac:dyDescent="0.2">
      <c r="C788" s="4"/>
      <c r="I788" s="3"/>
      <c r="J788" s="3"/>
    </row>
    <row r="789" spans="3:10" ht="15.75" customHeight="1" x14ac:dyDescent="0.2">
      <c r="C789" s="4"/>
      <c r="I789" s="3"/>
      <c r="J789" s="3"/>
    </row>
    <row r="790" spans="3:10" ht="15.75" customHeight="1" x14ac:dyDescent="0.2">
      <c r="C790" s="4"/>
      <c r="I790" s="3"/>
      <c r="J790" s="3"/>
    </row>
    <row r="791" spans="3:10" ht="15.75" customHeight="1" x14ac:dyDescent="0.2">
      <c r="C791" s="4"/>
      <c r="I791" s="3"/>
      <c r="J791" s="3"/>
    </row>
    <row r="792" spans="3:10" ht="15.75" customHeight="1" x14ac:dyDescent="0.2">
      <c r="C792" s="4"/>
      <c r="I792" s="3"/>
      <c r="J792" s="3"/>
    </row>
    <row r="793" spans="3:10" ht="15.75" customHeight="1" x14ac:dyDescent="0.2">
      <c r="C793" s="4"/>
      <c r="I793" s="3"/>
      <c r="J793" s="3"/>
    </row>
    <row r="794" spans="3:10" ht="15.75" customHeight="1" x14ac:dyDescent="0.2">
      <c r="C794" s="4"/>
      <c r="I794" s="3"/>
      <c r="J794" s="3"/>
    </row>
    <row r="795" spans="3:10" ht="15.75" customHeight="1" x14ac:dyDescent="0.2">
      <c r="C795" s="4"/>
      <c r="I795" s="3"/>
      <c r="J795" s="3"/>
    </row>
    <row r="796" spans="3:10" ht="15.75" customHeight="1" x14ac:dyDescent="0.2">
      <c r="C796" s="4"/>
      <c r="I796" s="3"/>
      <c r="J796" s="3"/>
    </row>
    <row r="797" spans="3:10" ht="15.75" customHeight="1" x14ac:dyDescent="0.2">
      <c r="C797" s="4"/>
      <c r="I797" s="3"/>
      <c r="J797" s="3"/>
    </row>
    <row r="798" spans="3:10" ht="15.75" customHeight="1" x14ac:dyDescent="0.2">
      <c r="C798" s="4"/>
      <c r="I798" s="3"/>
      <c r="J798" s="3"/>
    </row>
    <row r="799" spans="3:10" ht="15.75" customHeight="1" x14ac:dyDescent="0.2">
      <c r="C799" s="4"/>
      <c r="I799" s="3"/>
      <c r="J799" s="3"/>
    </row>
    <row r="800" spans="3:10" ht="15.75" customHeight="1" x14ac:dyDescent="0.2">
      <c r="C800" s="4"/>
      <c r="I800" s="3"/>
      <c r="J800" s="3"/>
    </row>
    <row r="801" spans="3:10" ht="15.75" customHeight="1" x14ac:dyDescent="0.2">
      <c r="C801" s="4"/>
      <c r="I801" s="3"/>
      <c r="J801" s="3"/>
    </row>
    <row r="802" spans="3:10" ht="15.75" customHeight="1" x14ac:dyDescent="0.2">
      <c r="C802" s="4"/>
      <c r="I802" s="3"/>
      <c r="J802" s="3"/>
    </row>
    <row r="803" spans="3:10" ht="15.75" customHeight="1" x14ac:dyDescent="0.2">
      <c r="C803" s="4"/>
      <c r="I803" s="3"/>
      <c r="J803" s="3"/>
    </row>
    <row r="804" spans="3:10" ht="15.75" customHeight="1" x14ac:dyDescent="0.2">
      <c r="C804" s="4"/>
      <c r="I804" s="3"/>
      <c r="J804" s="3"/>
    </row>
    <row r="805" spans="3:10" ht="15.75" customHeight="1" x14ac:dyDescent="0.2">
      <c r="C805" s="4"/>
      <c r="I805" s="3"/>
      <c r="J805" s="3"/>
    </row>
    <row r="806" spans="3:10" ht="15.75" customHeight="1" x14ac:dyDescent="0.2">
      <c r="C806" s="4"/>
      <c r="I806" s="3"/>
      <c r="J806" s="3"/>
    </row>
    <row r="807" spans="3:10" ht="15.75" customHeight="1" x14ac:dyDescent="0.2">
      <c r="C807" s="4"/>
      <c r="I807" s="3"/>
      <c r="J807" s="3"/>
    </row>
    <row r="808" spans="3:10" ht="15.75" customHeight="1" x14ac:dyDescent="0.2">
      <c r="C808" s="4"/>
      <c r="I808" s="3"/>
      <c r="J808" s="3"/>
    </row>
    <row r="809" spans="3:10" ht="15.75" customHeight="1" x14ac:dyDescent="0.2">
      <c r="C809" s="4"/>
      <c r="I809" s="3"/>
      <c r="J809" s="3"/>
    </row>
    <row r="810" spans="3:10" ht="15.75" customHeight="1" x14ac:dyDescent="0.2">
      <c r="C810" s="4"/>
      <c r="I810" s="3"/>
      <c r="J810" s="3"/>
    </row>
    <row r="811" spans="3:10" ht="15.75" customHeight="1" x14ac:dyDescent="0.2">
      <c r="C811" s="4"/>
      <c r="I811" s="3"/>
      <c r="J811" s="3"/>
    </row>
    <row r="812" spans="3:10" ht="15.75" customHeight="1" x14ac:dyDescent="0.2">
      <c r="C812" s="4"/>
      <c r="I812" s="3"/>
      <c r="J812" s="3"/>
    </row>
    <row r="813" spans="3:10" ht="15.75" customHeight="1" x14ac:dyDescent="0.2">
      <c r="C813" s="4"/>
      <c r="I813" s="3"/>
      <c r="J813" s="3"/>
    </row>
    <row r="814" spans="3:10" ht="15.75" customHeight="1" x14ac:dyDescent="0.2">
      <c r="C814" s="4"/>
      <c r="I814" s="3"/>
      <c r="J814" s="3"/>
    </row>
    <row r="815" spans="3:10" ht="15.75" customHeight="1" x14ac:dyDescent="0.2">
      <c r="C815" s="4"/>
      <c r="I815" s="3"/>
      <c r="J815" s="3"/>
    </row>
    <row r="816" spans="3:10" ht="15.75" customHeight="1" x14ac:dyDescent="0.2">
      <c r="C816" s="4"/>
      <c r="I816" s="3"/>
      <c r="J816" s="3"/>
    </row>
    <row r="817" spans="3:10" ht="15.75" customHeight="1" x14ac:dyDescent="0.2">
      <c r="C817" s="4"/>
      <c r="I817" s="3"/>
      <c r="J817" s="3"/>
    </row>
    <row r="818" spans="3:10" ht="15.75" customHeight="1" x14ac:dyDescent="0.2">
      <c r="C818" s="4"/>
      <c r="I818" s="3"/>
      <c r="J818" s="3"/>
    </row>
    <row r="819" spans="3:10" ht="15.75" customHeight="1" x14ac:dyDescent="0.2">
      <c r="C819" s="4"/>
      <c r="I819" s="3"/>
      <c r="J819" s="3"/>
    </row>
    <row r="820" spans="3:10" ht="15.75" customHeight="1" x14ac:dyDescent="0.2">
      <c r="C820" s="4"/>
      <c r="I820" s="3"/>
      <c r="J820" s="3"/>
    </row>
    <row r="821" spans="3:10" ht="15.75" customHeight="1" x14ac:dyDescent="0.2">
      <c r="C821" s="4"/>
      <c r="I821" s="3"/>
      <c r="J821" s="3"/>
    </row>
    <row r="822" spans="3:10" ht="15.75" customHeight="1" x14ac:dyDescent="0.2">
      <c r="C822" s="4"/>
      <c r="I822" s="3"/>
      <c r="J822" s="3"/>
    </row>
    <row r="823" spans="3:10" ht="15.75" customHeight="1" x14ac:dyDescent="0.2">
      <c r="C823" s="4"/>
      <c r="I823" s="3"/>
      <c r="J823" s="3"/>
    </row>
    <row r="824" spans="3:10" ht="15.75" customHeight="1" x14ac:dyDescent="0.2">
      <c r="C824" s="4"/>
      <c r="I824" s="3"/>
      <c r="J824" s="3"/>
    </row>
    <row r="825" spans="3:10" ht="15.75" customHeight="1" x14ac:dyDescent="0.2">
      <c r="C825" s="4"/>
      <c r="I825" s="3"/>
      <c r="J825" s="3"/>
    </row>
    <row r="826" spans="3:10" ht="15.75" customHeight="1" x14ac:dyDescent="0.2">
      <c r="C826" s="4"/>
      <c r="I826" s="3"/>
      <c r="J826" s="3"/>
    </row>
    <row r="827" spans="3:10" ht="15.75" customHeight="1" x14ac:dyDescent="0.2">
      <c r="C827" s="4"/>
      <c r="I827" s="3"/>
      <c r="J827" s="3"/>
    </row>
    <row r="828" spans="3:10" ht="15.75" customHeight="1" x14ac:dyDescent="0.2">
      <c r="C828" s="4"/>
      <c r="I828" s="3"/>
      <c r="J828" s="3"/>
    </row>
    <row r="829" spans="3:10" ht="15.75" customHeight="1" x14ac:dyDescent="0.2">
      <c r="C829" s="4"/>
      <c r="I829" s="3"/>
      <c r="J829" s="3"/>
    </row>
    <row r="830" spans="3:10" ht="15.75" customHeight="1" x14ac:dyDescent="0.2">
      <c r="C830" s="4"/>
      <c r="I830" s="3"/>
      <c r="J830" s="3"/>
    </row>
    <row r="831" spans="3:10" ht="15.75" customHeight="1" x14ac:dyDescent="0.2">
      <c r="C831" s="4"/>
      <c r="I831" s="3"/>
      <c r="J831" s="3"/>
    </row>
    <row r="832" spans="3:10" ht="15.75" customHeight="1" x14ac:dyDescent="0.2">
      <c r="C832" s="4"/>
      <c r="I832" s="3"/>
      <c r="J832" s="3"/>
    </row>
    <row r="833" spans="3:10" ht="15.75" customHeight="1" x14ac:dyDescent="0.2">
      <c r="C833" s="4"/>
      <c r="I833" s="3"/>
      <c r="J833" s="3"/>
    </row>
    <row r="834" spans="3:10" ht="15.75" customHeight="1" x14ac:dyDescent="0.2">
      <c r="C834" s="4"/>
      <c r="I834" s="3"/>
      <c r="J834" s="3"/>
    </row>
    <row r="835" spans="3:10" ht="15.75" customHeight="1" x14ac:dyDescent="0.2">
      <c r="C835" s="4"/>
      <c r="I835" s="3"/>
      <c r="J835" s="3"/>
    </row>
    <row r="836" spans="3:10" ht="15.75" customHeight="1" x14ac:dyDescent="0.2">
      <c r="C836" s="4"/>
      <c r="I836" s="3"/>
      <c r="J836" s="3"/>
    </row>
    <row r="837" spans="3:10" ht="15.75" customHeight="1" x14ac:dyDescent="0.2">
      <c r="C837" s="4"/>
      <c r="I837" s="3"/>
      <c r="J837" s="3"/>
    </row>
    <row r="838" spans="3:10" ht="15.75" customHeight="1" x14ac:dyDescent="0.2">
      <c r="C838" s="4"/>
      <c r="I838" s="3"/>
      <c r="J838" s="3"/>
    </row>
    <row r="839" spans="3:10" ht="15.75" customHeight="1" x14ac:dyDescent="0.2">
      <c r="C839" s="4"/>
      <c r="I839" s="3"/>
      <c r="J839" s="3"/>
    </row>
    <row r="840" spans="3:10" ht="15.75" customHeight="1" x14ac:dyDescent="0.2">
      <c r="C840" s="4"/>
      <c r="I840" s="3"/>
      <c r="J840" s="3"/>
    </row>
    <row r="841" spans="3:10" ht="15.75" customHeight="1" x14ac:dyDescent="0.2">
      <c r="C841" s="4"/>
      <c r="I841" s="3"/>
      <c r="J841" s="3"/>
    </row>
    <row r="842" spans="3:10" ht="15.75" customHeight="1" x14ac:dyDescent="0.2">
      <c r="C842" s="4"/>
      <c r="I842" s="3"/>
      <c r="J842" s="3"/>
    </row>
    <row r="843" spans="3:10" ht="15.75" customHeight="1" x14ac:dyDescent="0.2">
      <c r="C843" s="4"/>
      <c r="I843" s="3"/>
      <c r="J843" s="3"/>
    </row>
    <row r="844" spans="3:10" ht="15.75" customHeight="1" x14ac:dyDescent="0.2">
      <c r="C844" s="4"/>
      <c r="I844" s="3"/>
      <c r="J844" s="3"/>
    </row>
    <row r="845" spans="3:10" ht="15.75" customHeight="1" x14ac:dyDescent="0.2">
      <c r="C845" s="4"/>
      <c r="I845" s="3"/>
      <c r="J845" s="3"/>
    </row>
    <row r="846" spans="3:10" ht="15.75" customHeight="1" x14ac:dyDescent="0.2">
      <c r="C846" s="4"/>
      <c r="I846" s="3"/>
      <c r="J846" s="3"/>
    </row>
    <row r="847" spans="3:10" ht="15.75" customHeight="1" x14ac:dyDescent="0.2">
      <c r="C847" s="4"/>
      <c r="I847" s="3"/>
      <c r="J847" s="3"/>
    </row>
    <row r="848" spans="3:10" ht="15.75" customHeight="1" x14ac:dyDescent="0.2">
      <c r="C848" s="4"/>
      <c r="I848" s="3"/>
      <c r="J848" s="3"/>
    </row>
    <row r="849" spans="3:10" ht="15.75" customHeight="1" x14ac:dyDescent="0.2">
      <c r="C849" s="4"/>
      <c r="I849" s="3"/>
      <c r="J849" s="3"/>
    </row>
    <row r="850" spans="3:10" ht="15.75" customHeight="1" x14ac:dyDescent="0.2">
      <c r="C850" s="4"/>
      <c r="I850" s="3"/>
      <c r="J850" s="3"/>
    </row>
    <row r="851" spans="3:10" ht="15.75" customHeight="1" x14ac:dyDescent="0.2">
      <c r="C851" s="4"/>
      <c r="I851" s="3"/>
      <c r="J851" s="3"/>
    </row>
    <row r="852" spans="3:10" ht="15.75" customHeight="1" x14ac:dyDescent="0.2">
      <c r="C852" s="4"/>
      <c r="I852" s="3"/>
      <c r="J852" s="3"/>
    </row>
    <row r="853" spans="3:10" ht="15.75" customHeight="1" x14ac:dyDescent="0.2">
      <c r="C853" s="4"/>
      <c r="I853" s="3"/>
      <c r="J853" s="3"/>
    </row>
    <row r="854" spans="3:10" ht="15.75" customHeight="1" x14ac:dyDescent="0.2">
      <c r="C854" s="4"/>
      <c r="I854" s="3"/>
      <c r="J854" s="3"/>
    </row>
    <row r="855" spans="3:10" ht="15.75" customHeight="1" x14ac:dyDescent="0.2">
      <c r="C855" s="4"/>
      <c r="I855" s="3"/>
      <c r="J855" s="3"/>
    </row>
    <row r="856" spans="3:10" ht="15.75" customHeight="1" x14ac:dyDescent="0.2">
      <c r="C856" s="4"/>
      <c r="I856" s="3"/>
      <c r="J856" s="3"/>
    </row>
    <row r="857" spans="3:10" ht="15.75" customHeight="1" x14ac:dyDescent="0.2">
      <c r="C857" s="4"/>
      <c r="I857" s="3"/>
      <c r="J857" s="3"/>
    </row>
    <row r="858" spans="3:10" ht="15.75" customHeight="1" x14ac:dyDescent="0.2">
      <c r="C858" s="4"/>
      <c r="I858" s="3"/>
      <c r="J858" s="3"/>
    </row>
    <row r="859" spans="3:10" ht="15.75" customHeight="1" x14ac:dyDescent="0.2">
      <c r="C859" s="4"/>
      <c r="I859" s="3"/>
      <c r="J859" s="3"/>
    </row>
    <row r="860" spans="3:10" ht="15.75" customHeight="1" x14ac:dyDescent="0.2">
      <c r="C860" s="4"/>
      <c r="I860" s="3"/>
      <c r="J860" s="3"/>
    </row>
    <row r="861" spans="3:10" ht="15.75" customHeight="1" x14ac:dyDescent="0.2">
      <c r="C861" s="4"/>
      <c r="I861" s="3"/>
      <c r="J861" s="3"/>
    </row>
    <row r="862" spans="3:10" ht="15.75" customHeight="1" x14ac:dyDescent="0.2">
      <c r="C862" s="4"/>
      <c r="I862" s="3"/>
      <c r="J862" s="3"/>
    </row>
    <row r="863" spans="3:10" ht="15.75" customHeight="1" x14ac:dyDescent="0.2">
      <c r="C863" s="4"/>
      <c r="I863" s="3"/>
      <c r="J863" s="3"/>
    </row>
    <row r="864" spans="3:10" ht="15.75" customHeight="1" x14ac:dyDescent="0.2">
      <c r="C864" s="4"/>
      <c r="I864" s="3"/>
      <c r="J864" s="3"/>
    </row>
    <row r="865" spans="3:10" ht="15.75" customHeight="1" x14ac:dyDescent="0.2">
      <c r="C865" s="4"/>
      <c r="I865" s="3"/>
      <c r="J865" s="3"/>
    </row>
    <row r="866" spans="3:10" ht="15.75" customHeight="1" x14ac:dyDescent="0.2">
      <c r="C866" s="4"/>
      <c r="I866" s="3"/>
      <c r="J866" s="3"/>
    </row>
    <row r="867" spans="3:10" ht="15.75" customHeight="1" x14ac:dyDescent="0.2">
      <c r="C867" s="4"/>
      <c r="I867" s="3"/>
      <c r="J867" s="3"/>
    </row>
    <row r="868" spans="3:10" ht="15.75" customHeight="1" x14ac:dyDescent="0.2">
      <c r="C868" s="4"/>
      <c r="I868" s="3"/>
      <c r="J868" s="3"/>
    </row>
    <row r="869" spans="3:10" ht="15.75" customHeight="1" x14ac:dyDescent="0.2">
      <c r="C869" s="4"/>
      <c r="I869" s="3"/>
      <c r="J869" s="3"/>
    </row>
    <row r="870" spans="3:10" ht="15.75" customHeight="1" x14ac:dyDescent="0.2">
      <c r="C870" s="4"/>
      <c r="I870" s="3"/>
      <c r="J870" s="3"/>
    </row>
    <row r="871" spans="3:10" ht="15.75" customHeight="1" x14ac:dyDescent="0.2">
      <c r="C871" s="4"/>
      <c r="I871" s="3"/>
      <c r="J871" s="3"/>
    </row>
    <row r="872" spans="3:10" ht="15.75" customHeight="1" x14ac:dyDescent="0.2">
      <c r="C872" s="4"/>
      <c r="I872" s="3"/>
      <c r="J872" s="3"/>
    </row>
    <row r="873" spans="3:10" ht="15.75" customHeight="1" x14ac:dyDescent="0.2">
      <c r="C873" s="4"/>
      <c r="I873" s="3"/>
      <c r="J873" s="3"/>
    </row>
    <row r="874" spans="3:10" ht="15.75" customHeight="1" x14ac:dyDescent="0.2">
      <c r="C874" s="4"/>
      <c r="I874" s="3"/>
      <c r="J874" s="3"/>
    </row>
    <row r="875" spans="3:10" ht="15.75" customHeight="1" x14ac:dyDescent="0.2">
      <c r="C875" s="4"/>
      <c r="I875" s="3"/>
      <c r="J875" s="3"/>
    </row>
    <row r="876" spans="3:10" ht="15.75" customHeight="1" x14ac:dyDescent="0.2">
      <c r="C876" s="4"/>
      <c r="I876" s="3"/>
      <c r="J876" s="3"/>
    </row>
    <row r="877" spans="3:10" ht="15.75" customHeight="1" x14ac:dyDescent="0.2">
      <c r="C877" s="4"/>
      <c r="I877" s="3"/>
      <c r="J877" s="3"/>
    </row>
    <row r="878" spans="3:10" ht="15.75" customHeight="1" x14ac:dyDescent="0.2">
      <c r="C878" s="4"/>
      <c r="I878" s="3"/>
      <c r="J878" s="3"/>
    </row>
    <row r="879" spans="3:10" ht="15.75" customHeight="1" x14ac:dyDescent="0.2">
      <c r="C879" s="4"/>
      <c r="I879" s="3"/>
      <c r="J879" s="3"/>
    </row>
    <row r="880" spans="3:10" ht="15.75" customHeight="1" x14ac:dyDescent="0.2">
      <c r="C880" s="4"/>
      <c r="I880" s="3"/>
      <c r="J880" s="3"/>
    </row>
    <row r="881" spans="3:10" ht="15.75" customHeight="1" x14ac:dyDescent="0.2">
      <c r="C881" s="4"/>
      <c r="I881" s="3"/>
      <c r="J881" s="3"/>
    </row>
    <row r="882" spans="3:10" ht="15.75" customHeight="1" x14ac:dyDescent="0.2">
      <c r="C882" s="4"/>
      <c r="I882" s="3"/>
      <c r="J882" s="3"/>
    </row>
    <row r="883" spans="3:10" ht="15.75" customHeight="1" x14ac:dyDescent="0.2">
      <c r="C883" s="4"/>
      <c r="I883" s="3"/>
      <c r="J883" s="3"/>
    </row>
    <row r="884" spans="3:10" ht="15.75" customHeight="1" x14ac:dyDescent="0.2">
      <c r="C884" s="4"/>
      <c r="I884" s="3"/>
      <c r="J884" s="3"/>
    </row>
    <row r="885" spans="3:10" ht="15.75" customHeight="1" x14ac:dyDescent="0.2">
      <c r="C885" s="4"/>
      <c r="I885" s="3"/>
      <c r="J885" s="3"/>
    </row>
    <row r="886" spans="3:10" ht="15.75" customHeight="1" x14ac:dyDescent="0.2">
      <c r="C886" s="4"/>
      <c r="I886" s="3"/>
      <c r="J886" s="3"/>
    </row>
    <row r="887" spans="3:10" ht="15.75" customHeight="1" x14ac:dyDescent="0.2">
      <c r="C887" s="4"/>
      <c r="I887" s="3"/>
      <c r="J887" s="3"/>
    </row>
    <row r="888" spans="3:10" ht="15.75" customHeight="1" x14ac:dyDescent="0.2">
      <c r="C888" s="4"/>
      <c r="I888" s="3"/>
      <c r="J888" s="3"/>
    </row>
    <row r="889" spans="3:10" ht="15.75" customHeight="1" x14ac:dyDescent="0.2">
      <c r="C889" s="4"/>
      <c r="I889" s="3"/>
      <c r="J889" s="3"/>
    </row>
    <row r="890" spans="3:10" ht="15.75" customHeight="1" x14ac:dyDescent="0.2">
      <c r="C890" s="4"/>
      <c r="I890" s="3"/>
      <c r="J890" s="3"/>
    </row>
    <row r="891" spans="3:10" ht="15.75" customHeight="1" x14ac:dyDescent="0.2">
      <c r="C891" s="4"/>
      <c r="I891" s="3"/>
      <c r="J891" s="3"/>
    </row>
    <row r="892" spans="3:10" ht="15.75" customHeight="1" x14ac:dyDescent="0.2">
      <c r="C892" s="4"/>
      <c r="I892" s="3"/>
      <c r="J892" s="3"/>
    </row>
    <row r="893" spans="3:10" ht="15.75" customHeight="1" x14ac:dyDescent="0.2">
      <c r="C893" s="4"/>
      <c r="I893" s="3"/>
      <c r="J893" s="3"/>
    </row>
    <row r="894" spans="3:10" ht="15.75" customHeight="1" x14ac:dyDescent="0.2">
      <c r="C894" s="4"/>
      <c r="I894" s="3"/>
      <c r="J894" s="3"/>
    </row>
    <row r="895" spans="3:10" ht="15.75" customHeight="1" x14ac:dyDescent="0.2">
      <c r="C895" s="4"/>
      <c r="I895" s="3"/>
      <c r="J895" s="3"/>
    </row>
    <row r="896" spans="3:10" ht="15.75" customHeight="1" x14ac:dyDescent="0.2">
      <c r="C896" s="4"/>
      <c r="I896" s="3"/>
      <c r="J896" s="3"/>
    </row>
    <row r="897" spans="3:10" ht="15.75" customHeight="1" x14ac:dyDescent="0.2">
      <c r="C897" s="4"/>
      <c r="I897" s="3"/>
      <c r="J897" s="3"/>
    </row>
    <row r="898" spans="3:10" ht="15.75" customHeight="1" x14ac:dyDescent="0.2">
      <c r="C898" s="4"/>
      <c r="I898" s="3"/>
      <c r="J898" s="3"/>
    </row>
    <row r="899" spans="3:10" ht="15.75" customHeight="1" x14ac:dyDescent="0.2">
      <c r="C899" s="4"/>
      <c r="I899" s="3"/>
      <c r="J899" s="3"/>
    </row>
    <row r="900" spans="3:10" ht="15.75" customHeight="1" x14ac:dyDescent="0.2">
      <c r="C900" s="4"/>
      <c r="I900" s="3"/>
      <c r="J900" s="3"/>
    </row>
    <row r="901" spans="3:10" ht="15.75" customHeight="1" x14ac:dyDescent="0.2">
      <c r="C901" s="4"/>
      <c r="I901" s="3"/>
      <c r="J901" s="3"/>
    </row>
    <row r="902" spans="3:10" ht="15.75" customHeight="1" x14ac:dyDescent="0.2">
      <c r="C902" s="4"/>
      <c r="I902" s="3"/>
      <c r="J902" s="3"/>
    </row>
    <row r="903" spans="3:10" ht="15.75" customHeight="1" x14ac:dyDescent="0.2">
      <c r="C903" s="4"/>
      <c r="I903" s="3"/>
      <c r="J903" s="3"/>
    </row>
    <row r="904" spans="3:10" ht="15.75" customHeight="1" x14ac:dyDescent="0.2">
      <c r="C904" s="4"/>
      <c r="I904" s="3"/>
      <c r="J904" s="3"/>
    </row>
    <row r="905" spans="3:10" ht="15.75" customHeight="1" x14ac:dyDescent="0.2">
      <c r="C905" s="4"/>
      <c r="I905" s="3"/>
      <c r="J905" s="3"/>
    </row>
    <row r="906" spans="3:10" ht="15.75" customHeight="1" x14ac:dyDescent="0.2">
      <c r="C906" s="4"/>
      <c r="I906" s="3"/>
      <c r="J906" s="3"/>
    </row>
    <row r="907" spans="3:10" ht="15.75" customHeight="1" x14ac:dyDescent="0.2">
      <c r="C907" s="4"/>
      <c r="I907" s="3"/>
      <c r="J907" s="3"/>
    </row>
    <row r="908" spans="3:10" ht="15.75" customHeight="1" x14ac:dyDescent="0.2">
      <c r="C908" s="4"/>
      <c r="I908" s="3"/>
      <c r="J908" s="3"/>
    </row>
    <row r="909" spans="3:10" ht="15.75" customHeight="1" x14ac:dyDescent="0.2">
      <c r="C909" s="4"/>
      <c r="I909" s="3"/>
      <c r="J909" s="3"/>
    </row>
    <row r="910" spans="3:10" ht="15.75" customHeight="1" x14ac:dyDescent="0.2">
      <c r="C910" s="4"/>
      <c r="I910" s="3"/>
      <c r="J910" s="3"/>
    </row>
    <row r="911" spans="3:10" ht="15.75" customHeight="1" x14ac:dyDescent="0.2">
      <c r="C911" s="4"/>
      <c r="I911" s="3"/>
      <c r="J911" s="3"/>
    </row>
    <row r="912" spans="3:10" ht="15.75" customHeight="1" x14ac:dyDescent="0.2">
      <c r="C912" s="4"/>
      <c r="I912" s="3"/>
      <c r="J912" s="3"/>
    </row>
    <row r="913" spans="3:10" ht="15.75" customHeight="1" x14ac:dyDescent="0.2">
      <c r="C913" s="4"/>
      <c r="I913" s="3"/>
      <c r="J913" s="3"/>
    </row>
    <row r="914" spans="3:10" ht="15.75" customHeight="1" x14ac:dyDescent="0.2">
      <c r="C914" s="4"/>
      <c r="I914" s="3"/>
      <c r="J914" s="3"/>
    </row>
  </sheetData>
  <sortState xmlns:xlrd2="http://schemas.microsoft.com/office/spreadsheetml/2017/richdata2" ref="A2:W915">
    <sortCondition ref="V1:V915"/>
  </sortState>
  <phoneticPr fontId="10" type="noConversion"/>
  <hyperlinks>
    <hyperlink ref="V350" r:id="rId1" xr:uid="{298FFDCA-3B61-6546-9D9D-F99F9E948B49}"/>
    <hyperlink ref="V655" r:id="rId2" xr:uid="{71D015B6-E2E5-1B42-BFCB-7F726FE24C40}"/>
    <hyperlink ref="V128" r:id="rId3" xr:uid="{88F1623C-1B02-E543-B341-6336AA4772EF}"/>
    <hyperlink ref="V345" r:id="rId4" xr:uid="{426A3359-AC63-E94E-9388-1DC1845B5D9E}"/>
    <hyperlink ref="V399" r:id="rId5" xr:uid="{754B5607-B427-3741-8D38-AE70EDE7E286}"/>
    <hyperlink ref="V650" r:id="rId6" xr:uid="{9F600117-8496-4C4A-964C-756E4AC2A968}"/>
    <hyperlink ref="V401" r:id="rId7" xr:uid="{E844384B-5B12-A843-9F64-63E1DD427C66}"/>
    <hyperlink ref="V121" r:id="rId8" xr:uid="{90E925D2-1F6F-D742-873D-42E47438CAD2}"/>
    <hyperlink ref="V337" r:id="rId9" xr:uid="{DD485937-BF78-E241-B027-1737F0D2A468}"/>
    <hyperlink ref="V429" r:id="rId10" xr:uid="{6A95E536-AB3B-9245-BD49-563E3193C122}"/>
    <hyperlink ref="V427" r:id="rId11" xr:uid="{2D7D0979-36B4-0C4D-BAB2-20860EE5B271}"/>
    <hyperlink ref="V357" r:id="rId12" xr:uid="{F1148CE2-E47A-6F44-9CC9-28E5682298E5}"/>
    <hyperlink ref="V348" r:id="rId13" xr:uid="{78676D75-E6F2-BF4B-A56B-711BE687218F}"/>
    <hyperlink ref="V446" r:id="rId14" xr:uid="{D14768C0-4987-BE4E-B6EB-51F916E3939D}"/>
    <hyperlink ref="V352" r:id="rId15" xr:uid="{B45A007B-04A0-A24A-86CA-FF4C332B76B3}"/>
    <hyperlink ref="V644" r:id="rId16" xr:uid="{FC03730C-DE85-AD44-BCFB-9BA4F273DC16}"/>
    <hyperlink ref="V520" r:id="rId17" xr:uid="{69FE3C1F-F97F-0B43-B8C0-B94BE3A6937C}"/>
    <hyperlink ref="V119" r:id="rId18" xr:uid="{D1B4E871-CD27-6E4F-AF18-F86B8541C023}"/>
    <hyperlink ref="V617" r:id="rId19" xr:uid="{77DDB6B6-61FF-BF46-9482-319056E40B18}"/>
    <hyperlink ref="V120" r:id="rId20" xr:uid="{08A3F6BD-81DA-004D-BC58-B7B1C6C1818B}"/>
    <hyperlink ref="V455" r:id="rId21" xr:uid="{70AB344C-BAE3-A94C-8997-F481672A071E}"/>
    <hyperlink ref="V137" r:id="rId22" xr:uid="{F234D2B1-A049-D745-B7E4-4D48AB70F642}"/>
    <hyperlink ref="V132" r:id="rId23" xr:uid="{83EB8B8B-F840-D44E-ADD4-FF9560A202DA}"/>
    <hyperlink ref="V116" r:id="rId24" xr:uid="{3747520D-313F-C24E-83CD-907A6D26450A}"/>
    <hyperlink ref="V349" r:id="rId25" xr:uid="{51265371-8E2B-034F-ABA5-5DAC0BBD63B9}"/>
    <hyperlink ref="V618" r:id="rId26" xr:uid="{697F1FDF-8DF2-8F42-A0CA-6B0471F9514D}"/>
    <hyperlink ref="V134" r:id="rId27" xr:uid="{034A2856-9F71-384E-A7AD-84C40E91D316}"/>
    <hyperlink ref="V133" r:id="rId28" xr:uid="{11B00A22-1CF0-4D40-92D4-73D825B81845}"/>
    <hyperlink ref="V126" r:id="rId29" xr:uid="{135B48C1-0624-8B47-8E6F-80BD633F3A8F}"/>
    <hyperlink ref="V341" r:id="rId30" xr:uid="{4B810561-E47C-EF4B-AE22-01CB8427F10D}"/>
    <hyperlink ref="V433" r:id="rId31" xr:uid="{68F778A6-21C0-7E44-9A82-0766B1527E2D}"/>
    <hyperlink ref="V438" r:id="rId32" xr:uid="{7308E388-0CE4-824F-BD57-3C4958DD201C}"/>
    <hyperlink ref="V531" r:id="rId33" xr:uid="{9EA0A21E-06CB-5148-86D2-E96A335CC0F3}"/>
    <hyperlink ref="V123" r:id="rId34" xr:uid="{6956B2D4-BED8-2B4E-BDF1-990FC94A127E}"/>
    <hyperlink ref="V111" r:id="rId35" xr:uid="{1B2B73A2-2A40-B04D-80A3-AADE9F429CE6}"/>
    <hyperlink ref="V135" r:id="rId36" xr:uid="{E3D2D154-EC97-0E4C-9247-3DE591B8D588}"/>
    <hyperlink ref="V124" r:id="rId37" xr:uid="{46D95FB9-00DD-E541-9DAF-67C74397EE03}"/>
    <hyperlink ref="V127" r:id="rId38" xr:uid="{AFFE2112-97B3-7F4B-ACB4-C18AA15D3A18}"/>
    <hyperlink ref="V125" r:id="rId39" xr:uid="{DEA6FD8F-7DDD-AB4C-A8D1-F00E8E725600}"/>
    <hyperlink ref="V335" r:id="rId40" xr:uid="{1ED5E9EC-A4CB-3144-8287-F72D5397558F}"/>
    <hyperlink ref="V678" r:id="rId41" xr:uid="{78382951-DC01-DF4B-A7CC-688B05E2D6BB}"/>
    <hyperlink ref="V122" r:id="rId42" xr:uid="{B4CD1DD5-6C22-1F4F-9038-DCA2B1E27927}"/>
    <hyperlink ref="V136" r:id="rId43" xr:uid="{E5CAE833-E10A-414A-873A-9E071E9BB001}"/>
    <hyperlink ref="V117" r:id="rId44" xr:uid="{792FB4D4-E611-1745-8D86-B979897F5A6A}"/>
    <hyperlink ref="V430" r:id="rId45" xr:uid="{3B4CCA1E-E10C-AC4C-A240-75959D101C70}"/>
    <hyperlink ref="V442" r:id="rId46" xr:uid="{E486A849-774C-8A44-A47C-DBAB6DC3C2D3}"/>
    <hyperlink ref="V351" r:id="rId47" xr:uid="{361A44A0-3AAC-A341-8229-75FDD22C3398}"/>
    <hyperlink ref="V376" r:id="rId48" xr:uid="{A0B7FC45-1182-B248-827B-05EEBF1175DE}"/>
    <hyperlink ref="V425" r:id="rId49" xr:uid="{B01F9FF2-75CC-D640-BC7F-4BC48E8FE699}"/>
    <hyperlink ref="V443" r:id="rId50" xr:uid="{AFB81931-E917-5D47-A671-D6DC272A7E0D}"/>
    <hyperlink ref="V378" r:id="rId51" xr:uid="{8F01D39E-81D1-2149-A3F1-ED91E6C16B27}"/>
    <hyperlink ref="V426" r:id="rId52" xr:uid="{C324DF3F-21F5-244B-8DC2-6B791279D1E7}"/>
    <hyperlink ref="V451" r:id="rId53" xr:uid="{8C292D5C-C742-C048-8187-AE8F70F65652}"/>
    <hyperlink ref="V449" r:id="rId54" xr:uid="{61349373-ED70-D840-96BD-BB69F370AC67}"/>
    <hyperlink ref="V411" r:id="rId55" xr:uid="{FAEB0870-3192-A147-ABB9-B5DEBF4B30DE}"/>
    <hyperlink ref="V432" r:id="rId56" xr:uid="{E75DE3A9-8B84-394A-8447-0C278061EBF1}"/>
    <hyperlink ref="V400" r:id="rId57" xr:uid="{CE87C9AC-D727-4946-8C0C-8BF1E72EA022}"/>
    <hyperlink ref="V398" r:id="rId58" xr:uid="{F660D681-0FB5-6344-A18B-4637BEFE24F0}"/>
    <hyperlink ref="V389" r:id="rId59" xr:uid="{BF580A46-33E7-CB4B-82B8-D11BCD541C23}"/>
    <hyperlink ref="V363" r:id="rId60" xr:uid="{490A1855-B347-6743-812A-C384355430B2}"/>
    <hyperlink ref="V138" r:id="rId61" xr:uid="{4B3085FB-2F98-D649-BA5D-86C7BA918EF9}"/>
    <hyperlink ref="V439" r:id="rId62" xr:uid="{5E38F86F-339A-FE47-AE36-6BDA4127468F}"/>
    <hyperlink ref="V629" r:id="rId63" xr:uid="{90290F35-CB5F-BA40-8C6A-DFB8C5B1D1FB}"/>
    <hyperlink ref="V118" r:id="rId64" xr:uid="{A84DD38E-7D10-294D-AF00-4D0EDD908A12}"/>
    <hyperlink ref="V512" r:id="rId65" xr:uid="{16C8F9EA-AF68-DA40-ADB3-08615AE4FD76}"/>
    <hyperlink ref="V107" r:id="rId66" xr:uid="{0BEC4698-B2BB-F44E-9CA2-FCCAA53D3032}"/>
    <hyperlink ref="V551" r:id="rId67" xr:uid="{2ED19AB2-3C37-8544-9587-E8DDCFBB4720}"/>
    <hyperlink ref="V518" r:id="rId68" xr:uid="{00524FB0-8E7B-9C46-8E9A-60D8758B5910}"/>
    <hyperlink ref="V522" r:id="rId69" xr:uid="{5BD10B70-6C1C-0540-A4E2-E84D66802638}"/>
    <hyperlink ref="V628" r:id="rId70" xr:uid="{99AA8E07-E900-6745-8B0F-84567C5201DB}"/>
    <hyperlink ref="V625" r:id="rId71" xr:uid="{36E67F24-F1AD-1E4F-874F-575F00FFB0A0}"/>
    <hyperlink ref="V209" r:id="rId72" xr:uid="{9F7922CE-C20F-4E45-9EFC-69F24EFF4ACA}"/>
    <hyperlink ref="V635" r:id="rId73" xr:uid="{E409BA14-901C-CF4B-8A25-16F10B5942E0}"/>
    <hyperlink ref="V440" r:id="rId74" xr:uid="{3CAA73C9-2E2F-AC4E-8CBE-686FF70D7EE3}"/>
    <hyperlink ref="V104" r:id="rId75" xr:uid="{0F24658D-FA1D-C942-8497-592DE4460079}"/>
    <hyperlink ref="V441" r:id="rId76" xr:uid="{274B2079-04F4-6248-B9CD-A4CFA004F247}"/>
    <hyperlink ref="V676" r:id="rId77" xr:uid="{DC32D867-51C4-5E4D-9344-6AFC2ED6FA2B}"/>
    <hyperlink ref="V582" r:id="rId78" xr:uid="{01C1BE3B-BD84-DB43-AE10-7FCAF6D4F2C7}"/>
    <hyperlink ref="V646" r:id="rId79" xr:uid="{A4B1A510-94CA-AB42-A467-12E31E12C469}"/>
    <hyperlink ref="V110" r:id="rId80" xr:uid="{E9AA1ADB-2978-6242-B126-6FF12FFE9932}"/>
    <hyperlink ref="V156" r:id="rId81" xr:uid="{89C1829A-7F26-2A48-AAD9-C5F7F5DEA9B1}"/>
    <hyperlink ref="V211" r:id="rId82" xr:uid="{18A9EA0F-E77B-FC40-9316-E87D66805956}"/>
    <hyperlink ref="V538" r:id="rId83" xr:uid="{703DC372-33C0-EF46-BEE5-44E0F63EBA86}"/>
    <hyperlink ref="V636" r:id="rId84" xr:uid="{0C20E9D8-37BD-DC44-B9EF-F3FB523436EE}"/>
    <hyperlink ref="V330" r:id="rId85" xr:uid="{D3F36A09-64A4-7C4C-88A9-A1E684BEEDCD}"/>
    <hyperlink ref="V331" r:id="rId86" xr:uid="{314D953B-694A-C448-B8DF-DE439F63D430}"/>
    <hyperlink ref="V332" r:id="rId87" xr:uid="{D8BF1C4E-6594-674C-A24C-C3C8E7364398}"/>
    <hyperlink ref="V637" r:id="rId88" xr:uid="{8E41C74F-3D0A-CC41-8879-7B2FFADD0405}"/>
    <hyperlink ref="V553" r:id="rId89" xr:uid="{0088013A-47B4-7845-97D7-20522A65BC71}"/>
    <hyperlink ref="V106" r:id="rId90" xr:uid="{88FCE6BC-D9D9-744C-9AC7-6F39E79FE82F}"/>
    <hyperlink ref="V567" r:id="rId91" xr:uid="{3AE320EA-A42A-BA4C-9D5D-38C13E926CD4}"/>
    <hyperlink ref="V565" r:id="rId92" xr:uid="{E97B236A-7ADC-2F4F-9E52-2175EF277388}"/>
    <hyperlink ref="V619" r:id="rId93" xr:uid="{0566EFFA-B5D8-B04C-AD1F-9DB9B9E10854}"/>
    <hyperlink ref="V561" r:id="rId94" xr:uid="{177B1FAC-A904-0D47-A2AC-4A5D08593E98}"/>
    <hyperlink ref="V560" r:id="rId95" xr:uid="{64198443-71C6-BD48-AD5C-6201AC9396B3}"/>
    <hyperlink ref="V533" r:id="rId96" xr:uid="{F26A3FD1-889B-0744-B22B-050A1AC48B2F}"/>
    <hyperlink ref="V623" r:id="rId97" xr:uid="{02F494AE-0C92-2440-874C-1D2BA43D1EA7}"/>
    <hyperlink ref="V507" r:id="rId98" xr:uid="{9DAF7C3E-5B9E-3845-BE45-96DDC2C658BE}"/>
    <hyperlink ref="V566" r:id="rId99" xr:uid="{192C1BDF-83FC-4D48-95F8-34FF1F5F5E91}"/>
    <hyperlink ref="V651" r:id="rId100" xr:uid="{2601C9D7-DF65-CC4F-AED1-AB373CB282BD}"/>
    <hyperlink ref="V622" r:id="rId101" xr:uid="{4CFA3E08-0D87-164D-8503-9AE17B1EF86B}"/>
    <hyperlink ref="V680" r:id="rId102" xr:uid="{AF9ECC85-C6FF-004F-944E-A17F89CD0785}"/>
    <hyperlink ref="V615" r:id="rId103" xr:uid="{EE95EC6C-FA04-3944-8979-B438571B42F9}"/>
    <hyperlink ref="V645" r:id="rId104" xr:uid="{841ED356-59A8-E648-92A3-B81FFD321E72}"/>
    <hyperlink ref="V675" r:id="rId105" xr:uid="{2C0699B3-C481-6542-925F-F2638C30A424}"/>
    <hyperlink ref="V627" r:id="rId106" xr:uid="{12AFF7B4-3D60-744E-B433-B58AEACC4A2D}"/>
    <hyperlink ref="V534" r:id="rId107" xr:uid="{458B2B36-81B4-2B43-801D-0288BF3AB519}"/>
    <hyperlink ref="V668" r:id="rId108" xr:uid="{99BCCC4F-9ADC-D744-85C2-C953691A0CE0}"/>
    <hyperlink ref="V329" r:id="rId109" xr:uid="{59B2ADE6-1CF1-914C-BB3F-A5B759A03FDD}"/>
    <hyperlink ref="V210" r:id="rId110" xr:uid="{10F305E7-7903-944A-8661-DEB362FDDEA4}"/>
    <hyperlink ref="V640" r:id="rId111" xr:uid="{9C15DA5C-4BBF-1343-A857-7B2B430867F0}"/>
    <hyperlink ref="V525" r:id="rId112" xr:uid="{4D4A29BB-04EE-5748-9944-EFBC27E5168C}"/>
    <hyperlink ref="V641" r:id="rId113" xr:uid="{0125624C-203B-C34B-B6DA-B66BCCCB9BDD}"/>
    <hyperlink ref="V624" r:id="rId114" xr:uid="{8C768F4A-3141-4546-97C8-01AA2EACAC4F}"/>
    <hyperlink ref="V508" r:id="rId115" xr:uid="{04B6F997-BBBC-F142-94CC-1B124345A6C6}"/>
    <hyperlink ref="V667" r:id="rId116" xr:uid="{E9DACD6B-E172-FE41-BC6B-6A2E1F5F6001}"/>
    <hyperlink ref="V537" r:id="rId117" xr:uid="{21E57185-82D3-384C-A555-F8988F8E2A9B}"/>
    <hyperlink ref="V490" r:id="rId118" xr:uid="{5A1058F3-E6EB-2340-9EF1-84BBD5036363}"/>
    <hyperlink ref="V489" r:id="rId119" xr:uid="{AB17ADBA-57AD-0743-AF1B-451406942618}"/>
    <hyperlink ref="V499" r:id="rId120" xr:uid="{AC5E17BD-ACD7-9044-842D-53736250595F}"/>
    <hyperlink ref="V139" r:id="rId121" xr:uid="{AC80D611-F93A-714F-9B67-B0A3C813B087}"/>
    <hyperlink ref="V131" r:id="rId122" xr:uid="{3F395025-74F2-2248-A394-E8290B19EE4A}"/>
    <hyperlink ref="V115" r:id="rId123" xr:uid="{66C568D8-D608-4A4B-977F-A3413C7C48F5}"/>
    <hyperlink ref="V113" r:id="rId124" xr:uid="{BF527DC6-87FF-BD43-9D54-BB4294893A80}"/>
    <hyperlink ref="V501" r:id="rId125" xr:uid="{762C20C3-523D-E44F-8A86-7BAE61DC593B}"/>
    <hyperlink ref="V448" r:id="rId126" xr:uid="{A10487D9-98EC-3442-B6CC-083279567E4A}"/>
    <hyperlink ref="V530" r:id="rId127" xr:uid="{045EF67C-3639-5241-AA54-BD5924D90CBF}"/>
    <hyperlink ref="V114" r:id="rId128" xr:uid="{44680039-B8FE-AC4D-99BF-221635DC3CA8}"/>
    <hyperlink ref="V130" r:id="rId129" xr:uid="{C14FC172-74B8-D64D-92BD-E94E0C529E94}"/>
    <hyperlink ref="V129" r:id="rId130" xr:uid="{97FA75A7-C379-024C-ACBE-097FEC800023}"/>
    <hyperlink ref="V367" r:id="rId131" xr:uid="{1FBF43CC-0AE7-D649-8027-EB80E635D4ED}"/>
    <hyperlink ref="V395" r:id="rId132" xr:uid="{C08A3EA5-88A4-054F-8CA1-3C1C9638EBCE}"/>
    <hyperlink ref="V369" r:id="rId133" xr:uid="{4E6F218E-3F35-F840-9273-11004776FDA8}"/>
    <hyperlink ref="V373" r:id="rId134" xr:uid="{33A8929B-526F-3142-B2A9-37B86C210960}"/>
    <hyperlink ref="V375" r:id="rId135" xr:uid="{862C14EC-C161-404F-AD37-B1C06B19B166}"/>
    <hyperlink ref="V454" r:id="rId136" xr:uid="{5292A9D1-9C30-0844-ACE3-6372C901FEAF}"/>
    <hyperlink ref="V359" r:id="rId137" xr:uid="{C331C1EC-9634-F842-A1A1-F0395ABDDE6F}"/>
    <hyperlink ref="V343" r:id="rId138" xr:uid="{3EF25E8C-BEDF-454A-8856-A18D1329E662}"/>
    <hyperlink ref="V437" r:id="rId139" xr:uid="{46F8445B-C34C-D743-BC2C-0AC7577F304C}"/>
    <hyperlink ref="V500" r:id="rId140" xr:uid="{E3219108-2A5E-DD4D-BB2F-6E8269BB7563}"/>
    <hyperlink ref="V539" r:id="rId141" xr:uid="{0096C718-4048-A348-B9EA-E3CE1B858800}"/>
    <hyperlink ref="V663" r:id="rId142" xr:uid="{3E876215-A67E-864C-BF84-4D111103DDED}"/>
    <hyperlink ref="V436" r:id="rId143" xr:uid="{75B7BD92-403B-A944-8D30-08A32876D5DE}"/>
    <hyperlink ref="V513" r:id="rId144" xr:uid="{9D208002-C7EB-B84A-A7FD-2B4D3AA5F51B}"/>
    <hyperlink ref="V396" r:id="rId145" xr:uid="{B9BD5B57-1D3C-4740-8D96-74DE93E55034}"/>
    <hyperlink ref="V664" r:id="rId146" xr:uid="{9A6847F7-0755-504C-A0C8-07A5C8B3B7C2}"/>
    <hyperlink ref="V496" r:id="rId147" xr:uid="{4FFEE4CF-0C3C-684E-BA3D-C0CCD303761B}"/>
    <hyperlink ref="V495" r:id="rId148" xr:uid="{4D0E21C0-A468-BD4E-B522-C577E454A90D}"/>
    <hyperlink ref="V649" r:id="rId149" xr:uid="{B8F55945-BB8D-CC4C-95B9-71162D8341FE}"/>
    <hyperlink ref="V527" r:id="rId150" xr:uid="{7E14AFF3-4DC8-414C-BCD2-5215EA6B931E}"/>
    <hyperlink ref="V365" r:id="rId151" xr:uid="{E5175A62-9D9B-694A-AC7C-272861192DF0}"/>
    <hyperlink ref="V564" r:id="rId152" xr:uid="{EC03211E-9327-1343-AFBF-EB10F74B7F50}"/>
    <hyperlink ref="V578" r:id="rId153" xr:uid="{7A1EEF33-3A4E-914C-BCF9-9ECD8A7222F6}"/>
    <hyperlink ref="V568" r:id="rId154" xr:uid="{A1ACDF6A-E2BB-0442-BEBA-774C1C3E4E1C}"/>
    <hyperlink ref="V639" r:id="rId155" xr:uid="{00ECA6E4-57D1-524F-A9B9-40A57693B0E7}"/>
    <hyperlink ref="V669" r:id="rId156" xr:uid="{A5FB0FAE-7B67-3442-B83B-22C20A978538}"/>
    <hyperlink ref="V562" r:id="rId157" xr:uid="{F496561A-DE6F-9F4B-85AA-6B8B287D504C}"/>
    <hyperlink ref="V563" r:id="rId158" xr:uid="{D0B2EAB1-DE37-FB4F-889C-8659A9DEC2CF}"/>
    <hyperlink ref="V682" r:id="rId159" xr:uid="{EDD67F66-F162-3D4D-824E-6249D71E1B39}"/>
    <hyperlink ref="V654" r:id="rId160" xr:uid="{B5B43945-9134-F642-BA67-7C3CDDBCB4F5}"/>
    <hyperlink ref="V643" r:id="rId161" xr:uid="{DAA0A9BB-E87D-2D4D-A70D-7C57309A0B9C}"/>
    <hyperlink ref="V613" r:id="rId162" xr:uid="{7158BB5B-B03C-1244-A9F2-D328293BF2C1}"/>
    <hyperlink ref="V523" r:id="rId163" xr:uid="{89844B08-ED8A-A645-BC02-AB99FFF27BD2}"/>
    <hyperlink ref="V579" r:id="rId164" xr:uid="{3CFC4AA1-0439-F841-93EA-4BCB974EB194}"/>
    <hyperlink ref="V571" r:id="rId165" xr:uid="{43C59062-AA36-F74D-8BDB-1107C797053A}"/>
    <hyperlink ref="V638" r:id="rId166" xr:uid="{3893E75E-3A7D-BE4C-8080-A2A679B59354}"/>
    <hyperlink ref="V648" r:id="rId167" xr:uid="{8131D5DC-841B-1842-A9B1-2E8381318845}"/>
    <hyperlink ref="V656" r:id="rId168" xr:uid="{89B91725-CF4C-1D48-8852-154FF25906B0}"/>
    <hyperlink ref="V552" r:id="rId169" xr:uid="{6B87BDC4-1FC5-E846-A4AB-D34DB01C663F}"/>
    <hyperlink ref="V569" r:id="rId170" xr:uid="{73277BF9-F2FE-A144-83E2-DF404BA84A7D}"/>
    <hyperlink ref="V368" r:id="rId171" xr:uid="{F72E95F7-5AF3-A44D-9A8F-EAC0BBD6A91F}"/>
    <hyperlink ref="V488" r:id="rId172" xr:uid="{44CA0288-15B2-364D-9233-FC779ED1C773}"/>
    <hyperlink ref="V521" r:id="rId173" xr:uid="{0642C4FC-59F8-5C40-8B77-6AE9DC25DB1B}"/>
    <hyperlink ref="V626" r:id="rId174" xr:uid="{C0FDDBF8-A39A-D743-9EB6-728DA5EB27F1}"/>
    <hyperlink ref="V509" r:id="rId175" xr:uid="{CF52E82F-7079-544A-8302-ACB1B271F1E7}"/>
    <hyperlink ref="V112" r:id="rId176" xr:uid="{2DDEE7B8-0B9D-794F-A8C5-DE7385AD6B04}"/>
    <hyperlink ref="V679" r:id="rId177" xr:uid="{AF681952-964B-DB44-9AB0-AA31165F820D}"/>
    <hyperlink ref="V356" r:id="rId178" xr:uid="{0F692F31-CDE7-6B4C-BDFD-841153FB2368}"/>
    <hyperlink ref="V666" r:id="rId179" xr:uid="{D7CF2477-52CC-4E4F-94D2-B12891807DB7}"/>
    <hyperlink ref="V633" r:id="rId180" xr:uid="{15F76EBA-B1EF-B44C-B532-E30CB11DF538}"/>
    <hyperlink ref="V514" r:id="rId181" xr:uid="{CAB77586-0FA9-7D4A-8653-A974F51D43C0}"/>
    <hyperlink ref="V584" r:id="rId182" xr:uid="{7B140684-92BB-BC4E-9B99-2E79D8103651}"/>
    <hyperlink ref="V364" r:id="rId183" xr:uid="{AEF6D99F-5396-8A4C-A33E-0C0FDF7EC9C2}"/>
    <hyperlink ref="V647" r:id="rId184" xr:uid="{FFF0CBBA-52F9-2747-8F83-CC6FE42F033C}"/>
    <hyperlink ref="V536" r:id="rId185" xr:uid="{05C7BA24-FDEB-7045-B63F-1E54A6653BF8}"/>
    <hyperlink ref="V614" r:id="rId186" xr:uid="{D0863D03-F9D9-7B41-8665-93B3DEDC33F8}"/>
    <hyperlink ref="V494" r:id="rId187" xr:uid="{3E328DBE-0A27-4749-8BBF-C19FBCF91A92}"/>
    <hyperlink ref="V344" r:id="rId188" xr:uid="{61AE6704-B19C-604F-A19F-236A661A572C}"/>
    <hyperlink ref="V674" r:id="rId189" xr:uid="{57AC2936-D130-524A-AF5B-7B5CF9A796AE}"/>
    <hyperlink ref="V620" r:id="rId190" xr:uid="{4F86E112-72EC-6E49-BC49-AB404438BD78}"/>
    <hyperlink ref="V498" r:id="rId191" xr:uid="{C537D70D-5A12-3A41-A662-7C5584DBC578}"/>
    <hyperlink ref="V387" r:id="rId192" xr:uid="{77028133-70FB-C843-AFDF-5BEC985EB9F6}"/>
    <hyperlink ref="V497" r:id="rId193" xr:uid="{021A298D-D633-3042-9816-F8C3FC3BB2D7}"/>
    <hyperlink ref="V528" r:id="rId194" xr:uid="{0E84E509-E650-3844-9CE7-4AAD88827290}"/>
    <hyperlink ref="V583" r:id="rId195" xr:uid="{87B5AE17-CFB1-2B40-8DD8-6ED5FD010AF6}"/>
    <hyperlink ref="V581" r:id="rId196" xr:uid="{E76CDC3B-F78E-4B4B-A845-9931EB9F865B}"/>
    <hyperlink ref="V574" r:id="rId197" xr:uid="{1FE1E6B6-385B-B641-A388-B9B73E8D5B92}"/>
    <hyperlink ref="V526" r:id="rId198" xr:uid="{591520FE-A905-9E46-B3A2-DCCA397B4815}"/>
    <hyperlink ref="V532" r:id="rId199" xr:uid="{94157658-2D14-A946-8A1D-8064CDEECD15}"/>
    <hyperlink ref="V545" r:id="rId200" xr:uid="{056D55AA-CA92-404A-8B9A-13193EBF583C}"/>
    <hyperlink ref="V75" r:id="rId201" xr:uid="{DD7E5F2F-CE79-0947-95F5-5D9B1534A147}"/>
    <hyperlink ref="V549" r:id="rId202" xr:uid="{FE252216-E695-1749-B3A9-FA97322B3CBC}"/>
    <hyperlink ref="V516" r:id="rId203" xr:uid="{FE4EB995-5998-544E-80FB-1CC879B189C9}"/>
    <hyperlink ref="V653" r:id="rId204" xr:uid="{D60A619B-BB83-DA46-9A93-CE5229DC998C}"/>
    <hyperlink ref="V336" r:id="rId205" xr:uid="{7F1EB0A9-7DE8-504C-B79E-0B68AC22DC5C}"/>
    <hyperlink ref="V572" r:id="rId206" xr:uid="{A6A85E31-45A4-ED43-A88C-634D9D78F4B1}"/>
    <hyperlink ref="V96" r:id="rId207" xr:uid="{3B14F36B-6615-F146-961F-A2D2460D27BB}"/>
    <hyperlink ref="V546" r:id="rId208" xr:uid="{31D6110A-3626-F648-9A44-12CBD2406BFC}"/>
    <hyperlink ref="V547" r:id="rId209" xr:uid="{801C5BA9-CE49-1E41-BBD0-42DCFAF3DD61}"/>
    <hyperlink ref="V554" r:id="rId210" xr:uid="{73C1394F-4469-0D49-957B-29B86404F7E4}"/>
    <hyperlink ref="V76" r:id="rId211" xr:uid="{35DBA6F8-CCC2-7449-8744-522AE2441D80}"/>
    <hyperlink ref="V92" r:id="rId212" xr:uid="{B74E24EC-CF57-0845-AB63-01E3F2C9F7F4}"/>
    <hyperlink ref="V657" r:id="rId213" xr:uid="{8C445F84-6E82-A149-AC1F-CE7699E6B33A}"/>
    <hyperlink ref="V634" r:id="rId214" xr:uid="{5D477B78-818A-1A4D-85C4-BEBF8F78D3AD}"/>
    <hyperlink ref="V95" r:id="rId215" xr:uid="{22B8190A-7FD0-E24B-BDA9-156151454A62}"/>
    <hyperlink ref="V73" r:id="rId216" xr:uid="{96FC46F9-28EC-AA48-87A2-B98347A981AC}"/>
    <hyperlink ref="V101" r:id="rId217" xr:uid="{068A2FAC-EB0A-9F49-BE44-E4B38A723A0B}"/>
    <hyperlink ref="V576" r:id="rId218" xr:uid="{0024574E-87FD-9042-ABB7-91EE039C183B}"/>
    <hyperlink ref="V93" r:id="rId219" xr:uid="{9C69A042-34C6-A94A-9DA8-8EF5110715F7}"/>
    <hyperlink ref="V672" r:id="rId220" xr:uid="{34EDFDB3-AA35-BE48-B032-65D6735DD513}"/>
    <hyperlink ref="V504" r:id="rId221" xr:uid="{728A3864-188F-5A46-8A6C-0A50238FAF4D}"/>
    <hyperlink ref="V503" r:id="rId222" xr:uid="{E55DB4C6-AB4A-0C40-ACB9-C8E192CF7889}"/>
    <hyperlink ref="V616" r:id="rId223" xr:uid="{7AEBA450-D7C1-2A44-9960-94A5F58E8283}"/>
    <hyperlink ref="V577" r:id="rId224" xr:uid="{2B521EA0-9EFC-4748-8D28-2E4DAD2663E7}"/>
    <hyperlink ref="V670" r:id="rId225" xr:uid="{090D7399-3BDA-9C43-8AF9-5A5421C4C780}"/>
    <hyperlink ref="V543" r:id="rId226" xr:uid="{D7B5470C-E2F1-7D4A-AE31-1D71D00EB378}"/>
    <hyperlink ref="V89" r:id="rId227" xr:uid="{DB26CEDD-73FE-5F43-8D42-4523C67D76C4}"/>
    <hyperlink ref="V570" r:id="rId228" xr:uid="{D6FF43C3-1508-4041-A2CA-D147982A541E}"/>
    <hyperlink ref="V540" r:id="rId229" xr:uid="{7B45F23E-267E-6548-81D3-6AA9B683D87C}"/>
    <hyperlink ref="V541" r:id="rId230" xr:uid="{ED6475B7-ADB9-7E48-976F-A83572EF4910}"/>
    <hyperlink ref="V97" r:id="rId231" xr:uid="{BC8ED9A4-4BCE-D34B-AF29-1B50E9298401}"/>
    <hyperlink ref="V631" r:id="rId232" xr:uid="{5EF2CC9D-65E9-6C40-8224-521628241CBD}"/>
    <hyperlink ref="V573" r:id="rId233" xr:uid="{0835140E-C409-6549-902B-2BB119AF968F}"/>
    <hyperlink ref="V420" r:id="rId234" xr:uid="{0FBBF7AE-B51F-094C-B7B3-8C54635DB201}"/>
    <hyperlink ref="V632" r:id="rId235" xr:uid="{530221A0-9351-4F46-8EA1-DB6833540944}"/>
    <hyperlink ref="V83" r:id="rId236" xr:uid="{6651BE23-49E9-7842-A4D8-01D34C120251}"/>
    <hyperlink ref="V74" r:id="rId237" xr:uid="{A3FD8485-76DC-E948-B9BF-22932B5B0AE0}"/>
    <hyperlink ref="V413" r:id="rId238" xr:uid="{8C1FEB12-8778-9249-B399-7E5FA76F3160}"/>
    <hyperlink ref="V391" r:id="rId239" xr:uid="{00B8A991-B516-014B-9305-088525425DD0}"/>
    <hyperlink ref="V414" r:id="rId240" xr:uid="{92F21CE1-F85B-E142-8B2E-CD2D20806FC7}"/>
    <hyperlink ref="V610" r:id="rId241" xr:uid="{3140D7BA-4D06-6041-8CD8-46AA2228C8A8}"/>
    <hyperlink ref="V658" r:id="rId242" xr:uid="{08BF6749-86D4-D241-9FD1-C0DE61F70CD4}"/>
    <hyperlink ref="V671" r:id="rId243" xr:uid="{45413D51-484F-C94B-A9E5-4F84EE71500C}"/>
    <hyperlink ref="V81" r:id="rId244" xr:uid="{AB28C701-B4B0-CE4C-9895-4D32951F0827}"/>
    <hyperlink ref="V548" r:id="rId245" xr:uid="{5B8F6892-9A24-114E-84E4-D44D46E27361}"/>
    <hyperlink ref="V665" r:id="rId246" xr:uid="{748894B7-FEBD-B346-AFDA-09361109F54E}"/>
    <hyperlink ref="V80" r:id="rId247" xr:uid="{502F3EFC-C256-4D4F-A973-7FB82AD2E390}"/>
    <hyperlink ref="V33" r:id="rId248" xr:uid="{F5948248-67C4-4443-B859-FA65C6BDDF64}"/>
    <hyperlink ref="V694" r:id="rId249" xr:uid="{2EE01D79-1FEF-FE48-A422-BB2F42AB3356}"/>
    <hyperlink ref="V722" r:id="rId250" xr:uid="{27ACB020-6781-FF42-A561-D21B820A5150}"/>
    <hyperlink ref="V34" r:id="rId251" xr:uid="{A058F3EB-5BD8-D048-8ACE-799B9135EB7F}"/>
    <hyperlink ref="V29" r:id="rId252" xr:uid="{EB04E63B-AF9F-2942-96F5-FC258E3EE6BB}"/>
    <hyperlink ref="V12" r:id="rId253" xr:uid="{B6A8C007-3831-EE45-A5A5-10522676B34F}"/>
    <hyperlink ref="V720" r:id="rId254" xr:uid="{DC061DCA-8CF5-1640-A028-850BBA42A7F8}"/>
    <hyperlink ref="V724" r:id="rId255" xr:uid="{42CE0BEB-E273-2546-92BD-AD1551E6000A}"/>
    <hyperlink ref="V715" r:id="rId256" xr:uid="{B608A3D8-FB75-504A-AA34-7BE3B2B5444D}"/>
    <hyperlink ref="V721" r:id="rId257" xr:uid="{AA682FC7-2D43-FC4F-B784-8B53B839CA04}"/>
    <hyperlink ref="V701" r:id="rId258" xr:uid="{EF72C844-7D0C-B543-BC1A-EC114E971EC1}"/>
    <hyperlink ref="V10" r:id="rId259" xr:uid="{3E00CE2C-C24D-F94D-B1A8-9EF002DD5B35}"/>
    <hyperlink ref="V685" r:id="rId260" xr:uid="{EDBADC46-F9D4-4E4D-92B0-FD457DDC83C8}"/>
    <hyperlink ref="V710" r:id="rId261" xr:uid="{4CD244DD-8F0A-5244-B0A7-8F8A0F915E7C}"/>
    <hyperlink ref="V22" r:id="rId262" xr:uid="{6797AA79-EF0A-394C-BAB9-990DB17EED77}"/>
    <hyperlink ref="V686" r:id="rId263" xr:uid="{14822E6D-7535-BE41-B00D-147689BAAC15}"/>
    <hyperlink ref="V21" r:id="rId264" xr:uid="{CCEE677F-C81B-1D4E-9435-F7E6870698DB}"/>
    <hyperlink ref="V719" r:id="rId265" xr:uid="{3D0214E8-7CA6-744A-B91B-82C23D62AA69}"/>
    <hyperlink ref="V718" r:id="rId266" xr:uid="{EA1FC6D7-CD12-C843-BABA-E6F3B67E0C49}"/>
    <hyperlink ref="V25" r:id="rId267" xr:uid="{7752C17C-4B52-FB40-BFE1-B7EC0BC6723C}"/>
    <hyperlink ref="V713" r:id="rId268" xr:uid="{F5C75F39-434B-1C43-B61A-52E5FB800BAB}"/>
    <hyperlink ref="V23" r:id="rId269" xr:uid="{B06A70E3-1979-E344-B28E-3D3969C1B395}"/>
    <hyperlink ref="V702" r:id="rId270" xr:uid="{C44B9863-8449-994D-949E-8EBC9082D664}"/>
    <hyperlink ref="V707" r:id="rId271" xr:uid="{D62E80E4-F349-654C-91FE-FAD5EAA7CB7E}"/>
    <hyperlink ref="V687" r:id="rId272" xr:uid="{8D4A0E22-7D9E-BE4B-A33E-8E3B27CAA111}"/>
    <hyperlink ref="V688" r:id="rId273" xr:uid="{EDEA500D-246B-9E4A-B0AD-A2DE00BD7A4A}"/>
    <hyperlink ref="V716" r:id="rId274" xr:uid="{5F7A1DFE-A15A-8C47-A0D2-10FD0613122A}"/>
    <hyperlink ref="V706" r:id="rId275" xr:uid="{17CAEA76-3A10-1544-9D62-CA8A27C19B1B}"/>
    <hyperlink ref="V704" r:id="rId276" xr:uid="{D620E27B-8126-0448-B843-7ABC1799BF44}"/>
    <hyperlink ref="V712" r:id="rId277" xr:uid="{32C7C07A-95B0-AC4E-98B6-E5C1AC757C21}"/>
    <hyperlink ref="V705" r:id="rId278" xr:uid="{0CFD761C-DEEE-074F-9A89-6B4E2E9493E3}"/>
    <hyperlink ref="V723" r:id="rId279" xr:uid="{F8699C6B-F617-9046-B073-05347DD66C3E}"/>
    <hyperlink ref="V714" r:id="rId280" xr:uid="{C50D0AA8-FDF6-B844-80FB-F25C6A51196C}"/>
    <hyperlink ref="V173" r:id="rId281" xr:uid="{9C2B9A74-1FD8-1240-87E7-5AF4BA5FBB94}"/>
    <hyperlink ref="V170" r:id="rId282" xr:uid="{8D0B99DD-2186-B440-A919-6C1309A983B3}"/>
    <hyperlink ref="V196" r:id="rId283" xr:uid="{9CEC66D7-D4BF-A941-B7CF-E37150ED1FCD}"/>
    <hyperlink ref="V168" r:id="rId284" xr:uid="{E29260E0-8FA0-DB4C-B78F-B01DEE4759BA}"/>
    <hyperlink ref="V43" r:id="rId285" xr:uid="{649092EA-F9AA-0343-AF6D-B12C4C7E3359}"/>
    <hyperlink ref="V47" r:id="rId286" xr:uid="{DC6D650D-CCCF-E34D-AD05-51C372A1EE1A}"/>
    <hyperlink ref="V52" r:id="rId287" xr:uid="{BDB8F17F-884E-5648-ABAF-6F72E5D0125A}"/>
    <hyperlink ref="V56" r:id="rId288" xr:uid="{CC2FB448-B255-294B-AB7A-3C70813485B3}"/>
    <hyperlink ref="V27" r:id="rId289" xr:uid="{4F8DAC29-104E-8948-B607-8FC9DD47DA51}"/>
    <hyperlink ref="V41" r:id="rId290" xr:uid="{AB1D4BE2-CA26-8741-A67A-13A935C6180C}"/>
    <hyperlink ref="V37" r:id="rId291" xr:uid="{B91C6036-9AA2-C543-A409-C6ADBC6AFE80}"/>
    <hyperlink ref="V38" r:id="rId292" xr:uid="{3C9878A6-76AF-9843-957C-CA6FB2B9046F}"/>
    <hyperlink ref="V32" r:id="rId293" xr:uid="{296E4928-05DB-7146-97D5-84324D56DA2C}"/>
    <hyperlink ref="V36" r:id="rId294" xr:uid="{E84B2F0D-0781-2345-AE1D-17FD775AAE85}"/>
    <hyperlink ref="V44" r:id="rId295" xr:uid="{550A2533-96A8-8642-A59E-67F05AA1334E}"/>
    <hyperlink ref="V58" r:id="rId296" xr:uid="{6F77288A-F3EE-BD4B-9B89-5005CEFF52B0}"/>
    <hyperlink ref="V46" r:id="rId297" xr:uid="{CEA65F19-639E-5B46-9FC5-465799567194}"/>
    <hyperlink ref="V374" r:id="rId298" xr:uid="{BC12C9F7-0B16-0C45-88CA-B00252D6012B}"/>
    <hyperlink ref="V360" r:id="rId299" xr:uid="{FBAC66D4-2B1E-F148-B210-09131CE1CBEE}"/>
    <hyperlink ref="V434" r:id="rId300" xr:uid="{3534644A-821C-054B-9C2F-7BB5BB698B34}"/>
    <hyperlink ref="V428" r:id="rId301" xr:uid="{82E1D37F-B170-CE49-A186-A23985C21203}"/>
    <hyperlink ref="V418" r:id="rId302" xr:uid="{15419662-10AF-F24B-92CB-344AC6A18925}"/>
    <hyperlink ref="V347" r:id="rId303" xr:uid="{A057385D-E855-2241-A4DA-F49B78A67818}"/>
    <hyperlink ref="V529" r:id="rId304" xr:uid="{DC2C2E86-D05F-FF4E-ABDD-1E5A1FDAA280}"/>
    <hyperlink ref="V422" r:id="rId305" xr:uid="{E2A0E1FC-7C59-A94F-852E-C72D18F93351}"/>
    <hyperlink ref="V393" r:id="rId306" xr:uid="{1FF8A827-5156-584E-B53B-6A7342BDECEC}"/>
    <hyperlink ref="V535" r:id="rId307" xr:uid="{F9838922-4CBE-5C4E-97D2-93D2BF0A7997}"/>
    <hyperlink ref="V380" r:id="rId308" xr:uid="{9FC8E191-7517-B945-B493-1A402B39D539}"/>
    <hyperlink ref="V385" r:id="rId309" xr:uid="{FCA7BAEE-C447-2A47-9D98-F9D6B3D7DD3B}"/>
    <hyperlink ref="V384" r:id="rId310" xr:uid="{C8D478B4-A00C-7746-A0FD-62B70FAF76F7}"/>
    <hyperlink ref="V383" r:id="rId311" xr:uid="{C56EC8CB-3439-E742-95B4-603670D176E0}"/>
    <hyperlink ref="V445" r:id="rId312" xr:uid="{77A0297B-00DF-DD42-A55A-8830A2845D74}"/>
    <hyperlink ref="V447" r:id="rId313" xr:uid="{483D5699-AF94-F84A-8BCE-32FAF759CDB2}"/>
    <hyperlink ref="V412" r:id="rId314" xr:uid="{8F368B05-CB1D-1B43-9DE2-32CBC942349E}"/>
    <hyperlink ref="V453" r:id="rId315" xr:uid="{28516123-A6FE-8548-9636-6C2F26D2C4C9}"/>
    <hyperlink ref="V421" r:id="rId316" xr:uid="{ACDA34BD-FCF7-414E-AE6D-9705C94C5535}"/>
    <hyperlink ref="V386" r:id="rId317" xr:uid="{AE4EC7E4-F3EA-6045-812C-1E8D60BBE1F2}"/>
    <hyperlink ref="V415" r:id="rId318" xr:uid="{2C72D0F8-710E-3E4C-8C75-9EE4A3695648}"/>
    <hyperlink ref="V366" r:id="rId319" xr:uid="{9E70E268-2C1D-DB46-B73D-2498F41DD0F9}"/>
    <hyperlink ref="V377" r:id="rId320" xr:uid="{81E2B7F1-6B74-C444-9F2B-A2639BB54724}"/>
    <hyperlink ref="V417" r:id="rId321" xr:uid="{B572E962-6D6F-B944-91FD-83693F62D47F}"/>
    <hyperlink ref="V419" r:id="rId322" xr:uid="{24631644-785F-2546-BEB6-C3115BCCA743}"/>
    <hyperlink ref="V358" r:id="rId323" xr:uid="{3B7A00DD-44BC-B941-96A0-F88D9D8A3C53}"/>
    <hyperlink ref="V355" r:id="rId324" xr:uid="{EC6A9CB6-C2D2-6A42-A9EC-DD9A967BA2DF}"/>
    <hyperlink ref="V423" r:id="rId325" xr:uid="{AE1EF65C-13E6-AA4F-8680-8AC636C14ECC}"/>
    <hyperlink ref="V416" r:id="rId326" xr:uid="{E1F4F323-6984-384A-BDE5-F83F5F872699}"/>
    <hyperlink ref="V444" r:id="rId327" xr:uid="{90D259C2-004B-7A41-91A6-C3211164DCFA}"/>
    <hyperlink ref="V491" r:id="rId328" xr:uid="{8621E569-6014-8C4F-A210-1CC28F208267}"/>
    <hyperlink ref="V333" r:id="rId329" xr:uid="{36D30B15-DFFC-1947-9FB1-63D6AA481BDB}"/>
    <hyperlink ref="V435" r:id="rId330" xr:uid="{D7C10992-DA5B-3A4C-8CEE-85E4FCA71C72}"/>
    <hyperlink ref="V388" r:id="rId331" xr:uid="{C8B94884-96DF-8D4D-9529-35EF2AB44FF6}"/>
    <hyperlink ref="V397" r:id="rId332" xr:uid="{8EC7D4EE-4D4B-7246-9BBD-ABCB00B2D48C}"/>
    <hyperlink ref="V342" r:id="rId333" xr:uid="{49DEE8D3-BE37-7C46-8E2D-CDE9DA513A38}"/>
    <hyperlink ref="V346" r:id="rId334" xr:uid="{0F4A1414-A9E1-D848-B18D-EA42D5DDA502}"/>
    <hyperlink ref="V695" r:id="rId335" xr:uid="{BD705F19-E5B1-CF4F-939E-0FBC40645D7D}"/>
    <hyperlink ref="V693" r:id="rId336" xr:uid="{6A3F8F62-9E02-5E4E-8B8B-0ADC143709F6}"/>
    <hyperlink ref="V69" r:id="rId337" xr:uid="{BDBE4831-BD86-3C4C-AB5F-126A726720A3}"/>
    <hyperlink ref="V697" r:id="rId338" xr:uid="{41BDD7D4-5400-6644-9360-F7DBEE8097CA}"/>
    <hyperlink ref="V72" r:id="rId339" xr:uid="{7C5F3C84-D526-DC40-A69A-7CDEEF952644}"/>
    <hyperlink ref="V63" r:id="rId340" xr:uid="{E661E9F4-C71F-424B-9B4B-EAC3E3C392AF}"/>
    <hyperlink ref="V62" r:id="rId341" xr:uid="{0AA7CB61-B38B-C340-8C69-4F32B687E924}"/>
    <hyperlink ref="V66" r:id="rId342" xr:uid="{B20DE304-0306-2E4F-9D6A-EB80730E8026}"/>
    <hyperlink ref="V60" r:id="rId343" xr:uid="{87FB8121-64F7-DC4B-86E0-9A872D23B6A8}"/>
    <hyperlink ref="V17" r:id="rId344" xr:uid="{1015A7B2-AFFC-9A41-9E1B-D0B3B483AD10}"/>
    <hyperlink ref="V20" r:id="rId345" xr:uid="{873B9E36-7043-C744-86E4-3037AB4D1E6C}"/>
    <hyperlink ref="V691" r:id="rId346" xr:uid="{1FC727DB-37C3-914C-95A1-6F14E74AA837}"/>
    <hyperlink ref="V717" r:id="rId347" xr:uid="{2D652B3C-9650-3140-A4CE-3969B4727025}"/>
    <hyperlink ref="V68" r:id="rId348" xr:uid="{0B85AAEE-A776-7642-90B0-792A9413BA81}"/>
    <hyperlink ref="V61" r:id="rId349" xr:uid="{DC3420C1-F565-ED44-9B19-242682026736}"/>
    <hyperlink ref="V19" r:id="rId350" xr:uid="{15A08910-FA11-3440-95E0-9DE2BA8E410C}"/>
    <hyperlink ref="V18" r:id="rId351" xr:uid="{E76E0424-4475-184C-8F2F-667FD499EAEC}"/>
    <hyperlink ref="V696" r:id="rId352" xr:uid="{CED19BE4-991D-334B-A96A-035BA793EAE5}"/>
    <hyperlink ref="V690" r:id="rId353" xr:uid="{958E40D6-C1F4-6941-9804-852FD80FBF50}"/>
    <hyperlink ref="V71" r:id="rId354" xr:uid="{4FEA6CF9-92FB-BE47-B598-A2C62D473D93}"/>
    <hyperlink ref="V708" r:id="rId355" xr:uid="{667B87BF-BBB7-B34F-962D-FE39FF5EE2E6}"/>
    <hyperlink ref="V692" r:id="rId356" xr:uid="{9A9C0612-08D5-5344-93E8-5EEE9F4811D3}"/>
    <hyperlink ref="V70" r:id="rId357" xr:uid="{F6F95B30-7683-B74A-893C-DB92EFE48440}"/>
    <hyperlink ref="V67" r:id="rId358" xr:uid="{7050DF31-6DD2-3E48-92BE-B8ACDAC46FF7}"/>
    <hyperlink ref="V65" r:id="rId359" xr:uid="{04B53524-1144-E942-BCA5-7A39753DB372}"/>
    <hyperlink ref="V64" r:id="rId360" xr:uid="{8F060C96-625C-0343-8246-9E091990AE9A}"/>
    <hyperlink ref="V699" r:id="rId361" xr:uid="{D95C0AB8-1879-6347-8300-91B11D6ABD9C}"/>
    <hyperlink ref="V59" r:id="rId362" xr:uid="{90A04003-6577-2044-B915-FAFD9987E638}"/>
    <hyperlink ref="V698" r:id="rId363" xr:uid="{2C3A08E8-DDF5-EA49-A2E0-A8A6505D439F}"/>
    <hyperlink ref="V700" r:id="rId364" xr:uid="{901009E3-2A8D-5D4B-9080-774A328DF3D6}"/>
    <hyperlink ref="V24" r:id="rId365" xr:uid="{21C8EC01-D127-0148-99EC-0057D1CAD9C0}"/>
    <hyperlink ref="V49" r:id="rId366" xr:uid="{FE2BEF92-6984-C948-BAC2-FD0F4DFAB85F}"/>
    <hyperlink ref="V53" r:id="rId367" xr:uid="{CD2F28A1-3C85-3641-BF31-AFE1525A3B96}"/>
    <hyperlink ref="V39" r:id="rId368" xr:uid="{8955B859-117E-FC4F-9362-080D578D5850}"/>
    <hyperlink ref="V50" r:id="rId369" xr:uid="{816E9597-004A-DA41-8CE5-C9678C763B29}"/>
    <hyperlink ref="V35" r:id="rId370" xr:uid="{770B432F-8457-614E-A95B-8A9F57D4606C}"/>
    <hyperlink ref="V57" r:id="rId371" xr:uid="{ECAE8104-CAF8-4942-BC36-9F9E82AD07D3}"/>
    <hyperlink ref="V45" r:id="rId372" xr:uid="{29339DDE-D566-8241-AB2C-BFEC0860BAF5}"/>
    <hyperlink ref="V54" r:id="rId373" xr:uid="{5B66A8D6-280A-7C4E-AD46-A33E0D7927B6}"/>
    <hyperlink ref="V42" r:id="rId374" xr:uid="{94B3A8E2-C6DF-744B-8E56-FC848B554C52}"/>
    <hyperlink ref="V55" r:id="rId375" xr:uid="{4D8A9E94-C956-F045-A7FD-BE9CEBA2BA01}"/>
    <hyperlink ref="V31" r:id="rId376" xr:uid="{55B0BD46-1E83-4545-8E54-5287DB75000C}"/>
    <hyperlink ref="V28" r:id="rId377" xr:uid="{36437A18-9516-4248-AB6F-2DC232C7228B}"/>
    <hyperlink ref="V51" r:id="rId378" xr:uid="{89E2A61C-A57F-EF4E-BBCB-4DD77A1A9F29}"/>
    <hyperlink ref="V40" r:id="rId379" xr:uid="{BC6A91D2-C861-0641-8F66-B42463732210}"/>
    <hyperlink ref="V26" r:id="rId380" xr:uid="{6DBAE39D-D421-C445-A87A-E37A4F8EBF05}"/>
    <hyperlink ref="V48" r:id="rId381" xr:uid="{1503CF8E-ECA6-864D-87B4-739659447468}"/>
    <hyperlink ref="V689" r:id="rId382" xr:uid="{69545BDC-46FE-E742-81E1-2E4A3E59EE5A}"/>
    <hyperlink ref="V709" r:id="rId383" xr:uid="{5AC7AE04-DAE9-BE4D-A210-4C208A4BD71E}"/>
    <hyperlink ref="V683" r:id="rId384" xr:uid="{B3554B8C-2316-2544-B751-DD23FF4D9E2C}"/>
    <hyperlink ref="V711" r:id="rId385" xr:uid="{9A6FAE83-2F20-E74C-8692-B7CF00FC59C9}"/>
    <hyperlink ref="V684" r:id="rId386" xr:uid="{C2633CE9-ADB9-C442-96E8-5EEF103A9410}"/>
    <hyperlink ref="V30" r:id="rId387" xr:uid="{10B1B9FA-D73B-CC40-9B62-57D02DCF46DE}"/>
    <hyperlink ref="V11" r:id="rId388" display="https://commons.wikimedia.org/wiki/File:PHOTO_DU_JOUR_DU_DIMANCHE_26_JANVIER_2020.jpg" xr:uid="{355B4743-6691-BC40-9164-8F90273D0EED}"/>
    <hyperlink ref="V9" r:id="rId389" display="https://commons.wikimedia.org/wiki/File:Family_picnic,_Himeji_Castle_grounds,_Himeji,_2016.jpg" xr:uid="{11E70D9A-588C-E74C-9663-EC3A9E8F67DF}"/>
    <hyperlink ref="V727" r:id="rId390" display="https://www.youtube.com/watch?v=wJazPXuj-8g" xr:uid="{B1871689-875C-754E-98B0-F9FAA1FD781C}"/>
    <hyperlink ref="V726" r:id="rId391" display="https://www.youtube.com/watch?v=DKAMdQ-zVm4" xr:uid="{159AD4A7-DDE1-6540-9EF7-FABE3304D73E}"/>
    <hyperlink ref="V725" r:id="rId392" display="https://www.youtube.com/watch?v=wl-3RkygQfM" xr:uid="{B7F83F24-C995-DA43-9162-C6A8AF297C01}"/>
    <hyperlink ref="V728" r:id="rId393" display="https://www.youtube.com/watch?v=mGLFz9ISaXQ" xr:uid="{2055D83F-981A-7C47-ACC3-25289F829574}"/>
    <hyperlink ref="V732" r:id="rId394" display="https://www.youtube.com/watch?v=EvY6RlXyeZI" xr:uid="{FADB66EA-30C8-8B4D-88F2-260622B989F6}"/>
    <hyperlink ref="V733" r:id="rId395" display="https://www.youtube.com/watch?v=MHyR25jK2JI" xr:uid="{C5F5D5F7-F282-B642-92BE-6C205B91815E}"/>
    <hyperlink ref="V15" r:id="rId396" display="https://www.youtube.com/watch?v=uORyDydtDKM" xr:uid="{AC4F0284-53DC-4944-9F17-1A8D91D96FD1}"/>
    <hyperlink ref="V16" r:id="rId397" display="https://www.youtube.com/watch?v=s0Uwlx0Cq1U" xr:uid="{53346242-25F4-E84F-AA32-B223D20F3BBD}"/>
    <hyperlink ref="V14" r:id="rId398" display="https://www.youtube.com/watch?v=vZBO9szN4Ko" xr:uid="{00CADCF4-B95F-2342-BB7B-481A5C2077AD}"/>
    <hyperlink ref="V13" r:id="rId399" display="https://www.youtube.com/watch?v=sH3pLWk3rtY" xr:uid="{7764DA71-41B4-964B-A3D7-1F2C2520C27D}"/>
    <hyperlink ref="V731" r:id="rId400" display="https://www.youtube.com/watch?v=9ecd-2F5-F8" xr:uid="{16137DD6-6458-4C44-9316-2363F0C2A6E9}"/>
    <hyperlink ref="V8" r:id="rId401" display="https://www.youtube.com/watch?v=7o2GFpXFWgU" xr:uid="{A4A3EB75-2838-D54F-B16B-F777DDD61BA4}"/>
    <hyperlink ref="V7" r:id="rId402" display="https://www.youtube.com/watch?v=l8wFZqjO1eg" xr:uid="{FA019676-4980-9A4F-8E4E-C84438F0FAF0}"/>
    <hyperlink ref="V6" r:id="rId403" display="https://www.youtube.com/watch?v=Hmo2kHCB0nY" xr:uid="{88A3B29D-CF63-A04D-89DB-8CEEA08CED5B}"/>
    <hyperlink ref="V5" r:id="rId404" display="https://www.youtube.com/watch?v=1Wa0SoHXYw4" xr:uid="{98EA67EF-BD53-CD49-B507-4DB3CB6E9821}"/>
    <hyperlink ref="V3" r:id="rId405" display="https://www.youtube.com/watch?v=vwSx4UJ0ljI" xr:uid="{C9A5D229-AE04-2D4E-A537-2FC849E20223}"/>
    <hyperlink ref="V730" r:id="rId406" display="https://www.youtube.com/watch?v=R5ker2_R_pk" xr:uid="{589C2278-BE64-594F-8A7E-31AB6EC935F2}"/>
    <hyperlink ref="V729" r:id="rId407" display="https://www.youtube.com/watch?v=jQ0lg0LknJk" xr:uid="{8BAE6DF0-AE7B-6A47-B94D-20A4D3B73148}"/>
    <hyperlink ref="V4" r:id="rId408" display="https://www.youtube.com/watch?v=6yP7w9GkUU4" xr:uid="{2DC196EE-F402-F140-977F-3383BC1AF648}"/>
    <hyperlink ref="V734" r:id="rId409" display="https://www.youtube.com/watch?v=sSLcq7KvUuY" xr:uid="{20B9E483-A4F2-A746-8380-04C4C9BE3725}"/>
    <hyperlink ref="V735" r:id="rId410" display="https://www.youtube.com/watch?v=HEcPR8eskUA" xr:uid="{6114943E-6987-6349-AF79-95BEF237D82A}"/>
    <hyperlink ref="V2" r:id="rId411" display="https://www.youtube.com/watch?v=dt7zuriejcI" xr:uid="{A9AEB199-6CB1-DA4E-9C2A-05CED7DB1097}"/>
    <hyperlink ref="V88" r:id="rId412" xr:uid="{8A9FA88F-42D9-0742-8FA1-882CDC5983E6}"/>
    <hyperlink ref="V544" r:id="rId413" xr:uid="{EF69FA33-6B06-154F-97D4-824104B489B0}"/>
    <hyperlink ref="V542" r:id="rId414" xr:uid="{61BF07C7-9511-6A4F-9A41-8C1FC2ABDEE1}"/>
    <hyperlink ref="V91" r:id="rId415" xr:uid="{F9112348-84B1-D547-9541-146BA9C8882D}"/>
    <hyperlink ref="V108" r:id="rId416" xr:uid="{688FFBF5-BD60-2444-B7D3-4A324ECAC072}"/>
    <hyperlink ref="V150" r:id="rId417" xr:uid="{D50FDEB0-51B3-1849-B2F1-FDB1837C4CFF}"/>
    <hyperlink ref="V94" r:id="rId418" xr:uid="{4C5EF81E-6CA0-A94B-919B-1F58F01D8B63}"/>
    <hyperlink ref="V154" r:id="rId419" xr:uid="{625EF1A3-542A-0E4D-8015-907F77C27E62}"/>
    <hyperlink ref="V334" r:id="rId420" xr:uid="{F0CAEA07-3534-6D4B-8DD7-B21E8344ED49}"/>
    <hyperlink ref="V502" r:id="rId421" xr:uid="{0321F86C-7C2E-114E-B03C-302BF3D86163}"/>
    <hyperlink ref="V575" r:id="rId422" xr:uid="{BFFD82ED-1536-8A4E-B9DD-FA2EFB889B9C}"/>
    <hyperlink ref="V102" r:id="rId423" xr:uid="{CB572AF7-9623-5842-98E8-96E76BB8E053}"/>
    <hyperlink ref="V103" r:id="rId424" xr:uid="{6E372EA7-2A7B-F44A-A7A3-F59BA3CEA3A9}"/>
    <hyperlink ref="V621" r:id="rId425" xr:uid="{3537695B-7336-2743-97F2-73914667A518}"/>
    <hyperlink ref="V661" r:id="rId426" xr:uid="{AE284EB5-9EB6-6D4B-B73A-85EE03B46F9B}"/>
    <hyperlink ref="V155" r:id="rId427" xr:uid="{C59A29A7-97B5-9946-B63C-E4782AD5685A}"/>
    <hyperlink ref="V515" r:id="rId428" xr:uid="{24295211-AA08-DE44-A28F-B54DF213F8B5}"/>
    <hyperlink ref="V153" r:id="rId429" xr:uid="{B0C5F6D3-B273-954A-82F5-F0A449248A55}"/>
    <hyperlink ref="V662" r:id="rId430" xr:uid="{BBFD9DE6-BC04-634C-ACFF-D535CAB9917E}"/>
    <hyperlink ref="V157" r:id="rId431" xr:uid="{18FB9293-144D-1745-A737-6114554D42BA}"/>
    <hyperlink ref="V109" r:id="rId432" xr:uid="{9E4F15FE-6A4F-1644-BF0A-45DE46D18980}"/>
    <hyperlink ref="V158" r:id="rId433" xr:uid="{547D3D5A-513B-EC43-A8AE-FDD686B096A4}"/>
    <hyperlink ref="V151" r:id="rId434" xr:uid="{8E0CE131-99E9-A240-AEE2-8920986264BE}"/>
    <hyperlink ref="V149" r:id="rId435" xr:uid="{334530F1-7C2B-7D49-B602-75E0F9C1A419}"/>
    <hyperlink ref="V152" r:id="rId436" xr:uid="{ECB73FB2-8DE8-3641-AABC-2E64DF512E5A}"/>
    <hyperlink ref="V105" r:id="rId437" xr:uid="{4D78FCCC-E902-E74D-BF39-0796DDF70F85}"/>
    <hyperlink ref="V191" r:id="rId438" xr:uid="{590A30AD-1F96-6F4F-AA06-23C7A0E7BEE7}"/>
    <hyperlink ref="V187" r:id="rId439" xr:uid="{7A1A1D8A-245A-3547-8077-689A69A2F453}"/>
    <hyperlink ref="V202" r:id="rId440" xr:uid="{5C3863B3-B3E4-3B4B-AD76-6F2C1D416231}"/>
    <hyperlink ref="V159" r:id="rId441" xr:uid="{71614E89-B7F2-2343-BBA2-7F1452A56451}"/>
    <hyperlink ref="V160" r:id="rId442" xr:uid="{0C96F0EC-3EEC-694A-A496-6016CC6046D3}"/>
    <hyperlink ref="V184" r:id="rId443" xr:uid="{3DE91C58-72F3-A149-A15A-F95A501FE6F4}"/>
    <hyperlink ref="V206" r:id="rId444" xr:uid="{BE18AB42-51B5-2149-BC4D-818BAE8C3B6C}"/>
    <hyperlink ref="V195" r:id="rId445" xr:uid="{E2A771EF-2CDF-894A-9287-8C2C93B228C6}"/>
    <hyperlink ref="V162" r:id="rId446" xr:uid="{54129BBC-E90B-3C4B-81DA-7AB7A0603D89}"/>
    <hyperlink ref="V180" r:id="rId447" xr:uid="{4EA0D1AA-323C-0A4C-AC43-0AE020C1F742}"/>
    <hyperlink ref="V161" r:id="rId448" xr:uid="{9D41F7E5-12D9-F94C-9699-B101B739DD8D}"/>
    <hyperlink ref="V203" r:id="rId449" xr:uid="{B6E58933-4B6D-E641-B206-EBCDE9165C91}"/>
    <hyperlink ref="V194" r:id="rId450" xr:uid="{DD88F3FA-991E-EF44-A00E-6104ACCA1682}"/>
    <hyperlink ref="V164" r:id="rId451" xr:uid="{1B5386FC-007E-3449-8FD7-6CA202C5394E}"/>
    <hyperlink ref="V177" r:id="rId452" xr:uid="{42A19B7E-EB60-A248-A84E-70F079297973}"/>
    <hyperlink ref="V207" r:id="rId453" xr:uid="{753E3790-2520-B343-B00E-630A4D2A9944}"/>
    <hyperlink ref="V205" r:id="rId454" xr:uid="{834CCE01-C429-C949-8BD1-C84EA3542BEB}"/>
    <hyperlink ref="V165" r:id="rId455" xr:uid="{87AEF89E-4240-5F4B-8BA2-7661C962D7EC}"/>
    <hyperlink ref="V178" r:id="rId456" xr:uid="{B52DE7B3-BEEB-2F4B-824B-B6A2BFA79207}"/>
    <hyperlink ref="V193" r:id="rId457" xr:uid="{1A81AD10-6604-0844-8ABB-CD1138F46B80}"/>
    <hyperlink ref="V186" r:id="rId458" xr:uid="{AA811A87-3078-DB43-969D-03C5969D7062}"/>
    <hyperlink ref="V200" r:id="rId459" xr:uid="{44749FBE-B117-1747-8EE0-8C43DF45663B}"/>
    <hyperlink ref="V169" r:id="rId460" xr:uid="{9FCD928E-D889-5445-92C6-6210FCE8CF84}"/>
    <hyperlink ref="V172" r:id="rId461" xr:uid="{E3F353F9-1AD3-FE48-84E3-4FC7031F979C}"/>
    <hyperlink ref="V181" r:id="rId462" xr:uid="{2719FCDA-00CF-8842-A7AD-10019028FEE5}"/>
    <hyperlink ref="V175" r:id="rId463" xr:uid="{E853F21A-7E93-A244-AA9F-972143358E12}"/>
    <hyperlink ref="V185" r:id="rId464" xr:uid="{3AA9F4A4-D94F-E144-BAD2-7FC16E94DC39}"/>
    <hyperlink ref="V190" r:id="rId465" xr:uid="{607169D0-11F8-E84A-9F74-90639E72D2BA}"/>
    <hyperlink ref="V163" r:id="rId466" xr:uid="{19DA8F28-B405-4544-9FE9-2DDB92392511}"/>
    <hyperlink ref="V189" r:id="rId467" xr:uid="{E871639B-6B9B-7D4C-9EDB-8E80AFF9D7B5}"/>
    <hyperlink ref="V179" r:id="rId468" xr:uid="{E940AE93-0D2A-734C-A471-ECD2A08113D0}"/>
    <hyperlink ref="V166" r:id="rId469" xr:uid="{F5948EA0-A4FB-0E41-8029-C6A349F8E05B}"/>
    <hyperlink ref="V182" r:id="rId470" xr:uid="{5FD0DD38-1C70-A147-A80E-A5D200EB3EA4}"/>
    <hyperlink ref="V198" r:id="rId471" xr:uid="{351EA2DD-B772-7D42-92EB-5DA2A12B7665}"/>
    <hyperlink ref="V197" r:id="rId472" xr:uid="{123B1279-7FDD-FC46-AD87-12C01E58A466}"/>
    <hyperlink ref="V192" r:id="rId473" xr:uid="{EF7D29F2-17A0-A242-A6BF-C30AD8D1D1B7}"/>
    <hyperlink ref="V183" r:id="rId474" xr:uid="{62B775A5-7194-AE4E-8D5B-CD2A518AF4F2}"/>
    <hyperlink ref="V204" r:id="rId475" xr:uid="{01819ED0-0B94-FE4C-997C-BBE59D06D4FF}"/>
    <hyperlink ref="V176" r:id="rId476" xr:uid="{2CFCA71B-79B8-084B-BC2B-B71AF48CFE18}"/>
    <hyperlink ref="V171" r:id="rId477" xr:uid="{EB49BCA7-23A2-AC49-BE5D-68BE7A2E9056}"/>
    <hyperlink ref="V174" r:id="rId478" xr:uid="{FF7B4192-7C6A-7447-AED6-074517255E0C}"/>
    <hyperlink ref="V201" r:id="rId479" xr:uid="{1A5B6459-AEC9-5143-A1DB-B2F555910453}"/>
    <hyperlink ref="V199" r:id="rId480" xr:uid="{C78C1301-FE6E-4743-997F-E64F67AB296E}"/>
    <hyperlink ref="V167" r:id="rId481" xr:uid="{BB8BD0B7-49BE-6448-BB36-2A31D51FDD23}"/>
    <hyperlink ref="V208" r:id="rId482" xr:uid="{3691CD2C-D416-6C44-8C41-B463B31FB66D}"/>
    <hyperlink ref="V188" r:id="rId483" xr:uid="{0D8CB15C-E4CC-494E-AC33-EF9644A0140D}"/>
    <hyperlink ref="V147" r:id="rId484" xr:uid="{4E5EC193-9765-F042-B5BD-444EDDA352AC}"/>
    <hyperlink ref="V660" r:id="rId485" xr:uid="{63FB5BF7-1E3E-404D-8B98-C41FC8ECBD12}"/>
    <hyperlink ref="V556" r:id="rId486" xr:uid="{13A8C8EF-20B9-B845-BF9F-4C051CC067C0}"/>
    <hyperlink ref="V558" r:id="rId487" xr:uid="{4DB89EBE-CEDC-7F4B-9BC6-D82270C1E6BA}"/>
    <hyperlink ref="V77" r:id="rId488" xr:uid="{EA60948D-5619-2140-83D2-845FA5E81BD6}"/>
    <hyperlink ref="V519" r:id="rId489" xr:uid="{14826272-9535-9645-A540-685145E0BEBD}"/>
    <hyperlink ref="V642" r:id="rId490" xr:uid="{ECE0C8DA-ABC1-0F44-B1F8-32798CADE9C6}"/>
    <hyperlink ref="V90" r:id="rId491" xr:uid="{1987D3E7-9043-484E-8254-276086F6663B}"/>
    <hyperlink ref="V630" r:id="rId492" xr:uid="{C62510A4-C51D-1240-A94F-329875ABE5BA}"/>
    <hyperlink ref="V652" r:id="rId493" xr:uid="{15E5914E-3865-5440-80FE-74E7E6C1C4B2}"/>
    <hyperlink ref="V611" r:id="rId494" xr:uid="{FFFE2ECD-E3C7-C942-A724-202F2042B97A}"/>
    <hyperlink ref="V212" r:id="rId495" xr:uid="{DB48EE62-2B71-0E48-BFBB-D889A990538D}"/>
    <hyperlink ref="V225" r:id="rId496" xr:uid="{8CA37FCF-61A8-8242-81FD-E873E44EEA63}"/>
    <hyperlink ref="V220" r:id="rId497" xr:uid="{F2D0C5D6-B3CE-9F4D-9C7B-A5C146DD9BEF}"/>
    <hyperlink ref="V98" r:id="rId498" xr:uid="{92C00387-FBBD-2546-84A5-2666E3CA8E43}"/>
    <hyperlink ref="V214" r:id="rId499" xr:uid="{FAD75F12-C055-F94D-AC2B-6774A8C2DD2F}"/>
    <hyperlink ref="V215" r:id="rId500" xr:uid="{CBA73538-5CB5-9446-8BCC-7BF2D9938019}"/>
    <hyperlink ref="V213" r:id="rId501" xr:uid="{C5EE197F-E691-D249-A4FA-3DF39AE5150B}"/>
    <hyperlink ref="V216" r:id="rId502" xr:uid="{56F5E6A8-A8DA-8844-A633-778800F520CD}"/>
    <hyperlink ref="V585" r:id="rId503" xr:uid="{917F17B7-4BA0-0245-B8A7-92037A466041}"/>
    <hyperlink ref="V231" r:id="rId504" xr:uid="{1075D21B-1448-584A-AD82-E593A1A2DE09}"/>
    <hyperlink ref="V233" r:id="rId505" xr:uid="{535460CC-486C-A84C-8DD1-4BA637F6FF75}"/>
    <hyperlink ref="V234" r:id="rId506" xr:uid="{FCD65DA6-C252-8442-96EB-0096BB15FF8A}"/>
    <hyperlink ref="V524" r:id="rId507" xr:uid="{ED38CEE9-103A-144D-8416-2829E07001F4}"/>
    <hyperlink ref="V236" r:id="rId508" xr:uid="{27592EF9-CD2E-7448-9D67-4BD25052C7D7}"/>
    <hyperlink ref="V232" r:id="rId509" xr:uid="{F3A3DA96-79CC-3542-A556-2FCB1E39A3C4}"/>
    <hyperlink ref="V511" r:id="rId510" xr:uid="{F05FC29A-2528-AA4E-8353-7EC242109E91}"/>
    <hyperlink ref="V586" r:id="rId511" xr:uid="{3BEB13E4-6B20-7242-9D49-C20435C5EE9A}"/>
    <hyperlink ref="V244" r:id="rId512" xr:uid="{AF5AEE3B-9E69-4149-B073-41665A8370CA}"/>
    <hyperlink ref="V246" r:id="rId513" xr:uid="{F58D3E9D-A453-2B4A-803A-F3AF75254617}"/>
    <hyperlink ref="V247" r:id="rId514" xr:uid="{6E765C82-C746-314E-A641-FAB9A0C84D71}"/>
    <hyperlink ref="V312" r:id="rId515" xr:uid="{D1A08C4A-4829-4146-8EBA-5D4747D60699}"/>
    <hyperlink ref="V587" r:id="rId516" xr:uid="{AD6B2240-6D5E-6241-BF07-B75965469B38}"/>
    <hyperlink ref="V240" r:id="rId517" xr:uid="{2E4E649F-314B-7E42-B833-12D5CDFE6850}"/>
    <hyperlink ref="V248" r:id="rId518" xr:uid="{4D9BD9F6-FA3C-B343-B7BD-6EC05059D0FA}"/>
    <hyperlink ref="V249" r:id="rId519" xr:uid="{8D6CDA40-4265-8D41-9873-B5D60723D939}"/>
    <hyperlink ref="V313" r:id="rId520" xr:uid="{14702B5B-0977-6440-9CE2-C4EB167EE1EE}"/>
    <hyperlink ref="V99" r:id="rId521" xr:uid="{FD4A6268-96F3-214F-BA2E-697BE6910BD5}"/>
    <hyperlink ref="V588" r:id="rId522" xr:uid="{7287B846-C79A-D64D-B28B-23A15AF8A9E8}"/>
    <hyperlink ref="V221" r:id="rId523" xr:uid="{506FFF61-2021-BD45-9D1A-04B537266DAF}"/>
    <hyperlink ref="V229" r:id="rId524" xr:uid="{33B4FB0A-26CD-094B-8D40-B21DA9472223}"/>
    <hyperlink ref="V230" r:id="rId525" xr:uid="{DF56893B-8EBD-0247-8F8E-44C9CF8F46D8}"/>
    <hyperlink ref="V250" r:id="rId526" xr:uid="{17BE1B9E-4761-4347-AC99-2279D269808A}"/>
    <hyperlink ref="V251" r:id="rId527" xr:uid="{FA4F7560-B1FD-A647-9B1A-E36019DC26E4}"/>
    <hyperlink ref="V84" r:id="rId528" xr:uid="{8EDE9635-DF03-6E40-9177-E8A49D2EDFDD}"/>
    <hyperlink ref="V589" r:id="rId529" xr:uid="{A5E0C3D6-2370-0A48-BFF7-E98DE1B2BED4}"/>
    <hyperlink ref="V242" r:id="rId530" xr:uid="{C3CE91E5-E4B4-CD40-BE93-DC93D619182B}"/>
    <hyperlink ref="V252" r:id="rId531" xr:uid="{308654DF-1EAF-C648-AC13-FF0B4FB0451E}"/>
    <hyperlink ref="V253" r:id="rId532" xr:uid="{B2C44CC4-9CEB-EA4E-A873-C8332B98904D}"/>
    <hyperlink ref="V314" r:id="rId533" xr:uid="{1DB91E20-F336-4A4C-880E-0E5177DF71B5}"/>
    <hyperlink ref="V590" r:id="rId534" xr:uid="{959546AB-64A8-E84B-AC8A-53C6D655529D}"/>
    <hyperlink ref="V235" r:id="rId535" xr:uid="{DE20B57A-F1F9-064D-829B-9E945167768D}"/>
    <hyperlink ref="V254" r:id="rId536" xr:uid="{48304DFF-309A-3E4F-BCF9-A5EABF794F25}"/>
    <hyperlink ref="V326" r:id="rId537" xr:uid="{AF3CEE06-7D1B-D24B-97DE-809F718E95C5}"/>
    <hyperlink ref="V327" r:id="rId538" xr:uid="{3D08FB09-CE89-2340-BAD0-639AD73A0ABA}"/>
    <hyperlink ref="V328" r:id="rId539" xr:uid="{654725CD-1D84-874C-B732-276E1747C96C}"/>
    <hyperlink ref="V591" r:id="rId540" xr:uid="{A475A143-8C09-4245-A721-9E31DEC82932}"/>
    <hyperlink ref="V241" r:id="rId541" xr:uid="{8244B8B4-642F-2A40-867B-D8815AEDDB21}"/>
    <hyperlink ref="V255" r:id="rId542" xr:uid="{BFA7DF96-3102-554C-BBC5-649638E75477}"/>
    <hyperlink ref="V256" r:id="rId543" xr:uid="{481002AB-D42B-AE47-9474-519404CFBDD9}"/>
    <hyperlink ref="V592" r:id="rId544" xr:uid="{1E33F40E-8C43-5646-B32B-822090BE6F7D}"/>
    <hyperlink ref="V218" r:id="rId545" xr:uid="{F9EB5D88-9DEF-AA40-AE7F-43277CCF0786}"/>
    <hyperlink ref="V223" r:id="rId546" xr:uid="{3FBF4664-6F6C-604F-A6B3-729BCA9BC6F2}"/>
    <hyperlink ref="V227" r:id="rId547" xr:uid="{8DF70A30-2FA9-2D4C-914E-5473A35E36C0}"/>
    <hyperlink ref="V238" r:id="rId548" xr:uid="{548EEBD7-8CAE-E040-B76B-F2C8B3C77C68}"/>
    <hyperlink ref="V239" r:id="rId549" xr:uid="{80DA8A92-3711-EF42-837D-89C8B2EC7A40}"/>
    <hyperlink ref="V257" r:id="rId550" xr:uid="{3C2FF03C-5DC3-9842-8D8D-52C60921DCA9}"/>
    <hyperlink ref="V258" r:id="rId551" xr:uid="{4FEDFEE4-84A4-7F41-BF7E-9CC881A141A6}"/>
    <hyperlink ref="V259" r:id="rId552" xr:uid="{D917C9DB-D451-5146-846B-94E80E8F0118}"/>
    <hyperlink ref="V260" r:id="rId553" xr:uid="{87A5364D-45E3-3E4E-A285-8B7A7161E2C5}"/>
    <hyperlink ref="V593" r:id="rId554" xr:uid="{2F1EE197-4CD1-A842-8E31-B1B11444954B}"/>
    <hyperlink ref="V243" r:id="rId555" xr:uid="{AC06A850-2F4A-024E-B5F6-0A06678CC430}"/>
    <hyperlink ref="V261" r:id="rId556" xr:uid="{AC7009D5-8919-8E45-BE3E-9E86972DA1A5}"/>
    <hyperlink ref="V262" r:id="rId557" xr:uid="{81A8F55C-C76E-CD4D-8EB6-A7D5554F1D91}"/>
    <hyperlink ref="V315" r:id="rId558" xr:uid="{99C02619-CD26-7140-A45D-27E154A76A89}"/>
    <hyperlink ref="V85" r:id="rId559" xr:uid="{AEE86FB4-6D1A-644F-ACC7-A15CD9530722}"/>
    <hyperlink ref="V86" r:id="rId560" xr:uid="{1D8C2556-48ED-D343-B822-B7AA0800D982}"/>
    <hyperlink ref="V594" r:id="rId561" xr:uid="{E04E1F90-A828-754C-8CCC-ED8CE70288AF}"/>
    <hyperlink ref="V263" r:id="rId562" xr:uid="{7CBF55F1-5836-EC48-ADC2-51A069C04517}"/>
    <hyperlink ref="V264" r:id="rId563" xr:uid="{72DFFD61-2310-BF40-9F25-4EA4DF98FE3B}"/>
    <hyperlink ref="V265" r:id="rId564" xr:uid="{9F363D32-AAD9-A348-9058-DE5189DA6AE1}"/>
    <hyperlink ref="V316" r:id="rId565" xr:uid="{B66294E5-78C4-DD4E-93D4-916A67B4B552}"/>
    <hyperlink ref="V595" r:id="rId566" xr:uid="{83861E00-C949-3E47-8091-277ECD725633}"/>
    <hyperlink ref="V266" r:id="rId567" xr:uid="{F24C6E08-B8B0-B049-9C30-8815552CB2E2}"/>
    <hyperlink ref="V267" r:id="rId568" xr:uid="{E9F4C3FF-2E98-2943-A207-2D96776FDA48}"/>
    <hyperlink ref="V268" r:id="rId569" xr:uid="{F75FCB8F-7871-6E43-B3D8-0129694296FB}"/>
    <hyperlink ref="V317" r:id="rId570" xr:uid="{0056E7F9-0805-074F-BBAA-87D111D26D40}"/>
    <hyperlink ref="V596" r:id="rId571" xr:uid="{E769F979-4808-EE47-8767-019E425405AB}"/>
    <hyperlink ref="V269" r:id="rId572" xr:uid="{39ED28A9-0C93-FE44-B794-68F5FC3F08A8}"/>
    <hyperlink ref="V270" r:id="rId573" xr:uid="{22EFCC7B-8E5F-9343-8757-8857AFC33F02}"/>
    <hyperlink ref="V271" r:id="rId574" xr:uid="{18A1018A-133E-7442-83FE-401BA1C543FC}"/>
    <hyperlink ref="V272" r:id="rId575" xr:uid="{3B5A26A6-FE90-8148-82DA-C6337B7E2ED2}"/>
    <hyperlink ref="V597" r:id="rId576" xr:uid="{FAA63A0E-30CA-8144-A0D3-C90A140C241E}"/>
    <hyperlink ref="V273" r:id="rId577" xr:uid="{2D685266-45DF-8543-86EB-CDF10DA79F05}"/>
    <hyperlink ref="V274" r:id="rId578" xr:uid="{BA7FBAC9-377B-2F44-8801-B77B21FBB8BF}"/>
    <hyperlink ref="V318" r:id="rId579" xr:uid="{E94769AF-1263-EB4D-A294-11B0CE777A6B}"/>
    <hyperlink ref="V598" r:id="rId580" xr:uid="{95E46064-E8E6-C94D-8928-27490468F1E6}"/>
    <hyperlink ref="V217" r:id="rId581" xr:uid="{C042B1F0-6BA6-5144-AE48-AAE4BAE61625}"/>
    <hyperlink ref="V222" r:id="rId582" xr:uid="{B8D42854-E64F-EC4E-A22A-7F1DCA00D921}"/>
    <hyperlink ref="V226" r:id="rId583" xr:uid="{0406E35F-3EA0-F143-BB97-94589D012224}"/>
    <hyperlink ref="V237" r:id="rId584" xr:uid="{508CC3B5-93C9-7246-95AF-B9A02CCB1579}"/>
    <hyperlink ref="V275" r:id="rId585" xr:uid="{C8A03401-7E43-D444-9219-0083672606DE}"/>
    <hyperlink ref="V276" r:id="rId586" xr:uid="{98D3DDAE-179A-ED4C-8164-832F091C0398}"/>
    <hyperlink ref="V277" r:id="rId587" xr:uid="{87016AB6-A7D4-3340-BC16-CE74AA4F5326}"/>
    <hyperlink ref="V319" r:id="rId588" xr:uid="{816310A1-BC2D-0B41-8062-F9B2533F06E3}"/>
    <hyperlink ref="V599" r:id="rId589" xr:uid="{1761B205-1049-524B-9F9E-6FFD089A053E}"/>
    <hyperlink ref="V278" r:id="rId590" xr:uid="{9FAA7897-3C00-7943-9DE8-DD7904A4B638}"/>
    <hyperlink ref="V279" r:id="rId591" xr:uid="{F5AF9145-0A5E-3347-BEE5-368576D0D0A6}"/>
    <hyperlink ref="V280" r:id="rId592" xr:uid="{02EA847B-456E-EB45-8AF0-750BD66E7A3B}"/>
    <hyperlink ref="V320" r:id="rId593" xr:uid="{D955AC66-BDC3-9D40-B090-2E5D93AC2F48}"/>
    <hyperlink ref="V600" r:id="rId594" xr:uid="{B2574FEC-943F-7B4D-8F53-ECD6B6D024F2}"/>
    <hyperlink ref="V281" r:id="rId595" xr:uid="{90BA9512-211F-6540-8D89-D3B98FA615D4}"/>
    <hyperlink ref="V282" r:id="rId596" xr:uid="{5E65C70B-8706-C541-A050-AC54FF55F35B}"/>
    <hyperlink ref="V283" r:id="rId597" xr:uid="{37C49408-168A-044A-AF73-EAA0044E7782}"/>
    <hyperlink ref="V284" r:id="rId598" xr:uid="{E68220B3-AC76-2B46-BFA9-11A8C5C333F2}"/>
    <hyperlink ref="V601" r:id="rId599" xr:uid="{49E38181-A4A0-DD48-84E1-CDA9EA90686B}"/>
    <hyperlink ref="V285" r:id="rId600" xr:uid="{35396968-330F-3948-A507-7EEB1677A93E}"/>
    <hyperlink ref="V286" r:id="rId601" xr:uid="{33E4F272-D69D-2549-8A71-5BDBC3438F1B}"/>
    <hyperlink ref="V287" r:id="rId602" xr:uid="{C17B0BED-D35B-D546-BC8F-D5662103EC3E}"/>
    <hyperlink ref="V602" r:id="rId603" xr:uid="{152665E3-4420-804C-A508-E851AB22736E}"/>
    <hyperlink ref="V288" r:id="rId604" xr:uid="{D9B23CAB-84B4-CA45-B74E-E873983BDE99}"/>
    <hyperlink ref="V289" r:id="rId605" xr:uid="{065907D8-3C0F-4542-8E3E-D27690B8A257}"/>
    <hyperlink ref="V290" r:id="rId606" xr:uid="{9E06FFBC-729E-EB4C-BA92-F1B931EFE543}"/>
    <hyperlink ref="V291" r:id="rId607" xr:uid="{10562A43-38D8-B845-B566-FAC61FEE2995}"/>
    <hyperlink ref="V603" r:id="rId608" xr:uid="{0B65AE2F-B5AC-BA4D-8865-AE736A5BEE42}"/>
    <hyperlink ref="V292" r:id="rId609" xr:uid="{9F38A37E-96D6-2C44-8D8D-37468ECAEABC}"/>
    <hyperlink ref="V293" r:id="rId610" xr:uid="{1C4847FB-0AC2-864F-A198-F2D3A3AC8937}"/>
    <hyperlink ref="V321" r:id="rId611" xr:uid="{B6263F15-DE75-824B-8632-05A8E7D7715C}"/>
    <hyperlink ref="V87" r:id="rId612" xr:uid="{084836B0-220C-554C-A31C-766A8D422B99}"/>
    <hyperlink ref="V604" r:id="rId613" xr:uid="{8AE5F4BF-D43E-2A4C-8AD5-680959E2B795}"/>
    <hyperlink ref="V219" r:id="rId614" xr:uid="{A1B98836-16E1-7B49-B1D7-9C8390407E07}"/>
    <hyperlink ref="V224" r:id="rId615" xr:uid="{8D644415-5255-F14F-850B-36B2FA9D5E0B}"/>
    <hyperlink ref="V228" r:id="rId616" xr:uid="{D0C1F984-C1A7-F441-940C-0D971B7EF3D3}"/>
    <hyperlink ref="V294" r:id="rId617" xr:uid="{6CD02759-A2FF-3847-9B91-472D2BF6C41E}"/>
    <hyperlink ref="V295" r:id="rId618" xr:uid="{BFCA08DE-2047-E542-84BB-EFDF642EF6B1}"/>
    <hyperlink ref="V296" r:id="rId619" xr:uid="{0FA5FF51-B8FE-6B4E-95A1-92ECC74525F3}"/>
    <hyperlink ref="V297" r:id="rId620" xr:uid="{24EC634C-2AD0-F040-AC6F-24FD2A294A0C}"/>
    <hyperlink ref="V605" r:id="rId621" xr:uid="{A290D1F8-456F-6A4B-9A7F-E7A2017D0791}"/>
    <hyperlink ref="V298" r:id="rId622" xr:uid="{620F00EF-D883-BA40-B708-06918A010EB3}"/>
    <hyperlink ref="V299" r:id="rId623" xr:uid="{FABC15B8-D103-7045-A11F-15CEC5A4DEB5}"/>
    <hyperlink ref="V300" r:id="rId624" xr:uid="{4C9C43F6-F3E1-974C-9E41-F56AF326B621}"/>
    <hyperlink ref="V322" r:id="rId625" xr:uid="{7AD22840-6755-3046-87AC-F4FBE588AE02}"/>
    <hyperlink ref="V606" r:id="rId626" xr:uid="{38E6BA3A-D635-914C-B43B-1BB060BC07CB}"/>
    <hyperlink ref="V301" r:id="rId627" xr:uid="{79C10BB2-4FB3-A14A-B6BB-A92921B5130C}"/>
    <hyperlink ref="V302" r:id="rId628" xr:uid="{F230D714-5A8B-8B4C-AAF8-2DDC2FAA53C7}"/>
    <hyperlink ref="V303" r:id="rId629" xr:uid="{09E62A61-9E4E-974C-A76D-72B871AFAFC9}"/>
    <hyperlink ref="V607" r:id="rId630" xr:uid="{5EDF5A3C-1D58-F04C-964A-6FD769A3C16C}"/>
    <hyperlink ref="V304" r:id="rId631" xr:uid="{F29EA599-08BB-5A4B-B565-8605BA543A4D}"/>
    <hyperlink ref="V305" r:id="rId632" xr:uid="{A723D653-8709-F549-8498-62AF71C20060}"/>
    <hyperlink ref="V306" r:id="rId633" xr:uid="{17062FD9-168D-064F-BBD3-73FF6F64B0C4}"/>
    <hyperlink ref="V323" r:id="rId634" xr:uid="{3DEB67CD-0463-1F4A-AA47-82D7001D2FCA}"/>
    <hyperlink ref="V608" r:id="rId635" xr:uid="{BDC8F3A0-04F3-4144-8D62-8965F9BF40EA}"/>
    <hyperlink ref="V307" r:id="rId636" xr:uid="{82651B9D-6DDD-DC41-8757-661937EFFCC4}"/>
    <hyperlink ref="V308" r:id="rId637" xr:uid="{E89E2EBF-E6AE-C243-9E79-DD86C9257A92}"/>
    <hyperlink ref="V309" r:id="rId638" xr:uid="{45E247A1-AA56-8B41-B543-0E4A50616522}"/>
    <hyperlink ref="V324" r:id="rId639" xr:uid="{E92F45C8-B311-8748-8BF6-789ADBD04CF7}"/>
    <hyperlink ref="V609" r:id="rId640" xr:uid="{621959A1-E33C-1C48-9317-32C5EFFDD255}"/>
    <hyperlink ref="V245" r:id="rId641" xr:uid="{57A336BE-A70A-6A43-BDDC-C2B59958EACC}"/>
    <hyperlink ref="V310" r:id="rId642" xr:uid="{2AD0CF88-719C-7D40-BDA5-6878E9AA0345}"/>
    <hyperlink ref="V311" r:id="rId643" xr:uid="{FD8C11F8-23DA-1542-8C7A-BCAAD9ED00B1}"/>
    <hyperlink ref="V325" r:id="rId644" xr:uid="{4D45D934-3B0A-754B-A4E6-0A522AA24054}"/>
    <hyperlink ref="V555" r:id="rId645" xr:uid="{5AFE4DF0-1755-024C-82A2-BC7C9F2123CE}"/>
    <hyperlink ref="V557" r:id="rId646" xr:uid="{52DF35D9-6BC5-DA4B-913B-820DD79B0189}"/>
    <hyperlink ref="V559" r:id="rId647" xr:uid="{3C065ED9-94F3-DC45-ADA6-93E165234FFE}"/>
    <hyperlink ref="V78" r:id="rId648" xr:uid="{E44EE799-0D4B-4744-9181-041ABBEF59BA}"/>
    <hyperlink ref="V79" r:id="rId649" xr:uid="{6BC05EF1-E77A-3048-BC6E-00BA62D53FBC}"/>
    <hyperlink ref="V659" r:id="rId650" xr:uid="{2FFD6AA4-256D-8041-9B8F-5534F835353F}"/>
    <hyperlink ref="V82" r:id="rId651" xr:uid="{B4D552C2-7EBA-4746-86BB-7B82EB7D0241}"/>
    <hyperlink ref="V100" r:id="rId652" xr:uid="{6175DF68-E46D-3346-99E2-B957DA1DABF7}"/>
    <hyperlink ref="V146" r:id="rId653" xr:uid="{02632A61-1233-7043-8EF5-D14F1D861B22}"/>
    <hyperlink ref="V141" r:id="rId654" xr:uid="{3D40C423-0295-A544-8BCB-033000DBFA2C}"/>
    <hyperlink ref="V506" r:id="rId655" xr:uid="{D1F8499B-F868-9341-8671-4411B705B7E7}"/>
    <hyperlink ref="V505" r:id="rId656" xr:uid="{2B1F9C3E-41AD-1B49-A453-EBE82B76E54D}"/>
    <hyperlink ref="V148" r:id="rId657" xr:uid="{9670D6D8-DD1C-D640-BF59-6039F655F656}"/>
    <hyperlink ref="V144" r:id="rId658" xr:uid="{A0EA474E-E37D-D549-BC84-FC2F75864B6D}"/>
    <hyperlink ref="V493" r:id="rId659" xr:uid="{645CA95B-521B-804F-8503-405849735CC3}"/>
    <hyperlink ref="V492" r:id="rId660" xr:uid="{5222A0A7-2E94-4640-A0EE-1DA95D0B38A3}"/>
    <hyperlink ref="V677" r:id="rId661" xr:uid="{5246374C-8295-CD43-A03A-FDE1594F5109}"/>
    <hyperlink ref="V143" r:id="rId662" xr:uid="{AE6FCACE-5578-0A4D-8168-7F835C4AE3AC}"/>
    <hyperlink ref="V140" r:id="rId663" xr:uid="{9271FA31-19BD-7242-AE8A-D02DFB2987A8}"/>
    <hyperlink ref="V142" r:id="rId664" xr:uid="{78CF59CD-7BB1-E246-9D5F-0A9F71EC41BF}"/>
    <hyperlink ref="V145" r:id="rId665" xr:uid="{8851F9F2-C4BD-A54A-B225-CA32CAF25C34}"/>
    <hyperlink ref="V392" r:id="rId666" xr:uid="{89D07C61-222E-3045-9F16-A5B3B5DC51A9}"/>
    <hyperlink ref="V394" r:id="rId667" xr:uid="{D5E5D025-B79A-894E-94A9-70645FA1E152}"/>
    <hyperlink ref="V402" r:id="rId668" xr:uid="{676B2511-B078-0C4E-A4F8-4C368ED15118}"/>
    <hyperlink ref="V354" r:id="rId669" xr:uid="{65B3E662-89ED-6740-9E8E-518A01923BE6}"/>
    <hyperlink ref="V372" r:id="rId670" xr:uid="{0F707DF9-8F5B-904D-A282-E5E0C415AC34}"/>
    <hyperlink ref="V431" r:id="rId671" xr:uid="{29994907-72AD-3748-86F6-B6B31E9399E6}"/>
    <hyperlink ref="V406" r:id="rId672" xr:uid="{7BA88404-73B6-9C42-B62E-01DEFDD64F18}"/>
    <hyperlink ref="V409" r:id="rId673" xr:uid="{8E8A9641-4BA7-7340-AD9A-9430964B71D9}"/>
    <hyperlink ref="V404" r:id="rId674" xr:uid="{83C7D1F1-F731-F943-AEB1-8E5FD7C930BE}"/>
    <hyperlink ref="V403" r:id="rId675" xr:uid="{68CF45E4-EA6C-2148-922F-D5158BE58B10}"/>
    <hyperlink ref="V450" r:id="rId676" xr:uid="{AAF755BC-4485-DC4F-97C7-954BFF3F546C}"/>
    <hyperlink ref="V408" r:id="rId677" xr:uid="{ED211C28-E3BA-F440-86B9-22EFA0CE033C}"/>
    <hyperlink ref="V410" r:id="rId678" xr:uid="{8A1E12F0-8F48-3C42-96B0-D20DC6FAAE71}"/>
    <hyperlink ref="V382" r:id="rId679" xr:uid="{73A4A75E-F9F9-7A46-B865-23ECF6D77449}"/>
    <hyperlink ref="V405" r:id="rId680" xr:uid="{016BF669-56D9-3C44-809F-34950E6EE988}"/>
    <hyperlink ref="V407" r:id="rId681" xr:uid="{A7775478-CE23-764C-90E1-2A41DA38C8EB}"/>
    <hyperlink ref="V452" r:id="rId682" xr:uid="{0372B42C-16AE-3746-A8D9-67C32D074320}"/>
    <hyperlink ref="V379" r:id="rId683" xr:uid="{EB117D33-566A-D240-9CB7-62026C1920F3}"/>
    <hyperlink ref="V371" r:id="rId684" xr:uid="{8B3131B0-961A-CF47-AEFC-79BE7D2B713C}"/>
    <hyperlink ref="V370" r:id="rId685" xr:uid="{0B055CBB-9D8D-CA41-9CBA-A065302DC812}"/>
    <hyperlink ref="V362" r:id="rId686" xr:uid="{3FFDDB4C-2573-7043-B9C4-95AFFFBA339D}"/>
    <hyperlink ref="V339" r:id="rId687" xr:uid="{720DB114-AB3F-1548-8F6D-61CBE752002F}"/>
    <hyperlink ref="V340" r:id="rId688" xr:uid="{62ADBECC-B107-9B4E-B042-68A9F0896C91}"/>
    <hyperlink ref="V361" r:id="rId689" xr:uid="{33671439-6613-294A-B119-9591EEE5693C}"/>
    <hyperlink ref="V338" r:id="rId690" xr:uid="{18BCA877-C108-774E-8F96-CCA1D17CCFC7}"/>
    <hyperlink ref="V381" r:id="rId691" xr:uid="{E0B5FC23-83EA-3C48-9E08-6F47AED06666}"/>
    <hyperlink ref="V390" r:id="rId692" xr:uid="{1AC33381-D40B-9B41-8E1A-A91351110D22}"/>
    <hyperlink ref="V353" r:id="rId693" xr:uid="{A48483CB-C237-034F-9CCD-54D0FFEB497A}"/>
    <hyperlink ref="V462" r:id="rId694" xr:uid="{3B5A1544-1AD9-9941-A09C-B7A1754B91A4}"/>
    <hyperlink ref="V458" r:id="rId695" xr:uid="{0270DA7F-BD94-B647-A6FA-B634AAC5ACBB}"/>
    <hyperlink ref="V459" r:id="rId696" xr:uid="{F6C2815D-5BC6-814E-95AA-B23CF9905268}"/>
    <hyperlink ref="V465" r:id="rId697" xr:uid="{4E96EBAD-B739-DB49-89B4-6AFB7E7629A7}"/>
    <hyperlink ref="V466" r:id="rId698" xr:uid="{92B3A652-AE6F-7949-A812-4941CFA5754F}"/>
    <hyperlink ref="V463" r:id="rId699" xr:uid="{BCE860C3-885B-0C49-BF69-A76DFC3EF3BB}"/>
    <hyperlink ref="V467" r:id="rId700" xr:uid="{4906D1A1-4A0A-4E4F-92D2-03AA315528AF}"/>
    <hyperlink ref="V468" r:id="rId701" xr:uid="{563C4C4E-FEDF-E448-8EB0-3B2F3C6C9E3D}"/>
    <hyperlink ref="V485" r:id="rId702" xr:uid="{FC6B6478-0197-C64D-9BF0-2A21B7A55177}"/>
    <hyperlink ref="V464" r:id="rId703" xr:uid="{3BDEEEAD-9F8A-4644-B049-A18BA8F4E7F6}"/>
    <hyperlink ref="V456" r:id="rId704" xr:uid="{797773A0-1A24-E849-8D32-D37C1E2E114C}"/>
    <hyperlink ref="V469" r:id="rId705" xr:uid="{20BCBD06-2AEF-A64E-96D7-A4C16FFD8D93}"/>
    <hyperlink ref="V476" r:id="rId706" xr:uid="{DB3E7837-6A57-2440-A844-96EEFD276954}"/>
    <hyperlink ref="V471" r:id="rId707" xr:uid="{1C3EAB40-787E-294F-8031-FFCC144CD2B4}"/>
    <hyperlink ref="V474" r:id="rId708" xr:uid="{F1A1D315-00B1-354E-8521-75955B44C597}"/>
    <hyperlink ref="V473" r:id="rId709" xr:uid="{10ECAED3-10CE-164A-9A78-03C5AFC819C4}"/>
    <hyperlink ref="V475" r:id="rId710" xr:uid="{56E79F78-7FA3-A949-9E24-BF507C713CB6}"/>
    <hyperlink ref="V484" r:id="rId711" xr:uid="{220F3917-2175-C244-AEE4-B9E9BE3A6D10}"/>
    <hyperlink ref="V461" r:id="rId712" xr:uid="{3172EFFC-1100-424E-B97D-DFF98CACB7B9}"/>
    <hyperlink ref="V457" r:id="rId713" xr:uid="{A037CC19-A419-3948-AFE0-32B98575E1C3}"/>
    <hyperlink ref="V470" r:id="rId714" xr:uid="{92790384-4C58-9245-B982-22949BA4DA65}"/>
    <hyperlink ref="V487" r:id="rId715" xr:uid="{B0C48C3A-3A69-BE44-A943-60B3094F88A7}"/>
    <hyperlink ref="V478" r:id="rId716" xr:uid="{5B4C8FD8-3D5A-4C4E-88AD-96AF1D69EC8A}"/>
    <hyperlink ref="V479" r:id="rId717" xr:uid="{48BD0A2B-4FB1-2A4E-B66F-395DEF598486}"/>
    <hyperlink ref="V480" r:id="rId718" xr:uid="{82C6CDD6-5444-D14C-B9C4-C7DF2D188DB1}"/>
    <hyperlink ref="V486" r:id="rId719" xr:uid="{CE7D60D4-8F21-2846-8FEC-3BB556AE3227}"/>
    <hyperlink ref="V460" r:id="rId720" xr:uid="{DB72843D-159E-EA4F-AD24-779ADFD7CDDA}"/>
    <hyperlink ref="V472" r:id="rId721" xr:uid="{7727EC4D-E4B4-7245-8CCA-9C43C937851D}"/>
    <hyperlink ref="V482" r:id="rId722" xr:uid="{98199B2F-ABD1-B04E-B2F7-71D2652F1C42}"/>
    <hyperlink ref="V477" r:id="rId723" xr:uid="{84596BBE-B7A4-0746-A1A8-71D7768EBBC7}"/>
    <hyperlink ref="V483" r:id="rId724" xr:uid="{DB53E75C-4151-824B-A236-09C605E48F47}"/>
    <hyperlink ref="V481" r:id="rId725" xr:uid="{C2D53BFE-DB1F-D34C-A11A-5015B3DBAD79}"/>
  </hyperlinks>
  <pageMargins left="0.7" right="0.7" top="0.75" bottom="0.75" header="0" footer="0"/>
  <pageSetup orientation="portrait"/>
  <legacyDrawing r:id="rId7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metadataToImport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Roshani</dc:creator>
  <cp:lastModifiedBy>Skip Stritter</cp:lastModifiedBy>
  <dcterms:created xsi:type="dcterms:W3CDTF">2025-01-06T05:41:09Z</dcterms:created>
  <dcterms:modified xsi:type="dcterms:W3CDTF">2025-03-04T19:42:16Z</dcterms:modified>
</cp:coreProperties>
</file>