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definedNames>
    <definedName function="false" hidden="false" localSheetId="0" name="z22_125" vbProcedure="false">Лист1!$A$2:$C$26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keepAlive="0" interval="0" name="z22-125" type="6" reconnectionMethod="1" refreshedVersion="3" minRefreshableVersion="0" savePassword="0" new="0" deleted="0" onlyUseConnectionFile="0" background="1" refreshOnLoad="0" saveData="1">
    <dbPr/>
    <olapPr/>
    <textPr sourceFile="Z:\Для экспертов\ЕГЭ_2025\Резерв\2531\22\z22-125.txt" decimal=",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<sst xmlns="http://schemas.openxmlformats.org/spreadsheetml/2006/main" count="6" uniqueCount="6">
  <si>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 xml:space="preserve">ID процесса B</t>
  </si>
  <si>
    <t xml:space="preserve">Время выполнения процесса B (мс)</t>
  </si>
  <si>
    <t xml:space="preserve">ID процессов A</t>
  </si>
  <si>
    <t xml:space="preserve">Влияющие</t>
  </si>
  <si>
    <t xml:space="preserve">нач</t>
  </si>
  <si>
    <t xml:space="preserve">кон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</si>
</sst>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BEFDA6"/>
        <bgColor rgb="FFCCFFFF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FDA6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5" Type="http://schemas.openxmlformats.org/officeDocument/2006/relationships/connections" Target="connection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10" workbookViewId="0">
      <selection pane="topLeft" activeCell="L15" activeCellId="0" sqref="L15"/>
    </sheetView>
  </sheetViews>
  <sheetFormatPr defaultColWidth="8.54296875" defaultRowHeight="15" customHeight="true" zeroHeight="false" outlineLevelRow="0" outlineLevelCol="0"/>
  <cols>
    <col collapsed="false" customWidth="true" hidden="false" outlineLevel="0" max="2" min="1" style="1" width="13.15"/>
    <col collapsed="false" customWidth="true" hidden="false" outlineLevel="0" max="4" min="3" style="1" width="4.38"/>
  </cols>
  <sheetData>
    <row r="1" customFormat="false" ht="64.5" hidden="false" customHeight="true" outlineLevel="0" collapsed="false">
      <c r="A1" s="2" t="s">
        <v>0</v>
      </c>
      <c r="B1" s="2" t="s">
        <v>1</v>
      </c>
      <c r="C1" s="3" t="s">
        <v>2</v>
      </c>
      <c r="D1" s="3"/>
      <c r="E1" s="4" t="s">
        <v>3</v>
      </c>
      <c r="F1" s="4"/>
      <c r="G1" s="5" t="s">
        <v>4</v>
      </c>
      <c r="H1" s="5" t="s">
        <v>5</v>
      </c>
    </row>
    <row r="2" customFormat="false" ht="15" hidden="false" customHeight="false" outlineLevel="0" collapsed="false">
      <c r="A2" s="6" t="n">
        <v>101</v>
      </c>
      <c r="B2" s="6" t="n">
        <v>6</v>
      </c>
      <c r="C2" s="7" t="n">
        <v>0</v>
      </c>
      <c r="D2" s="8"/>
      <c r="E2" s="9" t="n">
        <f aca="false">IFERROR(VLOOKUP(C2,$A:$H,8,0),0)</f>
        <v>0</v>
      </c>
      <c r="F2" s="9" t="n">
        <f aca="false">IFERROR(VLOOKUP(D2,$A:$H,8,0),0)</f>
        <v>0</v>
      </c>
      <c r="G2" s="10" t="n">
        <f aca="false">MAX(E2:F2)</f>
        <v>0</v>
      </c>
      <c r="H2" s="10" t="n">
        <f aca="false">G2+B2</f>
        <v>6</v>
      </c>
      <c r="I2" s="0" t="n">
        <f aca="false">IF(H2&lt;=16,1,0)</f>
        <v>1</v>
      </c>
    </row>
    <row r="3" customFormat="false" ht="15" hidden="false" customHeight="false" outlineLevel="0" collapsed="false">
      <c r="A3" s="6" t="n">
        <v>102</v>
      </c>
      <c r="B3" s="6" t="n">
        <v>1</v>
      </c>
      <c r="C3" s="7" t="n">
        <v>106</v>
      </c>
      <c r="D3" s="8" t="n">
        <v>110</v>
      </c>
      <c r="E3" s="9" t="n">
        <f aca="false">IFERROR(VLOOKUP(C3,$A:$H,8,0),0)</f>
        <v>6</v>
      </c>
      <c r="F3" s="9" t="n">
        <f aca="false">IFERROR(VLOOKUP(D3,$A:$H,8,0),0)</f>
        <v>4</v>
      </c>
      <c r="G3" s="10" t="n">
        <f aca="false">MAX(E3:F3)</f>
        <v>6</v>
      </c>
      <c r="H3" s="10" t="n">
        <f aca="false">G3+B3</f>
        <v>7</v>
      </c>
      <c r="I3" s="0" t="n">
        <f aca="false">IF(H3&lt;=16,1,0)</f>
        <v>1</v>
      </c>
    </row>
    <row r="4" customFormat="false" ht="15" hidden="false" customHeight="false" outlineLevel="0" collapsed="false">
      <c r="A4" s="6" t="n">
        <v>103</v>
      </c>
      <c r="B4" s="6" t="n">
        <v>1</v>
      </c>
      <c r="C4" s="7" t="n">
        <v>122</v>
      </c>
      <c r="D4" s="8"/>
      <c r="E4" s="9" t="n">
        <f aca="false">IFERROR(VLOOKUP(C4,$A:$H,8,0),0)</f>
        <v>8</v>
      </c>
      <c r="F4" s="9" t="n">
        <f aca="false">IFERROR(VLOOKUP(D4,$A:$H,8,0),0)</f>
        <v>0</v>
      </c>
      <c r="G4" s="10" t="n">
        <f aca="false">MAX(E4:F4)</f>
        <v>8</v>
      </c>
      <c r="H4" s="10" t="n">
        <f aca="false">G4+B4</f>
        <v>9</v>
      </c>
      <c r="I4" s="0" t="n">
        <f aca="false">IF(H4&lt;=16,1,0)</f>
        <v>1</v>
      </c>
    </row>
    <row r="5" customFormat="false" ht="15" hidden="false" customHeight="false" outlineLevel="0" collapsed="false">
      <c r="A5" s="6" t="n">
        <v>104</v>
      </c>
      <c r="B5" s="6" t="n">
        <v>3</v>
      </c>
      <c r="C5" s="7" t="n">
        <v>109</v>
      </c>
      <c r="D5" s="8" t="n">
        <v>124</v>
      </c>
      <c r="E5" s="9" t="n">
        <f aca="false">IFERROR(VLOOKUP(C5,$A:$H,8,0),0)</f>
        <v>15</v>
      </c>
      <c r="F5" s="9" t="n">
        <f aca="false">IFERROR(VLOOKUP(D5,$A:$H,8,0),0)</f>
        <v>16</v>
      </c>
      <c r="G5" s="10" t="n">
        <f aca="false">MAX(E5:F5)</f>
        <v>16</v>
      </c>
      <c r="H5" s="10" t="n">
        <f aca="false">G5+B5</f>
        <v>19</v>
      </c>
      <c r="I5" s="0" t="n">
        <f aca="false">IF(H5&lt;=16,1,0)</f>
        <v>0</v>
      </c>
    </row>
    <row r="6" customFormat="false" ht="15" hidden="false" customHeight="false" outlineLevel="0" collapsed="false">
      <c r="A6" s="6" t="n">
        <v>105</v>
      </c>
      <c r="B6" s="6" t="n">
        <v>4</v>
      </c>
      <c r="C6" s="7" t="n">
        <v>102</v>
      </c>
      <c r="D6" s="8"/>
      <c r="E6" s="9" t="n">
        <f aca="false">IFERROR(VLOOKUP(C6,$A:$H,8,0),0)</f>
        <v>7</v>
      </c>
      <c r="F6" s="9" t="n">
        <f aca="false">IFERROR(VLOOKUP(D6,$A:$H,8,0),0)</f>
        <v>0</v>
      </c>
      <c r="G6" s="10" t="n">
        <f aca="false">MAX(E6:F6)</f>
        <v>7</v>
      </c>
      <c r="H6" s="10" t="n">
        <f aca="false">G6+B6</f>
        <v>11</v>
      </c>
      <c r="I6" s="0" t="n">
        <f aca="false">IF(H6&lt;=16,1,0)</f>
        <v>1</v>
      </c>
    </row>
    <row r="7" customFormat="false" ht="15" hidden="false" customHeight="false" outlineLevel="0" collapsed="false">
      <c r="A7" s="6" t="n">
        <v>106</v>
      </c>
      <c r="B7" s="6" t="n">
        <v>6</v>
      </c>
      <c r="C7" s="7" t="n">
        <v>0</v>
      </c>
      <c r="D7" s="8"/>
      <c r="E7" s="9" t="n">
        <f aca="false">IFERROR(VLOOKUP(C7,$A:$H,8,0),0)</f>
        <v>0</v>
      </c>
      <c r="F7" s="9" t="n">
        <f aca="false">IFERROR(VLOOKUP(D7,$A:$H,8,0),0)</f>
        <v>0</v>
      </c>
      <c r="G7" s="10" t="n">
        <f aca="false">MAX(E7:F7)</f>
        <v>0</v>
      </c>
      <c r="H7" s="10" t="n">
        <f aca="false">G7+B7</f>
        <v>6</v>
      </c>
      <c r="I7" s="0" t="n">
        <f aca="false">IF(H7&lt;=16,1,0)</f>
        <v>1</v>
      </c>
    </row>
    <row r="8" customFormat="false" ht="15" hidden="false" customHeight="false" outlineLevel="0" collapsed="false">
      <c r="A8" s="6" t="n">
        <v>107</v>
      </c>
      <c r="B8" s="6" t="n">
        <v>5</v>
      </c>
      <c r="C8" s="7" t="n">
        <v>115</v>
      </c>
      <c r="D8" s="8" t="n">
        <v>119</v>
      </c>
      <c r="E8" s="9" t="n">
        <f aca="false">IFERROR(VLOOKUP(C8,$A:$H,8,0),0)</f>
        <v>10</v>
      </c>
      <c r="F8" s="9" t="n">
        <f aca="false">IFERROR(VLOOKUP(D8,$A:$H,8,0),0)</f>
        <v>12</v>
      </c>
      <c r="G8" s="10" t="n">
        <f aca="false">MAX(E8:F8)</f>
        <v>12</v>
      </c>
      <c r="H8" s="10" t="n">
        <f aca="false">G8+B8</f>
        <v>17</v>
      </c>
      <c r="I8" s="0" t="n">
        <f aca="false">IF(H8&lt;=16,1,0)</f>
        <v>0</v>
      </c>
    </row>
    <row r="9" customFormat="false" ht="15" hidden="false" customHeight="false" outlineLevel="0" collapsed="false">
      <c r="A9" s="6" t="n">
        <v>108</v>
      </c>
      <c r="B9" s="6" t="n">
        <v>6</v>
      </c>
      <c r="C9" s="7" t="n">
        <v>113</v>
      </c>
      <c r="D9" s="8"/>
      <c r="E9" s="9" t="n">
        <f aca="false">IFERROR(VLOOKUP(C9,$A:$H,8,0),0)</f>
        <v>11</v>
      </c>
      <c r="F9" s="9" t="n">
        <f aca="false">IFERROR(VLOOKUP(D9,$A:$H,8,0),0)</f>
        <v>0</v>
      </c>
      <c r="G9" s="10" t="n">
        <f aca="false">MAX(E9:F9)</f>
        <v>11</v>
      </c>
      <c r="H9" s="10" t="n">
        <f aca="false">G9+B9</f>
        <v>17</v>
      </c>
      <c r="I9" s="0" t="n">
        <f aca="false">IF(H9&lt;=16,1,0)</f>
        <v>0</v>
      </c>
    </row>
    <row r="10" customFormat="false" ht="15" hidden="false" customHeight="false" outlineLevel="0" collapsed="false">
      <c r="A10" s="6" t="n">
        <v>109</v>
      </c>
      <c r="B10" s="6" t="n">
        <v>2</v>
      </c>
      <c r="C10" s="7" t="n">
        <v>110</v>
      </c>
      <c r="D10" s="8" t="n">
        <v>116</v>
      </c>
      <c r="E10" s="9" t="n">
        <f aca="false">IFERROR(VLOOKUP(C10,$A:$H,8,0),0)</f>
        <v>4</v>
      </c>
      <c r="F10" s="9" t="n">
        <f aca="false">IFERROR(VLOOKUP(D10,$A:$H,8,0),0)</f>
        <v>13</v>
      </c>
      <c r="G10" s="10" t="n">
        <f aca="false">MAX(E10:F10)</f>
        <v>13</v>
      </c>
      <c r="H10" s="10" t="n">
        <f aca="false">G10+B10</f>
        <v>15</v>
      </c>
      <c r="I10" s="0" t="n">
        <f aca="false">IF(H10&lt;=16,1,0)</f>
        <v>1</v>
      </c>
    </row>
    <row r="11" customFormat="false" ht="15" hidden="false" customHeight="false" outlineLevel="0" collapsed="false">
      <c r="A11" s="6" t="n">
        <v>110</v>
      </c>
      <c r="B11" s="6" t="n">
        <v>4</v>
      </c>
      <c r="C11" s="7" t="n">
        <v>0</v>
      </c>
      <c r="D11" s="8"/>
      <c r="E11" s="9" t="n">
        <f aca="false">IFERROR(VLOOKUP(C11,$A:$H,8,0),0)</f>
        <v>0</v>
      </c>
      <c r="F11" s="9" t="n">
        <f aca="false">IFERROR(VLOOKUP(D11,$A:$H,8,0),0)</f>
        <v>0</v>
      </c>
      <c r="G11" s="10" t="n">
        <f aca="false">MAX(E11:F11)</f>
        <v>0</v>
      </c>
      <c r="H11" s="10" t="n">
        <f aca="false">G11+B11</f>
        <v>4</v>
      </c>
      <c r="I11" s="0" t="n">
        <f aca="false">IF(H11&lt;=16,1,0)</f>
        <v>1</v>
      </c>
    </row>
    <row r="12" customFormat="false" ht="15" hidden="false" customHeight="false" outlineLevel="0" collapsed="false">
      <c r="A12" s="6" t="n">
        <v>111</v>
      </c>
      <c r="B12" s="6" t="n">
        <v>2</v>
      </c>
      <c r="C12" s="7" t="n">
        <v>107</v>
      </c>
      <c r="D12" s="8" t="n">
        <v>101</v>
      </c>
      <c r="E12" s="9" t="n">
        <f aca="false">IFERROR(VLOOKUP(C12,$A:$H,8,0),0)</f>
        <v>17</v>
      </c>
      <c r="F12" s="9" t="n">
        <f aca="false">IFERROR(VLOOKUP(D12,$A:$H,8,0),0)</f>
        <v>6</v>
      </c>
      <c r="G12" s="10" t="n">
        <f aca="false">MAX(E12:F12)</f>
        <v>17</v>
      </c>
      <c r="H12" s="10" t="n">
        <f aca="false">G12+B12</f>
        <v>19</v>
      </c>
      <c r="I12" s="0" t="n">
        <f aca="false">IF(H12&lt;=16,1,0)</f>
        <v>0</v>
      </c>
    </row>
    <row r="13" customFormat="false" ht="15" hidden="false" customHeight="false" outlineLevel="0" collapsed="false">
      <c r="A13" s="6" t="n">
        <v>112</v>
      </c>
      <c r="B13" s="6" t="n">
        <v>6</v>
      </c>
      <c r="C13" s="7" t="n">
        <v>116</v>
      </c>
      <c r="D13" s="8" t="n">
        <v>119</v>
      </c>
      <c r="E13" s="9" t="n">
        <f aca="false">IFERROR(VLOOKUP(C13,$A:$H,8,0),0)</f>
        <v>13</v>
      </c>
      <c r="F13" s="9" t="n">
        <f aca="false">IFERROR(VLOOKUP(D13,$A:$H,8,0),0)</f>
        <v>12</v>
      </c>
      <c r="G13" s="10" t="n">
        <f aca="false">MAX(E13:F13)</f>
        <v>13</v>
      </c>
      <c r="H13" s="10" t="n">
        <f aca="false">G13+B13</f>
        <v>19</v>
      </c>
      <c r="I13" s="0" t="n">
        <f aca="false">IF(H13&lt;=16,1,0)</f>
        <v>0</v>
      </c>
    </row>
    <row r="14" customFormat="false" ht="15" hidden="false" customHeight="false" outlineLevel="0" collapsed="false">
      <c r="A14" s="6" t="n">
        <v>113</v>
      </c>
      <c r="B14" s="6" t="n">
        <v>5</v>
      </c>
      <c r="C14" s="7" t="n">
        <v>101</v>
      </c>
      <c r="D14" s="8"/>
      <c r="E14" s="9" t="n">
        <f aca="false">IFERROR(VLOOKUP(C14,$A:$H,8,0),0)</f>
        <v>6</v>
      </c>
      <c r="F14" s="9" t="n">
        <f aca="false">IFERROR(VLOOKUP(D14,$A:$H,8,0),0)</f>
        <v>0</v>
      </c>
      <c r="G14" s="10" t="n">
        <f aca="false">MAX(E14:F14)</f>
        <v>6</v>
      </c>
      <c r="H14" s="10" t="n">
        <f aca="false">G14+B14</f>
        <v>11</v>
      </c>
      <c r="I14" s="0" t="n">
        <f aca="false">IF(H14&lt;=16,1,0)</f>
        <v>1</v>
      </c>
    </row>
    <row r="15" customFormat="false" ht="15" hidden="false" customHeight="false" outlineLevel="0" collapsed="false">
      <c r="A15" s="6" t="n">
        <v>114</v>
      </c>
      <c r="B15" s="6" t="n">
        <v>5</v>
      </c>
      <c r="C15" s="7" t="n">
        <v>124</v>
      </c>
      <c r="D15" s="8" t="n">
        <v>113</v>
      </c>
      <c r="E15" s="9" t="n">
        <f aca="false">IFERROR(VLOOKUP(C15,$A:$H,8,0),0)</f>
        <v>16</v>
      </c>
      <c r="F15" s="9" t="n">
        <f aca="false">IFERROR(VLOOKUP(D15,$A:$H,8,0),0)</f>
        <v>11</v>
      </c>
      <c r="G15" s="10" t="n">
        <f aca="false">MAX(E15:F15)</f>
        <v>16</v>
      </c>
      <c r="H15" s="10" t="n">
        <f aca="false">G15+B15</f>
        <v>21</v>
      </c>
      <c r="I15" s="0" t="n">
        <f aca="false">IF(H15&lt;=16,1,0)</f>
        <v>0</v>
      </c>
    </row>
    <row r="16" customFormat="false" ht="15" hidden="false" customHeight="false" outlineLevel="0" collapsed="false">
      <c r="A16" s="6" t="n">
        <v>115</v>
      </c>
      <c r="B16" s="6" t="n">
        <v>4</v>
      </c>
      <c r="C16" s="7" t="n">
        <v>101</v>
      </c>
      <c r="D16" s="8"/>
      <c r="E16" s="9" t="n">
        <f aca="false">IFERROR(VLOOKUP(C16,$A:$H,8,0),0)</f>
        <v>6</v>
      </c>
      <c r="F16" s="9" t="n">
        <f aca="false">IFERROR(VLOOKUP(D16,$A:$H,8,0),0)</f>
        <v>0</v>
      </c>
      <c r="G16" s="10" t="n">
        <f aca="false">MAX(E16:F16)</f>
        <v>6</v>
      </c>
      <c r="H16" s="10" t="n">
        <f aca="false">G16+B16</f>
        <v>10</v>
      </c>
      <c r="I16" s="0" t="n">
        <f aca="false">IF(H16&lt;=16,1,0)</f>
        <v>1</v>
      </c>
    </row>
    <row r="17" customFormat="false" ht="15" hidden="false" customHeight="false" outlineLevel="0" collapsed="false">
      <c r="A17" s="6" t="n">
        <v>116</v>
      </c>
      <c r="B17" s="6" t="n">
        <v>3</v>
      </c>
      <c r="C17" s="7" t="n">
        <v>115</v>
      </c>
      <c r="D17" s="8"/>
      <c r="E17" s="9" t="n">
        <f aca="false">IFERROR(VLOOKUP(C17,$A:$H,8,0),0)</f>
        <v>10</v>
      </c>
      <c r="F17" s="9" t="n">
        <f aca="false">IFERROR(VLOOKUP(D17,$A:$H,8,0),0)</f>
        <v>0</v>
      </c>
      <c r="G17" s="10" t="n">
        <f aca="false">MAX(E17:F17)</f>
        <v>10</v>
      </c>
      <c r="H17" s="10" t="n">
        <f aca="false">G17+B17</f>
        <v>13</v>
      </c>
      <c r="I17" s="0" t="n">
        <f aca="false">IF(H17&lt;=16,1,0)</f>
        <v>1</v>
      </c>
    </row>
    <row r="18" customFormat="false" ht="15" hidden="false" customHeight="false" outlineLevel="0" collapsed="false">
      <c r="A18" s="6" t="n">
        <v>117</v>
      </c>
      <c r="B18" s="6" t="n">
        <v>4</v>
      </c>
      <c r="C18" s="7" t="n">
        <v>124</v>
      </c>
      <c r="D18" s="8" t="n">
        <v>101</v>
      </c>
      <c r="E18" s="9" t="n">
        <f aca="false">IFERROR(VLOOKUP(C18,$A:$H,8,0),0)</f>
        <v>16</v>
      </c>
      <c r="F18" s="9" t="n">
        <f aca="false">IFERROR(VLOOKUP(D18,$A:$H,8,0),0)</f>
        <v>6</v>
      </c>
      <c r="G18" s="10" t="n">
        <f aca="false">MAX(E18:F18)</f>
        <v>16</v>
      </c>
      <c r="H18" s="10" t="n">
        <f aca="false">G18+B18</f>
        <v>20</v>
      </c>
      <c r="I18" s="0" t="n">
        <f aca="false">IF(H18&lt;=16,1,0)</f>
        <v>0</v>
      </c>
    </row>
    <row r="19" customFormat="false" ht="15" hidden="false" customHeight="false" outlineLevel="0" collapsed="false">
      <c r="A19" s="6" t="n">
        <v>118</v>
      </c>
      <c r="B19" s="6" t="n">
        <v>3</v>
      </c>
      <c r="C19" s="7" t="n">
        <v>104</v>
      </c>
      <c r="D19" s="8"/>
      <c r="E19" s="9" t="n">
        <f aca="false">IFERROR(VLOOKUP(C19,$A:$H,8,0),0)</f>
        <v>19</v>
      </c>
      <c r="F19" s="9" t="n">
        <f aca="false">IFERROR(VLOOKUP(D19,$A:$H,8,0),0)</f>
        <v>0</v>
      </c>
      <c r="G19" s="10" t="n">
        <f aca="false">MAX(E19:F19)</f>
        <v>19</v>
      </c>
      <c r="H19" s="10" t="n">
        <f aca="false">G19+B19</f>
        <v>22</v>
      </c>
      <c r="I19" s="0" t="n">
        <f aca="false">IF(H19&lt;=16,1,0)</f>
        <v>0</v>
      </c>
    </row>
    <row r="20" customFormat="false" ht="15" hidden="false" customHeight="false" outlineLevel="0" collapsed="false">
      <c r="A20" s="6" t="n">
        <v>119</v>
      </c>
      <c r="B20" s="6" t="n">
        <v>6</v>
      </c>
      <c r="C20" s="7" t="n">
        <v>101</v>
      </c>
      <c r="D20" s="8" t="n">
        <v>106</v>
      </c>
      <c r="E20" s="9" t="n">
        <f aca="false">IFERROR(VLOOKUP(C20,$A:$H,8,0),0)</f>
        <v>6</v>
      </c>
      <c r="F20" s="9" t="n">
        <f aca="false">IFERROR(VLOOKUP(D20,$A:$H,8,0),0)</f>
        <v>6</v>
      </c>
      <c r="G20" s="10" t="n">
        <f aca="false">MAX(E20:F20)</f>
        <v>6</v>
      </c>
      <c r="H20" s="10" t="n">
        <f aca="false">G20+B20</f>
        <v>12</v>
      </c>
      <c r="I20" s="0" t="n">
        <f aca="false">IF(H20&lt;=16,1,0)</f>
        <v>1</v>
      </c>
    </row>
    <row r="21" customFormat="false" ht="15" hidden="false" customHeight="false" outlineLevel="0" collapsed="false">
      <c r="A21" s="6" t="n">
        <v>120</v>
      </c>
      <c r="B21" s="6" t="n">
        <v>4</v>
      </c>
      <c r="C21" s="7" t="n">
        <v>124</v>
      </c>
      <c r="D21" s="8" t="n">
        <v>112</v>
      </c>
      <c r="E21" s="9" t="n">
        <f aca="false">IFERROR(VLOOKUP(C21,$A:$H,8,0),0)</f>
        <v>16</v>
      </c>
      <c r="F21" s="9" t="n">
        <f aca="false">IFERROR(VLOOKUP(D21,$A:$H,8,0),0)</f>
        <v>19</v>
      </c>
      <c r="G21" s="10" t="n">
        <f aca="false">MAX(E21:F21)</f>
        <v>19</v>
      </c>
      <c r="H21" s="10" t="n">
        <f aca="false">G21+B21</f>
        <v>23</v>
      </c>
      <c r="I21" s="0" t="n">
        <f aca="false">IF(H21&lt;=16,1,0)</f>
        <v>0</v>
      </c>
    </row>
    <row r="22" customFormat="false" ht="15" hidden="false" customHeight="false" outlineLevel="0" collapsed="false">
      <c r="A22" s="6" t="n">
        <v>121</v>
      </c>
      <c r="B22" s="6" t="n">
        <v>5</v>
      </c>
      <c r="C22" s="7" t="n">
        <v>124</v>
      </c>
      <c r="D22" s="8" t="n">
        <v>107</v>
      </c>
      <c r="E22" s="9" t="n">
        <f aca="false">IFERROR(VLOOKUP(C22,$A:$H,8,0),0)</f>
        <v>16</v>
      </c>
      <c r="F22" s="9" t="n">
        <f aca="false">IFERROR(VLOOKUP(D22,$A:$H,8,0),0)</f>
        <v>17</v>
      </c>
      <c r="G22" s="10" t="n">
        <f aca="false">MAX(E22:F22)</f>
        <v>17</v>
      </c>
      <c r="H22" s="10" t="n">
        <f aca="false">G22+B22</f>
        <v>22</v>
      </c>
      <c r="I22" s="0" t="n">
        <f aca="false">IF(H22&lt;=16,1,0)</f>
        <v>0</v>
      </c>
    </row>
    <row r="23" customFormat="false" ht="15" hidden="false" customHeight="false" outlineLevel="0" collapsed="false">
      <c r="A23" s="6" t="n">
        <v>122</v>
      </c>
      <c r="B23" s="6" t="n">
        <v>2</v>
      </c>
      <c r="C23" s="7" t="n">
        <v>106</v>
      </c>
      <c r="D23" s="8"/>
      <c r="E23" s="9" t="n">
        <f aca="false">IFERROR(VLOOKUP(C23,$A:$H,8,0),0)</f>
        <v>6</v>
      </c>
      <c r="F23" s="9" t="n">
        <f aca="false">IFERROR(VLOOKUP(D23,$A:$H,8,0),0)</f>
        <v>0</v>
      </c>
      <c r="G23" s="10" t="n">
        <f aca="false">MAX(E23:F23)</f>
        <v>6</v>
      </c>
      <c r="H23" s="10" t="n">
        <f aca="false">G23+B23</f>
        <v>8</v>
      </c>
      <c r="I23" s="0" t="n">
        <f aca="false">IF(H23&lt;=16,1,0)</f>
        <v>1</v>
      </c>
    </row>
    <row r="24" customFormat="false" ht="15" hidden="false" customHeight="false" outlineLevel="0" collapsed="false">
      <c r="A24" s="6" t="n">
        <v>123</v>
      </c>
      <c r="B24" s="6" t="n">
        <v>6</v>
      </c>
      <c r="C24" s="7" t="n">
        <v>116</v>
      </c>
      <c r="D24" s="8"/>
      <c r="E24" s="9" t="n">
        <f aca="false">IFERROR(VLOOKUP(C24,$A:$H,8,0),0)</f>
        <v>13</v>
      </c>
      <c r="F24" s="9" t="n">
        <f aca="false">IFERROR(VLOOKUP(D24,$A:$H,8,0),0)</f>
        <v>0</v>
      </c>
      <c r="G24" s="10" t="n">
        <f aca="false">MAX(E24:F24)</f>
        <v>13</v>
      </c>
      <c r="H24" s="10" t="n">
        <f aca="false">G24+B24</f>
        <v>19</v>
      </c>
      <c r="I24" s="0" t="n">
        <f aca="false">IF(H24&lt;=16,1,0)</f>
        <v>0</v>
      </c>
    </row>
    <row r="25" customFormat="false" ht="15" hidden="false" customHeight="false" outlineLevel="0" collapsed="false">
      <c r="A25" s="6" t="n">
        <v>124</v>
      </c>
      <c r="B25" s="6" t="n">
        <v>1</v>
      </c>
      <c r="C25" s="7" t="n">
        <v>109</v>
      </c>
      <c r="D25" s="8"/>
      <c r="E25" s="9" t="n">
        <f aca="false">IFERROR(VLOOKUP(C25,$A:$H,8,0),0)</f>
        <v>15</v>
      </c>
      <c r="F25" s="9" t="n">
        <f aca="false">IFERROR(VLOOKUP(D25,$A:$H,8,0),0)</f>
        <v>0</v>
      </c>
      <c r="G25" s="10" t="n">
        <f aca="false">MAX(E25:F25)</f>
        <v>15</v>
      </c>
      <c r="H25" s="10" t="n">
        <f aca="false">G25+B25</f>
        <v>16</v>
      </c>
      <c r="I25" s="0" t="n">
        <f aca="false">IF(H25&lt;=16,1,0)</f>
        <v>1</v>
      </c>
    </row>
    <row r="26" customFormat="false" ht="15" hidden="false" customHeight="false" outlineLevel="0" collapsed="false">
      <c r="A26" s="6" t="n">
        <v>125</v>
      </c>
      <c r="B26" s="6" t="n">
        <v>1</v>
      </c>
      <c r="C26" s="7" t="n">
        <v>123</v>
      </c>
      <c r="D26" s="8"/>
      <c r="E26" s="9" t="n">
        <f aca="false">IFERROR(VLOOKUP(C26,$A:$H,8,0),0)</f>
        <v>19</v>
      </c>
      <c r="F26" s="9" t="n">
        <f aca="false">IFERROR(VLOOKUP(D26,$A:$H,8,0),0)</f>
        <v>0</v>
      </c>
      <c r="G26" s="10" t="n">
        <f aca="false">MAX(E26:F26)</f>
        <v>19</v>
      </c>
      <c r="H26" s="10" t="n">
        <f aca="false">G26+B26</f>
        <v>20</v>
      </c>
      <c r="I26" s="0" t="n">
        <f aca="false">IF(H26&lt;=16,1,0)</f>
        <v>0</v>
      </c>
    </row>
    <row r="27" customFormat="false" ht="15" hidden="false" customHeight="false" outlineLevel="0" collapsed="false">
      <c r="A27" s="1" t="n">
        <v>0</v>
      </c>
      <c r="E27" s="1"/>
      <c r="F27" s="1"/>
      <c r="G27" s="1"/>
      <c r="H27" s="1"/>
      <c r="I27" s="11" t="n">
        <f aca="false">SUM(I2:I26)</f>
        <v>13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customFormat="false" ht="15" hidden="false" customHeight="false" outlineLevel="0" collapsed="false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customFormat="false" ht="15" hidden="false" customHeight="false" outlineLevel="0" collapsed="false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customFormat="false" ht="15" hidden="false" customHeight="false" outlineLevel="0" collapsed="false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customFormat="false" ht="15" hidden="false" customHeight="false" outlineLevel="0" collapsed="false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customFormat="false" ht="15" hidden="false" customHeight="false" outlineLevel="0" collapsed="false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customFormat="false" ht="15" hidden="false" customHeight="false" outlineLevel="0" collapsed="false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customFormat="false" ht="15" hidden="false" customHeight="false" outlineLevel="0" collapsed="false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customFormat="false" ht="15" hidden="false" customHeight="false" outlineLevel="0" collapsed="false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customFormat="false" ht="15" hidden="false" customHeight="false" outlineLevel="0" collapsed="false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customFormat="false" ht="15" hidden="false" customHeight="false" outlineLevel="0" collapsed="false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customFormat="false" ht="15" hidden="false" customHeight="false" outlineLevel="0" collapsed="false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customFormat="false" ht="15" hidden="false" customHeight="false" outlineLevel="0" collapsed="false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customFormat="false" ht="15" hidden="false" customHeight="false" outlineLevel="0" collapsed="false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customFormat="false" ht="15" hidden="false" customHeight="false" outlineLevel="0" collapsed="false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customFormat="false" ht="15" hidden="false" customHeight="false" outlineLevel="0" collapsed="false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customFormat="false" ht="15" hidden="false" customHeight="false" outlineLevel="0" collapsed="false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customFormat="false" ht="15" hidden="false" customHeight="false" outlineLevel="0" collapsed="false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customFormat="false" ht="15" hidden="false" customHeight="false" outlineLevel="0" collapsed="false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customFormat="false" ht="15" hidden="false" customHeight="false" outlineLevel="0" collapsed="false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customFormat="false" ht="15" hidden="false" customHeight="false" outlineLevel="0" collapsed="false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customFormat="false" ht="15" hidden="false" customHeight="false" outlineLevel="0" collapsed="false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customFormat="false" ht="15" hidden="false" customHeight="false" outlineLevel="0" collapsed="false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customFormat="false" ht="15" hidden="false" customHeight="false" outlineLevel="0" collapsed="false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customFormat="false" ht="15" hidden="false" customHeight="false" outlineLevel="0" collapsed="false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customFormat="false" ht="15" hidden="false" customHeight="false" outlineLevel="0" collapsed="false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customFormat="false" ht="15" hidden="false" customHeight="false" outlineLevel="0" collapsed="false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customFormat="false" ht="15" hidden="false" customHeight="false" outlineLevel="0" collapsed="false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customFormat="false" ht="15" hidden="false" customHeight="false" outlineLevel="0" collapsed="false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</sheetData>
  <mergeCells count="2">
    <mergeCell ref="C1:D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LibreOffice/25.2.4.3$Windows_X86_64 LibreOffice_project/33e196637044ead23f5c3226cde09b47731f7e27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2025-02-12T15:09:28Z</dcterms:created>
  <dc:creator>minf</dc:creator>
  <dc:description/>
  <dc:language>ru-RU</dc:language>
  <cp:lastModifiedBy/>
  <dcterms:modified xsi:type="dcterms:W3CDTF">2025-06-26T17:09:59Z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