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ho\Dropbox\Apps\Overleaf\Natural Disaster Risk\draft_round_1\tables\"/>
    </mc:Choice>
  </mc:AlternateContent>
  <xr:revisionPtr revIDLastSave="0" documentId="13_ncr:1_{D887584F-E252-4F1E-A37D-C0998361E86F}" xr6:coauthVersionLast="36" xr6:coauthVersionMax="47" xr10:uidLastSave="{00000000-0000-0000-0000-000000000000}"/>
  <bookViews>
    <workbookView xWindow="-10188" yWindow="3660" windowWidth="21600" windowHeight="11388" tabRatio="816" activeTab="3" xr2:uid="{00000000-000D-0000-FFFF-FFFF00000000}"/>
  </bookViews>
  <sheets>
    <sheet name="desc_stats" sheetId="2" r:id="rId1"/>
    <sheet name="synth_matched_values" sheetId="3" r:id="rId2"/>
    <sheet name="synth_weights" sheetId="4" r:id="rId3"/>
    <sheet name="insurance-type" sheetId="5" r:id="rId4"/>
  </sheets>
  <calcPr calcId="191029"/>
</workbook>
</file>

<file path=xl/calcChain.xml><?xml version="1.0" encoding="utf-8"?>
<calcChain xmlns="http://schemas.openxmlformats.org/spreadsheetml/2006/main">
  <c r="E10" i="4" l="1"/>
  <c r="A10" i="4"/>
  <c r="D3" i="5"/>
  <c r="D4" i="5"/>
  <c r="D5" i="5"/>
  <c r="D8" i="5"/>
  <c r="D9" i="5"/>
  <c r="D7" i="5"/>
</calcChain>
</file>

<file path=xl/sharedStrings.xml><?xml version="1.0" encoding="utf-8"?>
<sst xmlns="http://schemas.openxmlformats.org/spreadsheetml/2006/main" count="63" uniqueCount="47">
  <si>
    <t>Mortgage</t>
  </si>
  <si>
    <t>Credit Card Utilization</t>
  </si>
  <si>
    <t>Mean</t>
  </si>
  <si>
    <t>SD</t>
  </si>
  <si>
    <t>N$_{ind}$</t>
  </si>
  <si>
    <t>Fort McMurray</t>
  </si>
  <si>
    <t>Other control FSAs</t>
  </si>
  <si>
    <t>Synthetic</t>
  </si>
  <si>
    <t>Observed</t>
  </si>
  <si>
    <t>Variables</t>
  </si>
  <si>
    <t>FM -- other areas</t>
  </si>
  <si>
    <t>FSA</t>
  </si>
  <si>
    <t>Name</t>
  </si>
  <si>
    <t>Weight</t>
  </si>
  <si>
    <t>S9A</t>
  </si>
  <si>
    <t>T4H</t>
  </si>
  <si>
    <t>T7S</t>
  </si>
  <si>
    <t>T9M</t>
  </si>
  <si>
    <t>S4A</t>
  </si>
  <si>
    <t>T8X</t>
  </si>
  <si>
    <t>T3M</t>
  </si>
  <si>
    <t>Olds</t>
  </si>
  <si>
    <t>Whitecourt</t>
  </si>
  <si>
    <t>Cold Lake</t>
  </si>
  <si>
    <t>Grande Prairie East</t>
  </si>
  <si>
    <t>Estevan</t>
  </si>
  <si>
    <t>North Battleford</t>
  </si>
  <si>
    <t>% near prime holders</t>
  </si>
  <si>
    <t>Other areas</t>
  </si>
  <si>
    <t xml:space="preserve">% of near-prime </t>
  </si>
  <si>
    <t>% of suprime</t>
  </si>
  <si>
    <t>% mortgage insured</t>
  </si>
  <si>
    <t>% subprime holders</t>
  </si>
  <si>
    <t>Change</t>
  </si>
  <si>
    <t>2013 Q1 -- 2016 Q1</t>
  </si>
  <si>
    <t>2016 Q3 -- 2018 Q4</t>
  </si>
  <si>
    <t>Canada</t>
  </si>
  <si>
    <t>\hspace{4mm} Portfolio</t>
  </si>
  <si>
    <t>\hspace{4mm} Transactional</t>
  </si>
  <si>
    <t>Severely damaged</t>
  </si>
  <si>
    <t>log of insured ML</t>
  </si>
  <si>
    <t>Utilization 60% -- 80%</t>
  </si>
  <si>
    <t>Utilization $\geq$ 80%</t>
  </si>
  <si>
    <t>Arrears rate</t>
  </si>
  <si>
    <t>Controls</t>
  </si>
  <si>
    <t>Calgary-Auburn Bay-Mahogany</t>
  </si>
  <si>
    <t>FM -- severely 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</si>
</sst>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0.000"/>
    <numFmt numFmtId="166" formatCode="0.0%"/>
    <numFmt numFmtId="167" formatCode="_-&quot;$&quot;* #,##0_-;\-&quot;$&quot;* #,##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11" xfId="0" applyNumberFormat="1" applyBorder="1" applyAlignment="1">
      <alignment horizontal="left"/>
    </xf>
    <xf numFmtId="2" fontId="0" fillId="0" borderId="1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6" fontId="0" fillId="0" borderId="0" xfId="44" applyNumberFormat="1" applyFont="1" applyBorder="1" applyAlignment="1">
      <alignment horizontal="center"/>
    </xf>
    <xf numFmtId="166" fontId="0" fillId="0" borderId="0" xfId="44" applyNumberFormat="1" applyFont="1" applyAlignment="1">
      <alignment horizontal="center"/>
    </xf>
    <xf numFmtId="166" fontId="0" fillId="0" borderId="11" xfId="44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0" fontId="0" fillId="0" borderId="10" xfId="0" applyBorder="1"/>
    <xf numFmtId="3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0" fontId="19" fillId="0" borderId="0" xfId="0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E822EC9-3483-44C4-9F77-3B37FFBD62B2}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"/>
  <sheetViews>
    <sheetView workbookViewId="0">
      <selection activeCell="A2" sqref="A2:F9"/>
    </sheetView>
  </sheetViews>
  <sheetFormatPr defaultRowHeight="14.4" x14ac:dyDescent="0.3"/>
  <cols>
    <col min="1" max="1" width="21.44140625" style="2" customWidth="1"/>
    <col min="2" max="3" width="21.44140625" style="1" customWidth="1"/>
    <col min="4" max="4" width="2.109375" style="1" customWidth="1"/>
    <col min="5" max="6" width="21.44140625" style="1" customWidth="1"/>
  </cols>
  <sheetData>
    <row r="2" spans="1:6" s="5" customFormat="1" x14ac:dyDescent="0.3">
      <c r="A2" s="10"/>
      <c r="B2" s="26" t="s">
        <v>5</v>
      </c>
      <c r="C2" s="26"/>
      <c r="D2" s="9"/>
      <c r="E2" s="26" t="s">
        <v>6</v>
      </c>
      <c r="F2" s="26"/>
    </row>
    <row r="3" spans="1:6" s="5" customFormat="1" x14ac:dyDescent="0.3">
      <c r="A3" s="11"/>
      <c r="B3" s="7" t="s">
        <v>39</v>
      </c>
      <c r="C3" s="7" t="s">
        <v>28</v>
      </c>
      <c r="D3" s="7"/>
      <c r="E3" s="7" t="s">
        <v>2</v>
      </c>
      <c r="F3" s="7" t="s">
        <v>3</v>
      </c>
    </row>
    <row r="4" spans="1:6" x14ac:dyDescent="0.3">
      <c r="A4" s="2" t="s">
        <v>4</v>
      </c>
      <c r="B4" s="22">
        <v>6559.3673469387704</v>
      </c>
      <c r="C4" s="22">
        <v>53523.408163265303</v>
      </c>
      <c r="D4" s="22"/>
      <c r="E4" s="22">
        <v>21949.2554259799</v>
      </c>
      <c r="F4" s="22">
        <v>11050.7524974305</v>
      </c>
    </row>
    <row r="5" spans="1:6" s="5" customFormat="1" x14ac:dyDescent="0.3">
      <c r="A5" s="3" t="s">
        <v>0</v>
      </c>
      <c r="B5" s="23">
        <v>448559.12912130298</v>
      </c>
      <c r="C5" s="23">
        <v>457433.981247522</v>
      </c>
      <c r="D5" s="23"/>
      <c r="E5" s="23">
        <v>251390.90669522199</v>
      </c>
      <c r="F5" s="23">
        <v>43922.896067666603</v>
      </c>
    </row>
    <row r="6" spans="1:6" s="5" customFormat="1" x14ac:dyDescent="0.3">
      <c r="A6" s="3" t="s">
        <v>31</v>
      </c>
      <c r="B6" s="18">
        <v>0.737131888232326</v>
      </c>
      <c r="C6" s="18">
        <v>0.777863427334474</v>
      </c>
      <c r="D6" s="18"/>
      <c r="E6" s="18">
        <v>0.65196204351989095</v>
      </c>
      <c r="F6" s="18">
        <v>8.0162661313812306E-2</v>
      </c>
    </row>
    <row r="7" spans="1:6" s="5" customFormat="1" x14ac:dyDescent="0.3">
      <c r="A7" s="3" t="s">
        <v>1</v>
      </c>
      <c r="B7" s="18">
        <v>0.34761952414421798</v>
      </c>
      <c r="C7" s="18">
        <v>0.33755635537525402</v>
      </c>
      <c r="D7" s="18"/>
      <c r="E7" s="18">
        <v>0.29503349722348099</v>
      </c>
      <c r="F7" s="18">
        <v>4.2290913561596401E-2</v>
      </c>
    </row>
    <row r="8" spans="1:6" x14ac:dyDescent="0.3">
      <c r="A8" s="2" t="s">
        <v>29</v>
      </c>
      <c r="B8" s="19">
        <v>0.20810380745777099</v>
      </c>
      <c r="C8" s="19">
        <v>0.20514473313388401</v>
      </c>
      <c r="D8" s="19"/>
      <c r="E8" s="19">
        <v>0.16939682008630599</v>
      </c>
      <c r="F8" s="19">
        <v>3.6959310863262797E-2</v>
      </c>
    </row>
    <row r="9" spans="1:6" ht="15" thickBot="1" x14ac:dyDescent="0.35">
      <c r="A9" s="4" t="s">
        <v>30</v>
      </c>
      <c r="B9" s="20">
        <v>6.0639972022117898E-2</v>
      </c>
      <c r="C9" s="20">
        <v>6.00512554359941E-2</v>
      </c>
      <c r="D9" s="20"/>
      <c r="E9" s="20">
        <v>5.7889749511005097E-2</v>
      </c>
      <c r="F9" s="20">
        <v>1.91349736278815E-2</v>
      </c>
    </row>
    <row r="10" spans="1:6" ht="15" thickTop="1" x14ac:dyDescent="0.3"/>
  </sheetData>
  <mergeCells count="2">
    <mergeCell ref="E2:F2"/>
    <mergeCell ref="B2:C2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56AD-B90B-42B1-9DBE-645865D71A38}">
  <dimension ref="A2:H10"/>
  <sheetViews>
    <sheetView workbookViewId="0">
      <selection activeCell="A2" sqref="A2:H9"/>
    </sheetView>
  </sheetViews>
  <sheetFormatPr defaultColWidth="8.5546875" defaultRowHeight="14.4" x14ac:dyDescent="0.3"/>
  <cols>
    <col min="1" max="1" width="19.5546875" bestFit="1" customWidth="1"/>
    <col min="2" max="3" width="11.109375" style="16" customWidth="1"/>
    <col min="4" max="4" width="2.88671875" style="16" customWidth="1"/>
    <col min="5" max="5" width="12.33203125" style="16" customWidth="1"/>
    <col min="6" max="6" width="11" style="16" customWidth="1"/>
    <col min="7" max="7" width="2.44140625" style="16" customWidth="1"/>
    <col min="8" max="8" width="12" style="16" customWidth="1"/>
  </cols>
  <sheetData>
    <row r="2" spans="1:8" s="1" customFormat="1" x14ac:dyDescent="0.3">
      <c r="A2" s="9"/>
      <c r="B2" s="27" t="s">
        <v>46</v>
      </c>
      <c r="C2" s="27"/>
      <c r="D2" s="14"/>
      <c r="E2" s="27" t="s">
        <v>10</v>
      </c>
      <c r="F2" s="27"/>
      <c r="G2" s="14"/>
      <c r="H2" s="14"/>
    </row>
    <row r="3" spans="1:8" x14ac:dyDescent="0.3">
      <c r="A3" s="6" t="s">
        <v>9</v>
      </c>
      <c r="B3" s="15" t="s">
        <v>8</v>
      </c>
      <c r="C3" s="15" t="s">
        <v>7</v>
      </c>
      <c r="D3" s="15"/>
      <c r="E3" s="15" t="s">
        <v>8</v>
      </c>
      <c r="F3" s="15" t="s">
        <v>7</v>
      </c>
      <c r="G3" s="15"/>
      <c r="H3" s="15" t="s">
        <v>44</v>
      </c>
    </row>
    <row r="4" spans="1:8" x14ac:dyDescent="0.3">
      <c r="A4" t="s">
        <v>40</v>
      </c>
      <c r="B4" s="16">
        <v>13</v>
      </c>
      <c r="C4" s="16">
        <v>12.281000000000001</v>
      </c>
      <c r="E4" s="16">
        <v>13.032999999999999</v>
      </c>
      <c r="F4" s="16">
        <v>12.452999999999999</v>
      </c>
      <c r="H4" s="16">
        <v>12.407999999999999</v>
      </c>
    </row>
    <row r="5" spans="1:8" x14ac:dyDescent="0.3">
      <c r="A5" t="s">
        <v>41</v>
      </c>
      <c r="B5" s="16">
        <v>9.1140000000000008</v>
      </c>
      <c r="C5" s="16">
        <v>8.89</v>
      </c>
      <c r="E5" s="16">
        <v>8.3800000000000008</v>
      </c>
      <c r="F5" s="16">
        <v>8.5380000000000003</v>
      </c>
      <c r="H5" s="16">
        <v>7.2110000000000003</v>
      </c>
    </row>
    <row r="6" spans="1:8" x14ac:dyDescent="0.3">
      <c r="A6" t="s">
        <v>42</v>
      </c>
      <c r="B6" s="16">
        <v>21.690999999999999</v>
      </c>
      <c r="C6" s="16">
        <v>21.007999999999999</v>
      </c>
      <c r="E6" s="16">
        <v>19.506</v>
      </c>
      <c r="F6" s="16">
        <v>19.666</v>
      </c>
      <c r="H6" s="16">
        <v>15.039</v>
      </c>
    </row>
    <row r="7" spans="1:8" x14ac:dyDescent="0.3">
      <c r="A7" t="s">
        <v>27</v>
      </c>
      <c r="B7" s="16">
        <v>22.271000000000001</v>
      </c>
      <c r="C7" s="16">
        <v>21.306000000000001</v>
      </c>
      <c r="E7" s="16">
        <v>20.533000000000001</v>
      </c>
      <c r="F7" s="16">
        <v>20.763000000000002</v>
      </c>
      <c r="H7" s="16">
        <v>17.096</v>
      </c>
    </row>
    <row r="8" spans="1:8" x14ac:dyDescent="0.3">
      <c r="A8" t="s">
        <v>32</v>
      </c>
      <c r="B8" s="16">
        <v>6.593</v>
      </c>
      <c r="C8" s="16">
        <v>7.5369999999999999</v>
      </c>
      <c r="E8" s="16">
        <v>6.5620000000000003</v>
      </c>
      <c r="F8" s="16">
        <v>6.6859999999999999</v>
      </c>
      <c r="H8" s="16">
        <v>5.8769999999999998</v>
      </c>
    </row>
    <row r="9" spans="1:8" ht="15" thickBot="1" x14ac:dyDescent="0.35">
      <c r="A9" s="8" t="s">
        <v>43</v>
      </c>
      <c r="B9" s="17">
        <v>0.63</v>
      </c>
      <c r="C9" s="17">
        <v>0.60599999999999998</v>
      </c>
      <c r="D9" s="17"/>
      <c r="E9" s="17">
        <v>0.49199999999999999</v>
      </c>
      <c r="F9" s="17">
        <v>0.48</v>
      </c>
      <c r="G9" s="17"/>
      <c r="H9" s="17">
        <v>0.318</v>
      </c>
    </row>
    <row r="10" spans="1:8" ht="15" thickTop="1" x14ac:dyDescent="0.3"/>
  </sheetData>
  <mergeCells count="2">
    <mergeCell ref="B2:C2"/>
    <mergeCell ref="E2:F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D79F-E7F7-4C24-AAD2-05AA234B8AB4}">
  <dimension ref="A2:G10"/>
  <sheetViews>
    <sheetView workbookViewId="0">
      <selection activeCell="A2" sqref="A2:G8"/>
    </sheetView>
  </sheetViews>
  <sheetFormatPr defaultRowHeight="14.4" x14ac:dyDescent="0.3"/>
  <cols>
    <col min="1" max="2" width="8.88671875" style="2"/>
    <col min="3" max="3" width="18" style="2" bestFit="1" customWidth="1"/>
    <col min="4" max="4" width="3" style="2" customWidth="1"/>
    <col min="5" max="6" width="8.88671875" style="2"/>
    <col min="7" max="7" width="26.5546875" style="2" bestFit="1" customWidth="1"/>
  </cols>
  <sheetData>
    <row r="2" spans="1:7" x14ac:dyDescent="0.3">
      <c r="A2" s="26" t="s">
        <v>39</v>
      </c>
      <c r="B2" s="26"/>
      <c r="C2" s="26"/>
      <c r="D2" s="10"/>
      <c r="E2" s="26" t="s">
        <v>28</v>
      </c>
      <c r="F2" s="26"/>
      <c r="G2" s="26"/>
    </row>
    <row r="3" spans="1:7" x14ac:dyDescent="0.3">
      <c r="A3" s="11" t="s">
        <v>13</v>
      </c>
      <c r="B3" s="11" t="s">
        <v>11</v>
      </c>
      <c r="C3" s="11" t="s">
        <v>12</v>
      </c>
      <c r="D3" s="11"/>
      <c r="E3" s="11" t="s">
        <v>13</v>
      </c>
      <c r="F3" s="11" t="s">
        <v>11</v>
      </c>
      <c r="G3" s="11" t="s">
        <v>12</v>
      </c>
    </row>
    <row r="4" spans="1:7" x14ac:dyDescent="0.3">
      <c r="A4" s="12">
        <v>0.26900000000000002</v>
      </c>
      <c r="B4" s="2" t="s">
        <v>14</v>
      </c>
      <c r="C4" s="2" t="s">
        <v>26</v>
      </c>
      <c r="E4" s="12">
        <v>0.17199999999999999</v>
      </c>
      <c r="F4" s="2" t="s">
        <v>17</v>
      </c>
      <c r="G4" s="2" t="s">
        <v>23</v>
      </c>
    </row>
    <row r="5" spans="1:7" x14ac:dyDescent="0.3">
      <c r="A5" s="12">
        <v>0.25900000000000001</v>
      </c>
      <c r="B5" s="2" t="s">
        <v>15</v>
      </c>
      <c r="C5" s="2" t="s">
        <v>21</v>
      </c>
      <c r="E5" s="12">
        <v>0.16700000000000001</v>
      </c>
      <c r="F5" s="2" t="s">
        <v>19</v>
      </c>
      <c r="G5" s="2" t="s">
        <v>24</v>
      </c>
    </row>
    <row r="6" spans="1:7" x14ac:dyDescent="0.3">
      <c r="A6" s="12">
        <v>0.23200000000000001</v>
      </c>
      <c r="B6" s="2" t="s">
        <v>16</v>
      </c>
      <c r="C6" s="2" t="s">
        <v>22</v>
      </c>
      <c r="E6" s="12">
        <v>0.16400000000000001</v>
      </c>
      <c r="F6" s="2" t="s">
        <v>16</v>
      </c>
      <c r="G6" s="2" t="s">
        <v>22</v>
      </c>
    </row>
    <row r="7" spans="1:7" x14ac:dyDescent="0.3">
      <c r="A7" s="12">
        <v>0.14599999999999999</v>
      </c>
      <c r="B7" s="2" t="s">
        <v>19</v>
      </c>
      <c r="C7" s="2" t="s">
        <v>24</v>
      </c>
      <c r="E7" s="12">
        <v>0.16200000000000001</v>
      </c>
      <c r="F7" s="2" t="s">
        <v>18</v>
      </c>
      <c r="G7" s="2" t="s">
        <v>25</v>
      </c>
    </row>
    <row r="8" spans="1:7" ht="15" thickBot="1" x14ac:dyDescent="0.35">
      <c r="A8" s="13">
        <v>9.5000000000000001E-2</v>
      </c>
      <c r="B8" s="4" t="s">
        <v>17</v>
      </c>
      <c r="C8" s="4" t="s">
        <v>23</v>
      </c>
      <c r="D8" s="4"/>
      <c r="E8" s="13">
        <v>0.13100000000000001</v>
      </c>
      <c r="F8" s="4" t="s">
        <v>20</v>
      </c>
      <c r="G8" s="4" t="s">
        <v>45</v>
      </c>
    </row>
    <row r="9" spans="1:7" ht="15" thickTop="1" x14ac:dyDescent="0.3">
      <c r="A9" s="12"/>
      <c r="E9" s="12"/>
    </row>
    <row r="10" spans="1:7" x14ac:dyDescent="0.3">
      <c r="A10" s="12">
        <f>SUM(A4:A8)</f>
        <v>1.0010000000000001</v>
      </c>
      <c r="E10" s="12">
        <f>SUM(E4:E8)</f>
        <v>0.79600000000000004</v>
      </c>
    </row>
  </sheetData>
  <mergeCells count="2">
    <mergeCell ref="E2:G2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7836-6DCA-4C48-8E68-9561BEF7D892}">
  <dimension ref="A2:D10"/>
  <sheetViews>
    <sheetView tabSelected="1" workbookViewId="0">
      <selection activeCell="A2" sqref="A2:D9"/>
    </sheetView>
  </sheetViews>
  <sheetFormatPr defaultRowHeight="14.4" x14ac:dyDescent="0.3"/>
  <cols>
    <col min="1" max="1" width="26.5546875" bestFit="1" customWidth="1"/>
    <col min="2" max="3" width="17.33203125" bestFit="1" customWidth="1"/>
    <col min="4" max="4" width="16.44140625" customWidth="1"/>
  </cols>
  <sheetData>
    <row r="2" spans="1:4" x14ac:dyDescent="0.3">
      <c r="A2" s="24"/>
      <c r="B2" s="21" t="s">
        <v>34</v>
      </c>
      <c r="C2" s="21" t="s">
        <v>35</v>
      </c>
      <c r="D2" s="21" t="s">
        <v>33</v>
      </c>
    </row>
    <row r="3" spans="1:4" x14ac:dyDescent="0.3">
      <c r="A3" s="28" t="s">
        <v>5</v>
      </c>
      <c r="B3" s="22">
        <v>340</v>
      </c>
      <c r="C3" s="22">
        <v>205</v>
      </c>
      <c r="D3" s="19">
        <f t="shared" ref="D3:D5" si="0">(C3-B3)/B3</f>
        <v>-0.39705882352941174</v>
      </c>
    </row>
    <row r="4" spans="1:4" x14ac:dyDescent="0.3">
      <c r="A4" t="s">
        <v>37</v>
      </c>
      <c r="B4" s="22">
        <v>28</v>
      </c>
      <c r="C4" s="22">
        <v>5</v>
      </c>
      <c r="D4" s="19">
        <f t="shared" si="0"/>
        <v>-0.8214285714285714</v>
      </c>
    </row>
    <row r="5" spans="1:4" x14ac:dyDescent="0.3">
      <c r="A5" t="s">
        <v>38</v>
      </c>
      <c r="B5" s="22">
        <v>312</v>
      </c>
      <c r="C5" s="22">
        <v>200</v>
      </c>
      <c r="D5" s="19">
        <f t="shared" si="0"/>
        <v>-0.35897435897435898</v>
      </c>
    </row>
    <row r="6" spans="1:4" x14ac:dyDescent="0.3">
      <c r="B6" s="22"/>
      <c r="C6" s="22"/>
      <c r="D6" s="19"/>
    </row>
    <row r="7" spans="1:4" x14ac:dyDescent="0.3">
      <c r="A7" s="28" t="s">
        <v>36</v>
      </c>
      <c r="B7" s="22">
        <v>102890</v>
      </c>
      <c r="C7" s="22">
        <v>74420</v>
      </c>
      <c r="D7" s="19">
        <f>(C7-B7)/B7</f>
        <v>-0.27670327534259886</v>
      </c>
    </row>
    <row r="8" spans="1:4" x14ac:dyDescent="0.3">
      <c r="A8" t="s">
        <v>37</v>
      </c>
      <c r="B8" s="22">
        <v>39498</v>
      </c>
      <c r="C8" s="22">
        <v>24908</v>
      </c>
      <c r="D8" s="19">
        <f t="shared" ref="D8:D9" si="1">(C8-B8)/B8</f>
        <v>-0.369385791685655</v>
      </c>
    </row>
    <row r="9" spans="1:4" ht="15" thickBot="1" x14ac:dyDescent="0.35">
      <c r="A9" s="8" t="s">
        <v>38</v>
      </c>
      <c r="B9" s="25">
        <v>63393</v>
      </c>
      <c r="C9" s="25">
        <v>49512</v>
      </c>
      <c r="D9" s="20">
        <f t="shared" si="1"/>
        <v>-0.21896739387629549</v>
      </c>
    </row>
    <row r="10" spans="1:4" ht="15" thickTop="1" x14ac:dyDescent="0.3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desc_stats</vt:lpstr>
      <vt:lpstr>synth_matched_values</vt:lpstr>
      <vt:lpstr>synth_weights</vt:lpstr>
      <vt:lpstr>insurance-type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Ho</dc:creator>
  <cp:lastModifiedBy>atyho</cp:lastModifiedBy>
  <dcterms:created xsi:type="dcterms:W3CDTF">2021-02-09T19:34:51Z</dcterms:created>
  <dcterms:modified xsi:type="dcterms:W3CDTF">2023-01-01T07:59:11Z</dcterms:modified>
</cp:coreProperties>
</file>