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04-Stratégie-Numérique\Contenus\Open Data\Jeux de données\Lot #3\GES + import-export\data\"/>
    </mc:Choice>
  </mc:AlternateContent>
  <xr:revisionPtr revIDLastSave="0" documentId="13_ncr:1_{243156F9-3CC6-42EC-9764-FAAA9EDD0683}" xr6:coauthVersionLast="47" xr6:coauthVersionMax="47" xr10:uidLastSave="{00000000-0000-0000-0000-000000000000}"/>
  <bookViews>
    <workbookView xWindow="-120" yWindow="-120" windowWidth="20730" windowHeight="11160" xr2:uid="{8993B197-65E0-4269-942C-382D44B69B57}"/>
  </bookViews>
  <sheets>
    <sheet name="Facteurs d'émissions dire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H16" i="1"/>
  <c r="G16" i="1"/>
  <c r="F16" i="1"/>
  <c r="E16" i="1"/>
</calcChain>
</file>

<file path=xl/sharedStrings.xml><?xml version="1.0" encoding="utf-8"?>
<sst xmlns="http://schemas.openxmlformats.org/spreadsheetml/2006/main" count="23" uniqueCount="23">
  <si>
    <t>Éolien</t>
  </si>
  <si>
    <t>Nucléaire</t>
  </si>
  <si>
    <t>Mazout léger</t>
  </si>
  <si>
    <t>Gaz naturel</t>
  </si>
  <si>
    <t>Pétrole</t>
  </si>
  <si>
    <t>Charbon</t>
  </si>
  <si>
    <t>Québec</t>
  </si>
  <si>
    <t>Ontario</t>
  </si>
  <si>
    <t>Nouveau-Brunswick</t>
  </si>
  <si>
    <t>MISO</t>
  </si>
  <si>
    <t>PJM</t>
  </si>
  <si>
    <t>Nouvelle-Angleterre</t>
  </si>
  <si>
    <t>Hydro</t>
  </si>
  <si>
    <t>Autres fossiles</t>
  </si>
  <si>
    <t>Solaire</t>
  </si>
  <si>
    <t>Biomasse - forestière</t>
  </si>
  <si>
    <t>Biomasse - biocarburant liquide</t>
  </si>
  <si>
    <t>Biomasse - biocarburant gazeux</t>
  </si>
  <si>
    <t>Géothermique</t>
  </si>
  <si>
    <t>Électricité</t>
  </si>
  <si>
    <t>Sources d'énergie</t>
  </si>
  <si>
    <t>New-York</t>
  </si>
  <si>
    <t>Facteurs d'émissions directs de GES par sources d'énergie (kg/kWh)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</si>
</sst>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0" borderId="3" xfId="0" applyFont="1" applyFill="1" applyBorder="1" applyAlignment="1">
      <alignment vertical="center" wrapText="1"/>
    </xf>
    <xf numFmtId="164" fontId="2" fillId="0" borderId="2" xfId="0" applyNumberFormat="1" applyFont="1" applyFill="1" applyBorder="1" applyAlignment="1">
      <alignment horizontal="right" vertical="center"/>
    </xf>
    <xf numFmtId="0" fontId="0" fillId="0" borderId="0" xfId="0" applyFill="1"/>
    <xf numFmtId="0" fontId="2" fillId="0" borderId="4" xfId="0" applyFont="1" applyFill="1" applyBorder="1" applyAlignment="1">
      <alignment vertical="center" wrapText="1"/>
    </xf>
    <xf numFmtId="0" fontId="1" fillId="0" borderId="0" xfId="0" applyFont="1" applyFill="1" applyAlignment="1">
      <alignment wrapText="1"/>
    </xf>
    <xf numFmtId="0" fontId="2" fillId="0" borderId="1" xfId="0" applyFont="1" applyFill="1" applyBorder="1" applyAlignment="1">
      <alignment vertical="center"/>
    </xf>
    <xf numFmtId="0" fontId="1" fillId="0" borderId="0" xfId="0" applyFont="1" applyFill="1"/>
    <xf numFmtId="164" fontId="2" fillId="0" borderId="2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707A-7546-49D7-89E2-283CA988D73E}">
  <dimension ref="A1:I16"/>
  <sheetViews>
    <sheetView tabSelected="1" topLeftCell="A2" zoomScale="120" zoomScaleNormal="120" workbookViewId="0">
      <selection activeCell="A17" sqref="A17"/>
    </sheetView>
  </sheetViews>
  <sheetFormatPr baseColWidth="10" defaultRowHeight="15" x14ac:dyDescent="0.25"/>
  <cols>
    <col min="1" max="1" width="47.7109375" customWidth="1"/>
    <col min="2" max="3" width="13.5703125" bestFit="1" customWidth="1"/>
    <col min="4" max="8" width="14.5703125" bestFit="1" customWidth="1"/>
  </cols>
  <sheetData>
    <row r="1" spans="1:9" ht="15.75" thickBot="1" x14ac:dyDescent="0.3">
      <c r="A1" s="12" t="s">
        <v>22</v>
      </c>
      <c r="B1" s="12"/>
      <c r="C1" s="12"/>
      <c r="D1" s="12"/>
      <c r="E1" s="12"/>
      <c r="F1" s="12"/>
      <c r="G1" s="12"/>
      <c r="H1" s="12"/>
      <c r="I1" s="4"/>
    </row>
    <row r="2" spans="1:9" s="1" customFormat="1" ht="30.75" thickBot="1" x14ac:dyDescent="0.3">
      <c r="A2" s="2" t="s">
        <v>20</v>
      </c>
      <c r="B2" s="5" t="s">
        <v>6</v>
      </c>
      <c r="C2" s="5" t="s">
        <v>7</v>
      </c>
      <c r="D2" s="5" t="s">
        <v>8</v>
      </c>
      <c r="E2" s="5" t="s">
        <v>21</v>
      </c>
      <c r="F2" s="5" t="s">
        <v>11</v>
      </c>
      <c r="G2" s="5" t="s">
        <v>9</v>
      </c>
      <c r="H2" s="5" t="s">
        <v>10</v>
      </c>
      <c r="I2" s="6"/>
    </row>
    <row r="3" spans="1:9" ht="15.75" thickBot="1" x14ac:dyDescent="0.3">
      <c r="A3" s="7" t="s">
        <v>12</v>
      </c>
      <c r="B3" s="3">
        <v>0</v>
      </c>
      <c r="C3" s="3">
        <v>0</v>
      </c>
      <c r="D3" s="3">
        <v>0</v>
      </c>
      <c r="E3" s="3">
        <v>0</v>
      </c>
      <c r="F3" s="3">
        <v>2.1821000000000001E-4</v>
      </c>
      <c r="G3" s="3">
        <v>9.9698900000000002E-5</v>
      </c>
      <c r="H3" s="3">
        <v>0</v>
      </c>
      <c r="I3" s="8"/>
    </row>
    <row r="4" spans="1:9" ht="15.75" thickBot="1" x14ac:dyDescent="0.3">
      <c r="A4" s="7" t="s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3.2836300000000002E-6</v>
      </c>
      <c r="H4" s="3">
        <v>0</v>
      </c>
      <c r="I4" s="8"/>
    </row>
    <row r="5" spans="1:9" ht="15.75" thickBot="1" x14ac:dyDescent="0.3">
      <c r="A5" s="7" t="s">
        <v>14</v>
      </c>
      <c r="B5" s="3">
        <v>0</v>
      </c>
      <c r="C5" s="3">
        <v>0</v>
      </c>
      <c r="D5" s="3">
        <v>0</v>
      </c>
      <c r="E5" s="3">
        <v>0</v>
      </c>
      <c r="F5" s="3">
        <v>1.37742E-4</v>
      </c>
      <c r="G5" s="3">
        <v>1.1796899999999999E-4</v>
      </c>
      <c r="H5" s="3">
        <v>9.5254000000000003E-6</v>
      </c>
      <c r="I5" s="8"/>
    </row>
    <row r="6" spans="1:9" ht="15.75" thickBot="1" x14ac:dyDescent="0.3">
      <c r="A6" s="7" t="s">
        <v>18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8"/>
    </row>
    <row r="7" spans="1:9" ht="15.75" thickBot="1" x14ac:dyDescent="0.3">
      <c r="A7" s="11" t="s">
        <v>15</v>
      </c>
      <c r="B7" s="3">
        <v>3.8962667999999999E-2</v>
      </c>
      <c r="C7" s="9"/>
      <c r="D7" s="9"/>
      <c r="E7" s="3">
        <v>0.65385970299999996</v>
      </c>
      <c r="F7" s="3">
        <v>0.50456251100000005</v>
      </c>
      <c r="G7" s="3">
        <v>0.14263389400000001</v>
      </c>
      <c r="H7" s="3">
        <v>0.45807618</v>
      </c>
      <c r="I7" s="8"/>
    </row>
    <row r="8" spans="1:9" ht="15.75" thickBot="1" x14ac:dyDescent="0.3">
      <c r="A8" s="11" t="s">
        <v>16</v>
      </c>
      <c r="B8" s="9"/>
      <c r="C8" s="9"/>
      <c r="D8" s="9"/>
      <c r="E8" s="9"/>
      <c r="F8" s="9"/>
      <c r="G8" s="9"/>
      <c r="H8" s="9"/>
      <c r="I8" s="8"/>
    </row>
    <row r="9" spans="1:9" ht="15.75" thickBot="1" x14ac:dyDescent="0.3">
      <c r="A9" s="11" t="s">
        <v>17</v>
      </c>
      <c r="B9" s="3">
        <v>3.4657200000000002E-4</v>
      </c>
      <c r="C9" s="9"/>
      <c r="D9" s="9"/>
      <c r="E9" s="9"/>
      <c r="F9" s="9"/>
      <c r="G9" s="9"/>
      <c r="H9" s="9"/>
      <c r="I9" s="8"/>
    </row>
    <row r="10" spans="1:9" ht="15.75" thickBot="1" x14ac:dyDescent="0.3">
      <c r="A10" s="7" t="s">
        <v>2</v>
      </c>
      <c r="B10" s="3">
        <v>0.96399999999999997</v>
      </c>
      <c r="C10" s="9"/>
      <c r="D10" s="9"/>
      <c r="E10" s="9"/>
      <c r="F10" s="9"/>
      <c r="G10" s="9"/>
      <c r="H10" s="9"/>
      <c r="I10" s="8"/>
    </row>
    <row r="11" spans="1:9" ht="15.75" thickBot="1" x14ac:dyDescent="0.3">
      <c r="A11" s="7" t="s">
        <v>4</v>
      </c>
      <c r="B11" s="9"/>
      <c r="C11" s="9"/>
      <c r="D11" s="9"/>
      <c r="E11" s="3">
        <v>0.74128499599999997</v>
      </c>
      <c r="F11" s="3">
        <v>1.6914696950000001</v>
      </c>
      <c r="G11" s="3">
        <v>1.0155459520000001</v>
      </c>
      <c r="H11" s="3">
        <v>0.83293388999999995</v>
      </c>
      <c r="I11" s="8"/>
    </row>
    <row r="12" spans="1:9" ht="15.75" thickBot="1" x14ac:dyDescent="0.3">
      <c r="A12" s="7" t="s">
        <v>3</v>
      </c>
      <c r="B12" s="9"/>
      <c r="C12" s="3">
        <v>0.30232558100000001</v>
      </c>
      <c r="D12" s="9"/>
      <c r="E12" s="3">
        <v>0.45404003599999998</v>
      </c>
      <c r="F12" s="3">
        <v>0.42570632899999999</v>
      </c>
      <c r="G12" s="3">
        <v>0.453393135</v>
      </c>
      <c r="H12" s="3">
        <v>0.44102911</v>
      </c>
      <c r="I12" s="8"/>
    </row>
    <row r="13" spans="1:9" ht="15.75" thickBot="1" x14ac:dyDescent="0.3">
      <c r="A13" s="7" t="s">
        <v>1</v>
      </c>
      <c r="B13" s="9"/>
      <c r="C13" s="3">
        <v>0</v>
      </c>
      <c r="D13" s="9"/>
      <c r="E13" s="3">
        <v>0</v>
      </c>
      <c r="F13" s="3">
        <v>0</v>
      </c>
      <c r="G13" s="3">
        <v>6.2404399999999998E-6</v>
      </c>
      <c r="H13" s="3">
        <v>1.1281E-7</v>
      </c>
      <c r="I13" s="8"/>
    </row>
    <row r="14" spans="1:9" ht="15.75" thickBot="1" x14ac:dyDescent="0.3">
      <c r="A14" s="7" t="s">
        <v>5</v>
      </c>
      <c r="B14" s="9"/>
      <c r="C14" s="9"/>
      <c r="D14" s="9"/>
      <c r="E14" s="3">
        <v>1.2070628910000001</v>
      </c>
      <c r="F14" s="3">
        <v>1.1482038299999999</v>
      </c>
      <c r="G14" s="3">
        <v>1.116591552</v>
      </c>
      <c r="H14" s="3">
        <v>1.0732555500000001</v>
      </c>
      <c r="I14" s="4"/>
    </row>
    <row r="15" spans="1:9" ht="15.75" thickBot="1" x14ac:dyDescent="0.3">
      <c r="A15" s="7" t="s">
        <v>13</v>
      </c>
      <c r="B15" s="9"/>
      <c r="C15" s="9"/>
      <c r="D15" s="9"/>
      <c r="E15" s="3">
        <v>0</v>
      </c>
      <c r="F15" s="3">
        <v>0</v>
      </c>
      <c r="G15" s="3">
        <v>0.26492089699999999</v>
      </c>
      <c r="H15" s="3">
        <v>0.18662327000000001</v>
      </c>
      <c r="I15" s="4"/>
    </row>
    <row r="16" spans="1:9" ht="15.75" thickBot="1" x14ac:dyDescent="0.3">
      <c r="A16" s="7" t="s">
        <v>19</v>
      </c>
      <c r="B16" s="3">
        <f>0.611/1000</f>
        <v>6.11E-4</v>
      </c>
      <c r="C16" s="3">
        <v>0.26</v>
      </c>
      <c r="D16" s="3">
        <v>0.28999999999999998</v>
      </c>
      <c r="E16" s="3">
        <f>0.214619033</f>
        <v>0.21461903299999999</v>
      </c>
      <c r="F16" s="3">
        <f>0.267872915</f>
        <v>0.26787291499999999</v>
      </c>
      <c r="G16" s="3">
        <f>0.539076127</f>
        <v>0.53907612699999996</v>
      </c>
      <c r="H16" s="3">
        <f>0.38215751</f>
        <v>0.38215750999999998</v>
      </c>
      <c r="I16" s="10"/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Facteurs d'émissions directs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Bélanger, Christophe</dc:creator>
  <cp:lastModifiedBy>Bélanger, Christophe</cp:lastModifiedBy>
  <dcterms:created xsi:type="dcterms:W3CDTF">2022-09-29T20:42:37Z</dcterms:created>
  <dcterms:modified xsi:type="dcterms:W3CDTF">2022-10-14T19:45:29Z</dcterms:modified>
</cp:coreProperties>
</file>