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8B4EE6D-A047-4426-A8BF-C8CDF3562E2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32" i="1"/>
  <c r="F30" i="1"/>
  <c r="D30" i="1"/>
  <c r="E30" i="1"/>
  <c r="D32" i="1"/>
  <c r="E32" i="1"/>
  <c r="C32" i="1"/>
  <c r="C30" i="1"/>
  <c r="F27" i="1"/>
  <c r="F25" i="1"/>
  <c r="F24" i="1"/>
  <c r="F23" i="1"/>
  <c r="C27" i="1"/>
  <c r="D27" i="1"/>
  <c r="E27" i="1"/>
  <c r="E23" i="1"/>
  <c r="D57" i="1"/>
  <c r="E57" i="1"/>
  <c r="C57" i="1"/>
  <c r="D60" i="1" l="1"/>
  <c r="E60" i="1"/>
  <c r="C60" i="1"/>
  <c r="C24" i="1"/>
  <c r="D24" i="1"/>
  <c r="E24" i="1"/>
  <c r="D23" i="1"/>
  <c r="C23" i="1"/>
  <c r="E25" i="1"/>
  <c r="D25" i="1"/>
  <c r="C25" i="1"/>
  <c r="D53" i="1"/>
  <c r="E53" i="1"/>
  <c r="C53" i="1"/>
  <c r="F53" i="1"/>
  <c r="B20" i="1"/>
  <c r="B12" i="1" l="1"/>
  <c r="B11" i="1"/>
</calcChain>
</file>

<file path=xl/sharedStrings.xml><?xml version="1.0" encoding="utf-8"?>
<sst xmlns="http://schemas.openxmlformats.org/spreadsheetml/2006/main" count="112" uniqueCount="100">
  <si>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</si>
  <si>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</si>
  <si>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</si>
  <si>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</si>
  <si>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</si>
  <si>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</si>
  <si>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</si>
  <si>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</si>
  <si>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</si>
  <si>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</si>
  <si>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</si>
  <si>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</si>
  <si>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</si>
  <si>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</si>
  <si>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</si>
  <si>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</si>
  <si>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</si>
  <si>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</si>
  <si>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</si>
  <si>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</si>
  <si>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</si>
  <si>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</si>
  <si>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</si>
  <si>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</si>
  <si>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</si>
  <si>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</si>
  <si>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</si>
  <si>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</si>
  <si>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</si>
  <si>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</si>
  <si>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</si>
  <si>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</si>
  <si>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</si>
  <si>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</si>
  <si>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</si>
  <si>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</si>
  <si>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</si>
  <si>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</si>
  <si>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</si>
  <si>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</si>
  <si>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</si>
  <si>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</si>
  <si>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</si>
  <si>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</si>
  <si>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</si>
  <si>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</si>
  <si>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</si>
  <si>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</si>
  <si>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</si>
  <si>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</si>
  <si>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</si>
  <si>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</si>
  <si>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</si>
  <si>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</si>
  <si>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</si>
  <si>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</si>
  <si>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</si>
  <si>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</si>
  <si>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</si>
  <si>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</si>
  <si>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</si>
  <si>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</si>
  <si>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</si>
  <si>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</si>
  <si>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</si>
  <si>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</si>
  <si>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</si>
  <si>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</si>
  <si>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</si>
  <si>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</si>
  <si>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</si>
  <si>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</si>
  <si>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</si>
  <si>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</si>
  <si>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</si>
  <si>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</si>
  <si>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</si>
  <si>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</si>
  <si>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</si>
  <si>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</si>
  <si>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</si>
  <si>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</si>
  <si>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</si>
  <si>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</si>
  <si>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</si>
  <si>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</si>
  <si>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</si>
  <si>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</si>
  <si>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</si>
  <si>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Super Saiyan God Goku</t>
  </si>
  <si>
    <t>PHY</t>
  </si>
  <si>
    <t>[0.667]</t>
  </si>
  <si>
    <t>[0]</t>
  </si>
  <si>
    <t>[0.5]</t>
  </si>
  <si>
    <t>[1]</t>
  </si>
  <si>
    <t>Shocking Speed</t>
  </si>
  <si>
    <t>Warrior Gods</t>
  </si>
  <si>
    <t>Godly Power</t>
  </si>
  <si>
    <t>Over in a Flash</t>
  </si>
  <si>
    <t>Experienced 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</si>
</sst>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4">
          <cell r="B14">
            <v>5.25</v>
          </cell>
        </row>
        <row r="15">
          <cell r="B15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J54" sqref="J5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</v>
      </c>
      <c r="N1" t="s">
        <v>87</v>
      </c>
      <c r="O1" t="s">
        <v>86</v>
      </c>
    </row>
    <row r="2" spans="1:15" x14ac:dyDescent="0.45">
      <c r="A2" t="s">
        <v>12</v>
      </c>
      <c r="B2" t="s">
        <v>82</v>
      </c>
    </row>
    <row r="3" spans="1:15" x14ac:dyDescent="0.45">
      <c r="A3" t="s">
        <v>13</v>
      </c>
      <c r="B3" t="s">
        <v>89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44986</v>
      </c>
    </row>
    <row r="8" spans="1:15" x14ac:dyDescent="0.45">
      <c r="A8" t="s">
        <v>19</v>
      </c>
      <c r="B8" s="1">
        <v>44986</v>
      </c>
    </row>
    <row r="9" spans="1:15" x14ac:dyDescent="0.45">
      <c r="A9" t="s">
        <v>20</v>
      </c>
      <c r="B9">
        <v>10170</v>
      </c>
      <c r="M9">
        <v>0</v>
      </c>
    </row>
    <row r="10" spans="1:15" x14ac:dyDescent="0.45">
      <c r="A10" t="s">
        <v>21</v>
      </c>
      <c r="B10">
        <v>8890</v>
      </c>
    </row>
    <row r="11" spans="1:15" x14ac:dyDescent="0.45">
      <c r="A11" t="s">
        <v>22</v>
      </c>
      <c r="B11">
        <f>0.875</f>
        <v>0.875</v>
      </c>
    </row>
    <row r="12" spans="1:15" x14ac:dyDescent="0.45">
      <c r="A12" t="s">
        <v>23</v>
      </c>
      <c r="B12">
        <f>18</f>
        <v>18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83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1</v>
      </c>
    </row>
    <row r="19" spans="1:13" x14ac:dyDescent="0.45">
      <c r="A19" t="s">
        <v>84</v>
      </c>
      <c r="B19">
        <v>4</v>
      </c>
    </row>
    <row r="20" spans="1:13" x14ac:dyDescent="0.45">
      <c r="A20" t="s">
        <v>80</v>
      </c>
      <c r="B20">
        <f>5.5</f>
        <v>5.5</v>
      </c>
    </row>
    <row r="21" spans="1:13" x14ac:dyDescent="0.45">
      <c r="A21" t="s">
        <v>88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4</v>
      </c>
      <c r="C23">
        <f>1.5+0.5*0.965382</f>
        <v>1.982691</v>
      </c>
      <c r="D23">
        <f t="shared" ref="D23:E24" si="0">1.5+0.5*0.965382</f>
        <v>1.982691</v>
      </c>
      <c r="E23">
        <f>1.5+0.5*0.965382+0.5</f>
        <v>2.482691</v>
      </c>
      <c r="F23">
        <f>1.59</f>
        <v>1.59</v>
      </c>
    </row>
    <row r="24" spans="1:13" x14ac:dyDescent="0.45">
      <c r="A24" t="s">
        <v>31</v>
      </c>
      <c r="B24">
        <v>4</v>
      </c>
      <c r="C24">
        <f>1.5+0.5*0.965382</f>
        <v>1.982691</v>
      </c>
      <c r="D24">
        <f t="shared" si="0"/>
        <v>1.982691</v>
      </c>
      <c r="E24">
        <f t="shared" si="0"/>
        <v>1.982691</v>
      </c>
      <c r="F24">
        <f>1.59</f>
        <v>1.59</v>
      </c>
    </row>
    <row r="25" spans="1:13" x14ac:dyDescent="0.45">
      <c r="A25" t="s">
        <v>32</v>
      </c>
      <c r="B25">
        <v>4</v>
      </c>
      <c r="C25">
        <f>1+0.5</f>
        <v>1.5</v>
      </c>
      <c r="D25">
        <f>1+0.5</f>
        <v>1.5</v>
      </c>
      <c r="E25">
        <f>1+0.5</f>
        <v>1.5</v>
      </c>
      <c r="F25">
        <f>1</f>
        <v>1</v>
      </c>
      <c r="M25">
        <v>1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4</v>
      </c>
      <c r="C27">
        <f>0.5</f>
        <v>0.5</v>
      </c>
      <c r="D27">
        <f t="shared" ref="D27:E27" si="1">0.5</f>
        <v>0.5</v>
      </c>
      <c r="E27">
        <f t="shared" si="1"/>
        <v>0.5</v>
      </c>
      <c r="F27">
        <f>1</f>
        <v>1</v>
      </c>
      <c r="M27">
        <v>1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4</v>
      </c>
      <c r="C30">
        <f>0.2</f>
        <v>0.2</v>
      </c>
      <c r="D30">
        <f t="shared" ref="D30:E30" si="2">0.2</f>
        <v>0.2</v>
      </c>
      <c r="E30">
        <f t="shared" si="2"/>
        <v>0.2</v>
      </c>
      <c r="F30">
        <f>0.3</f>
        <v>0.3</v>
      </c>
      <c r="M30">
        <v>0</v>
      </c>
    </row>
    <row r="31" spans="1:13" x14ac:dyDescent="0.45">
      <c r="A31" t="s">
        <v>38</v>
      </c>
      <c r="B31">
        <v>4</v>
      </c>
      <c r="C31">
        <v>10</v>
      </c>
      <c r="D31">
        <v>10</v>
      </c>
      <c r="E31">
        <v>10</v>
      </c>
      <c r="F31">
        <v>0</v>
      </c>
    </row>
    <row r="32" spans="1:13" x14ac:dyDescent="0.45">
      <c r="A32" t="s">
        <v>39</v>
      </c>
      <c r="B32">
        <v>4</v>
      </c>
      <c r="C32">
        <f>0.2</f>
        <v>0.2</v>
      </c>
      <c r="D32">
        <f t="shared" ref="D32:E32" si="3">0.2</f>
        <v>0.2</v>
      </c>
      <c r="E32">
        <f t="shared" si="3"/>
        <v>0.2</v>
      </c>
      <c r="F32">
        <f>0.3</f>
        <v>0.3</v>
      </c>
    </row>
    <row r="33" spans="1:13" x14ac:dyDescent="0.45">
      <c r="A33" t="s">
        <v>40</v>
      </c>
      <c r="B33">
        <v>4</v>
      </c>
      <c r="C33">
        <v>10</v>
      </c>
      <c r="D33">
        <v>10</v>
      </c>
      <c r="E33">
        <v>10</v>
      </c>
      <c r="F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1</v>
      </c>
      <c r="C39" t="s">
        <v>49</v>
      </c>
    </row>
    <row r="40" spans="1:13" x14ac:dyDescent="0.45">
      <c r="A40" t="s">
        <v>73</v>
      </c>
      <c r="B40">
        <v>1</v>
      </c>
    </row>
    <row r="41" spans="1:13" x14ac:dyDescent="0.45">
      <c r="A41" t="s">
        <v>47</v>
      </c>
      <c r="B41">
        <v>1</v>
      </c>
      <c r="C41" t="s">
        <v>95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4</v>
      </c>
      <c r="C43" t="s">
        <v>96</v>
      </c>
      <c r="D43" t="s">
        <v>96</v>
      </c>
      <c r="E43" t="s">
        <v>96</v>
      </c>
      <c r="F43" t="s">
        <v>46</v>
      </c>
    </row>
    <row r="44" spans="1:13" x14ac:dyDescent="0.45">
      <c r="A44" t="s">
        <v>75</v>
      </c>
      <c r="B44">
        <v>1</v>
      </c>
    </row>
    <row r="45" spans="1:13" x14ac:dyDescent="0.45">
      <c r="A45" t="s">
        <v>50</v>
      </c>
      <c r="B45">
        <v>4</v>
      </c>
      <c r="C45" t="s">
        <v>97</v>
      </c>
      <c r="D45" t="s">
        <v>97</v>
      </c>
      <c r="E45" t="s">
        <v>97</v>
      </c>
      <c r="F45" t="s">
        <v>99</v>
      </c>
    </row>
    <row r="46" spans="1:13" x14ac:dyDescent="0.45">
      <c r="A46" t="s">
        <v>76</v>
      </c>
      <c r="B46">
        <v>1</v>
      </c>
    </row>
    <row r="47" spans="1:13" x14ac:dyDescent="0.45">
      <c r="A47" t="s">
        <v>52</v>
      </c>
      <c r="B47">
        <v>4</v>
      </c>
      <c r="C47" t="s">
        <v>98</v>
      </c>
      <c r="D47" t="s">
        <v>98</v>
      </c>
      <c r="E47" t="s">
        <v>98</v>
      </c>
      <c r="F47" t="s">
        <v>51</v>
      </c>
    </row>
    <row r="48" spans="1:13" x14ac:dyDescent="0.45">
      <c r="A48" t="s">
        <v>77</v>
      </c>
      <c r="B48">
        <v>1</v>
      </c>
    </row>
    <row r="49" spans="1:14" x14ac:dyDescent="0.45">
      <c r="A49" t="s">
        <v>54</v>
      </c>
      <c r="B49">
        <v>1</v>
      </c>
      <c r="C49" t="s">
        <v>53</v>
      </c>
    </row>
    <row r="50" spans="1:14" x14ac:dyDescent="0.45">
      <c r="A50" t="s">
        <v>78</v>
      </c>
      <c r="B50">
        <v>1</v>
      </c>
    </row>
    <row r="51" spans="1:14" x14ac:dyDescent="0.45">
      <c r="A51" t="s">
        <v>56</v>
      </c>
      <c r="B51">
        <v>1</v>
      </c>
      <c r="C51" t="s">
        <v>55</v>
      </c>
    </row>
    <row r="52" spans="1:14" x14ac:dyDescent="0.45">
      <c r="A52" t="s">
        <v>57</v>
      </c>
      <c r="B52">
        <v>1</v>
      </c>
      <c r="C52">
        <v>2</v>
      </c>
      <c r="M52">
        <v>0</v>
      </c>
    </row>
    <row r="53" spans="1:14" x14ac:dyDescent="0.45">
      <c r="A53" t="s">
        <v>58</v>
      </c>
      <c r="B53">
        <v>4</v>
      </c>
      <c r="C53">
        <f>[1]Sheet1!$B$14*2+[1]Sheet1!$B$15</f>
        <v>12</v>
      </c>
      <c r="D53">
        <f>[1]Sheet1!$B$14*2+[1]Sheet1!$B$15</f>
        <v>12</v>
      </c>
      <c r="E53">
        <f>[1]Sheet1!$B$14*2+[1]Sheet1!$B$15</f>
        <v>12</v>
      </c>
      <c r="F53">
        <f>[1]Sheet1!$B$6*1.5+[1]Sheet1!$B$7</f>
        <v>6.25</v>
      </c>
      <c r="M53">
        <v>6.25</v>
      </c>
    </row>
    <row r="54" spans="1:14" x14ac:dyDescent="0.45">
      <c r="A54" t="s">
        <v>59</v>
      </c>
      <c r="B54">
        <v>1</v>
      </c>
      <c r="C54">
        <v>0</v>
      </c>
    </row>
    <row r="55" spans="1:14" x14ac:dyDescent="0.45">
      <c r="A55" t="s">
        <v>60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62</v>
      </c>
      <c r="B57">
        <v>4</v>
      </c>
      <c r="C57">
        <f>(1-(0.332988)^2)</f>
        <v>0.88911899185599996</v>
      </c>
      <c r="D57">
        <f t="shared" ref="D57:E57" si="4">(1-(0.332988)^2)</f>
        <v>0.88911899185599996</v>
      </c>
      <c r="E57">
        <f t="shared" si="4"/>
        <v>0.88911899185599996</v>
      </c>
      <c r="F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63</v>
      </c>
      <c r="B59">
        <v>1</v>
      </c>
      <c r="C59">
        <v>0</v>
      </c>
    </row>
    <row r="60" spans="1:14" x14ac:dyDescent="0.45">
      <c r="A60" t="s">
        <v>64</v>
      </c>
      <c r="B60">
        <v>4</v>
      </c>
      <c r="C60">
        <f>0.3+0.3*0.965382</f>
        <v>0.58961459999999999</v>
      </c>
      <c r="D60">
        <f t="shared" ref="D60:E60" si="5">0.3+0.3*0.965382</f>
        <v>0.58961459999999999</v>
      </c>
      <c r="E60">
        <f t="shared" si="5"/>
        <v>0.58961459999999999</v>
      </c>
      <c r="F60">
        <f>0.7*0.7</f>
        <v>0.48999999999999994</v>
      </c>
      <c r="M60">
        <v>0</v>
      </c>
    </row>
    <row r="61" spans="1:14" x14ac:dyDescent="0.45">
      <c r="A61" t="s">
        <v>65</v>
      </c>
      <c r="B61">
        <v>1</v>
      </c>
      <c r="C61">
        <v>0</v>
      </c>
    </row>
    <row r="62" spans="1:14" x14ac:dyDescent="0.45">
      <c r="A62" t="s">
        <v>66</v>
      </c>
      <c r="B62">
        <v>1</v>
      </c>
      <c r="C62">
        <v>0</v>
      </c>
    </row>
    <row r="63" spans="1:14" x14ac:dyDescent="0.45">
      <c r="A63" t="s">
        <v>67</v>
      </c>
      <c r="B63">
        <v>1</v>
      </c>
      <c r="C63">
        <v>0</v>
      </c>
      <c r="M63">
        <v>0</v>
      </c>
    </row>
    <row r="64" spans="1:14" x14ac:dyDescent="0.45">
      <c r="A64" t="s">
        <v>68</v>
      </c>
      <c r="B64">
        <v>4</v>
      </c>
      <c r="C64" t="s">
        <v>91</v>
      </c>
      <c r="D64" t="s">
        <v>91</v>
      </c>
      <c r="E64" t="s">
        <v>91</v>
      </c>
      <c r="F64" t="s">
        <v>93</v>
      </c>
      <c r="M64" t="s">
        <v>93</v>
      </c>
    </row>
    <row r="65" spans="1:13" x14ac:dyDescent="0.45">
      <c r="A65" t="s">
        <v>69</v>
      </c>
      <c r="B65">
        <v>4</v>
      </c>
      <c r="C65" t="s">
        <v>92</v>
      </c>
      <c r="D65" t="s">
        <v>92</v>
      </c>
      <c r="E65" t="s">
        <v>92</v>
      </c>
      <c r="F65" t="s">
        <v>94</v>
      </c>
      <c r="M65" t="s">
        <v>94</v>
      </c>
    </row>
    <row r="66" spans="1:13" x14ac:dyDescent="0.45">
      <c r="A66" t="s">
        <v>70</v>
      </c>
      <c r="B66">
        <v>6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M66">
        <v>1</v>
      </c>
    </row>
    <row r="67" spans="1:13" x14ac:dyDescent="0.45">
      <c r="A67" t="s">
        <v>71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2023-03-18T06:06:35Z</dcterms:modified>
</cp:coreProperties>
</file>