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9C0001A-E5FA-486B-95C1-2CD611C2739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D27" i="1"/>
  <c r="D26" i="1"/>
  <c r="C27" i="1"/>
  <c r="E25" i="1"/>
  <c r="D25" i="1"/>
  <c r="C25" i="1"/>
  <c r="M66" i="1"/>
  <c r="M63" i="1"/>
  <c r="F52" i="1"/>
  <c r="D52" i="1"/>
  <c r="E52" i="1"/>
  <c r="C52" i="1"/>
  <c r="C32" i="1"/>
  <c r="C30" i="1"/>
  <c r="C24" i="1"/>
  <c r="D24" i="1"/>
  <c r="E24" i="1"/>
  <c r="F24" i="1"/>
  <c r="C23" i="1"/>
  <c r="D23" i="1"/>
  <c r="E23" i="1"/>
  <c r="F23" i="1"/>
  <c r="M13" i="1"/>
  <c r="B20" i="1"/>
  <c r="B13" i="1"/>
  <c r="B11" i="1"/>
  <c r="C53" i="1"/>
  <c r="M53" i="1" s="1"/>
</calcChain>
</file>

<file path=xl/sharedStrings.xml><?xml version="1.0" encoding="utf-8"?>
<sst xmlns="http://schemas.openxmlformats.org/spreadsheetml/2006/main" count="100" uniqueCount="99">
  <si>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</si>
  <si>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</si>
  <si>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</si>
  <si>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</si>
  <si>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</si>
  <si>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</si>
  <si>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</si>
  <si>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</si>
  <si>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</si>
  <si>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</si>
  <si>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</si>
  <si>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</si>
  <si>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</si>
  <si>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</si>
  <si>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</si>
  <si>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</si>
  <si>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</si>
  <si>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</si>
  <si>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</si>
  <si>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</si>
  <si>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</si>
  <si>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</si>
  <si>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</si>
  <si>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</si>
  <si>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</si>
  <si>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</si>
  <si>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</si>
  <si>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</si>
  <si>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</si>
  <si>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</si>
  <si>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</si>
  <si>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</si>
  <si>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</si>
  <si>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</si>
  <si>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</si>
  <si>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</si>
  <si>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</si>
  <si>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</si>
  <si>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</si>
  <si>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</si>
  <si>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</si>
  <si>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</si>
  <si>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</si>
  <si>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</si>
  <si>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</si>
  <si>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</si>
  <si>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</si>
  <si>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</si>
  <si>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</si>
  <si>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</si>
  <si>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</si>
  <si>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</si>
  <si>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</si>
  <si>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</si>
  <si>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</si>
  <si>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</si>
  <si>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</si>
  <si>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</si>
  <si>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</si>
  <si>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</si>
  <si>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</si>
  <si>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</si>
  <si>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</si>
  <si>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</si>
  <si>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</si>
  <si>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</si>
  <si>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</si>
  <si>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</si>
  <si>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</si>
  <si>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</si>
  <si>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</si>
  <si>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</si>
  <si>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</si>
  <si>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</si>
  <si>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</si>
  <si>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</si>
  <si>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</si>
  <si>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</si>
  <si>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</si>
  <si>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</si>
  <si>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</si>
  <si>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</si>
  <si>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</si>
  <si>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</si>
  <si>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</si>
  <si>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Piccolo Jr. (Giant Form)</t>
  </si>
  <si>
    <t>Extreme</t>
  </si>
  <si>
    <t>INT</t>
  </si>
  <si>
    <t>Destructive</t>
  </si>
  <si>
    <t>Big Bad Bosses</t>
  </si>
  <si>
    <t>Tough as Nails</t>
  </si>
  <si>
    <t>Thirst for Conquest</t>
  </si>
  <si>
    <t>The Incredible Adventure</t>
  </si>
  <si>
    <t>Guidance of the Dragon Balls</t>
  </si>
  <si>
    <t>Transform</t>
  </si>
  <si>
    <t>[0.5,0.3,0.5]</t>
  </si>
  <si>
    <t>[0,0,0]</t>
  </si>
  <si>
    <t>[0.3,0.5]</t>
  </si>
  <si>
    <t>[0,0]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</si>
</sst>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O61" sqref="O61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81</v>
      </c>
      <c r="N1" t="s">
        <v>83</v>
      </c>
      <c r="O1" t="s">
        <v>82</v>
      </c>
    </row>
    <row r="2" spans="1:15" x14ac:dyDescent="0.45">
      <c r="A2" t="s">
        <v>12</v>
      </c>
      <c r="B2" t="s">
        <v>78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86</v>
      </c>
    </row>
    <row r="5" spans="1:15" x14ac:dyDescent="0.45">
      <c r="A5" t="s">
        <v>15</v>
      </c>
      <c r="B5" t="s">
        <v>87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45017</v>
      </c>
    </row>
    <row r="8" spans="1:15" x14ac:dyDescent="0.45">
      <c r="A8" t="s">
        <v>18</v>
      </c>
      <c r="B8" s="1">
        <v>45017</v>
      </c>
    </row>
    <row r="9" spans="1:15" x14ac:dyDescent="0.45">
      <c r="A9" t="s">
        <v>19</v>
      </c>
      <c r="B9">
        <v>10820</v>
      </c>
      <c r="M9">
        <v>70000</v>
      </c>
    </row>
    <row r="10" spans="1:15" x14ac:dyDescent="0.45">
      <c r="A10" t="s">
        <v>20</v>
      </c>
      <c r="B10">
        <v>8425</v>
      </c>
    </row>
    <row r="11" spans="1:15" x14ac:dyDescent="0.45">
      <c r="A11" t="s">
        <v>21</v>
      </c>
      <c r="B11">
        <f>0.625</f>
        <v>0.625</v>
      </c>
    </row>
    <row r="12" spans="1:15" x14ac:dyDescent="0.45">
      <c r="A12" t="s">
        <v>22</v>
      </c>
      <c r="B12">
        <v>12</v>
      </c>
    </row>
    <row r="13" spans="1:15" x14ac:dyDescent="0.45">
      <c r="A13" t="s">
        <v>23</v>
      </c>
      <c r="B13">
        <f>0.75+0.25+1</f>
        <v>2</v>
      </c>
      <c r="M13">
        <f>0.5+1</f>
        <v>1.5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79</v>
      </c>
      <c r="M15" t="s">
        <v>88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80</v>
      </c>
      <c r="B19">
        <v>1</v>
      </c>
    </row>
    <row r="20" spans="1:13" x14ac:dyDescent="0.45">
      <c r="A20" t="s">
        <v>76</v>
      </c>
      <c r="B20">
        <f>1+4.4</f>
        <v>5.4</v>
      </c>
    </row>
    <row r="21" spans="1:13" x14ac:dyDescent="0.45">
      <c r="A21" t="s">
        <v>84</v>
      </c>
      <c r="B21">
        <v>0</v>
      </c>
    </row>
    <row r="22" spans="1:13" x14ac:dyDescent="0.45">
      <c r="A22" t="s">
        <v>75</v>
      </c>
      <c r="B22">
        <v>2.5</v>
      </c>
    </row>
    <row r="23" spans="1:13" x14ac:dyDescent="0.45">
      <c r="A23" t="s">
        <v>29</v>
      </c>
      <c r="B23">
        <v>4</v>
      </c>
      <c r="C23">
        <f t="shared" ref="C23:E24" si="0">1.01+1.5</f>
        <v>2.5099999999999998</v>
      </c>
      <c r="D23">
        <f t="shared" si="0"/>
        <v>2.5099999999999998</v>
      </c>
      <c r="E23">
        <f t="shared" si="0"/>
        <v>2.5099999999999998</v>
      </c>
      <c r="F23">
        <f>1.5</f>
        <v>1.5</v>
      </c>
    </row>
    <row r="24" spans="1:13" x14ac:dyDescent="0.45">
      <c r="A24" t="s">
        <v>30</v>
      </c>
      <c r="B24">
        <v>4</v>
      </c>
      <c r="C24">
        <f t="shared" si="0"/>
        <v>2.5099999999999998</v>
      </c>
      <c r="D24">
        <f t="shared" si="0"/>
        <v>2.5099999999999998</v>
      </c>
      <c r="E24">
        <f t="shared" si="0"/>
        <v>2.5099999999999998</v>
      </c>
      <c r="F24">
        <f>1.5</f>
        <v>1.5</v>
      </c>
    </row>
    <row r="25" spans="1:13" x14ac:dyDescent="0.45">
      <c r="A25" t="s">
        <v>31</v>
      </c>
      <c r="B25">
        <v>3</v>
      </c>
      <c r="C25">
        <f>(0+(0.5+0.5*0.3+0.5*0.7*0.5+0.5*0.7*0.5*0.11)*0.2+(0.5*0.3+0.5*0.7*0.5+0.5*0.7*0.5+3*0.5*0.5*0.3*0.25)*0.4+(0.5*0.3*0.5+0.5*0.7*0.5*0.4+2*0.3*0.5*0.5*0.4)*0.6+0.5*0.3*0.5*0.5*0.8)/(1+0.5+0.3+0.5+0.11)+1</f>
        <v>1.2258713692946057</v>
      </c>
      <c r="D25">
        <f>1+0.2*(1+0.5+0.3+0.5+0.11)+(0+(0.3+0.7*0.5+0.7*0.5*0.11)*0.2+(0.3*0.5+0.7*0.5*0.25+0.3*0.5*0.25)*0.4+(0.3*0.5*0.4)*0.6)/(1+0.3+0.5+0.11)</f>
        <v>1.6305340314136125</v>
      </c>
      <c r="E25">
        <f>2</f>
        <v>2</v>
      </c>
      <c r="M25">
        <v>2</v>
      </c>
    </row>
    <row r="26" spans="1:13" x14ac:dyDescent="0.45">
      <c r="A26" t="s">
        <v>32</v>
      </c>
      <c r="B26">
        <v>4</v>
      </c>
      <c r="C26">
        <v>0</v>
      </c>
      <c r="D26">
        <f>C27-1</f>
        <v>0.48199999999999998</v>
      </c>
      <c r="E26">
        <f>2-E27</f>
        <v>0.96399999999999997</v>
      </c>
      <c r="F26">
        <v>1</v>
      </c>
      <c r="M26">
        <v>1</v>
      </c>
    </row>
    <row r="27" spans="1:13" x14ac:dyDescent="0.45">
      <c r="A27" t="s">
        <v>33</v>
      </c>
      <c r="B27">
        <v>4</v>
      </c>
      <c r="C27">
        <f>0.2*(1+0.5+0.3+0.5+0.11)+1</f>
        <v>1.482</v>
      </c>
      <c r="D27">
        <f>C27</f>
        <v>1.482</v>
      </c>
      <c r="E27">
        <f>1-D26+1-D27+1</f>
        <v>1.036</v>
      </c>
      <c r="F27">
        <v>1</v>
      </c>
      <c r="M27">
        <v>1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1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89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90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91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92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93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94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4</v>
      </c>
      <c r="C52">
        <f>2+3</f>
        <v>5</v>
      </c>
      <c r="D52">
        <f t="shared" ref="D52:E52" si="1">2+3</f>
        <v>5</v>
      </c>
      <c r="E52">
        <f t="shared" si="1"/>
        <v>5</v>
      </c>
      <c r="F52">
        <f>3</f>
        <v>3</v>
      </c>
      <c r="M52">
        <v>3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f>0.1</f>
        <v>0.1</v>
      </c>
    </row>
    <row r="64" spans="1:14" x14ac:dyDescent="0.45">
      <c r="A64" t="s">
        <v>63</v>
      </c>
      <c r="B64">
        <v>2</v>
      </c>
      <c r="C64" t="s">
        <v>95</v>
      </c>
      <c r="D64" t="s">
        <v>97</v>
      </c>
      <c r="M64" t="s">
        <v>64</v>
      </c>
    </row>
    <row r="65" spans="1:13" x14ac:dyDescent="0.45">
      <c r="A65" t="s">
        <v>65</v>
      </c>
      <c r="B65">
        <v>2</v>
      </c>
      <c r="C65" t="s">
        <v>96</v>
      </c>
      <c r="D65" t="s">
        <v>98</v>
      </c>
      <c r="M65" t="s">
        <v>64</v>
      </c>
    </row>
    <row r="66" spans="1:13" x14ac:dyDescent="0.45">
      <c r="A66" t="s">
        <v>66</v>
      </c>
      <c r="B66">
        <v>1</v>
      </c>
      <c r="C66">
        <v>0</v>
      </c>
      <c r="M66">
        <f>0.5</f>
        <v>0.5</v>
      </c>
    </row>
    <row r="67" spans="1:13" x14ac:dyDescent="0.45">
      <c r="A67" t="s">
        <v>67</v>
      </c>
      <c r="B67">
        <v>1</v>
      </c>
      <c r="C67">
        <v>1</v>
      </c>
      <c r="M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2023-04-26T11:39:24Z</dcterms:modified>
</cp:coreProperties>
</file>