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3428710-7696-4B11-ABEB-6A042E7D30E0}" xr6:coauthVersionLast="47" xr6:coauthVersionMax="47" xr10:uidLastSave="{00000000-0000-0000-0000-000000000000}"/>
  <bookViews>
    <workbookView xWindow="11168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66" i="1"/>
  <c r="E59" i="1"/>
  <c r="C24" i="1"/>
  <c r="D24" i="1"/>
  <c r="D23" i="1"/>
  <c r="C32" i="1"/>
  <c r="D55" i="1"/>
  <c r="C27" i="1" l="1"/>
  <c r="C25" i="1"/>
  <c r="C23" i="1"/>
  <c r="B13" i="1"/>
  <c r="B11" i="1"/>
  <c r="C53" i="1"/>
  <c r="M53" i="1" s="1"/>
</calcChain>
</file>

<file path=xl/sharedStrings.xml><?xml version="1.0" encoding="utf-8"?>
<sst xmlns="http://schemas.openxmlformats.org/spreadsheetml/2006/main" count="100" uniqueCount="99">
  <si>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</si>
  <si>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</si>
  <si>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</si>
  <si>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</si>
  <si>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</si>
  <si>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</si>
  <si>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</si>
  <si>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</si>
  <si>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</si>
  <si>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</si>
  <si>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</si>
  <si>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</si>
  <si>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</si>
  <si>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</si>
  <si>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</si>
  <si>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</si>
  <si>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</si>
  <si>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</si>
  <si>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</si>
  <si>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</si>
  <si>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</si>
  <si>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</si>
  <si>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</si>
  <si>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</si>
  <si>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</si>
  <si>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</si>
  <si>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</si>
  <si>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</si>
  <si>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</si>
  <si>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</si>
  <si>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</si>
  <si>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</si>
  <si>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</si>
  <si>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</si>
  <si>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</si>
  <si>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</si>
  <si>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</si>
  <si>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</si>
  <si>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</si>
  <si>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</si>
  <si>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</si>
  <si>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</si>
  <si>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</si>
  <si>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</si>
  <si>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</si>
  <si>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</si>
  <si>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</si>
  <si>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</si>
  <si>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</si>
  <si>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</si>
  <si>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</si>
  <si>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</si>
  <si>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</si>
  <si>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</si>
  <si>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</si>
  <si>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</si>
  <si>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</si>
  <si>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</si>
  <si>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</si>
  <si>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</si>
  <si>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</si>
  <si>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</si>
  <si>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</si>
  <si>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</si>
  <si>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</si>
  <si>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</si>
  <si>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</si>
  <si>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</si>
  <si>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</si>
  <si>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</si>
  <si>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</si>
  <si>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</si>
  <si>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</si>
  <si>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</si>
  <si>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</si>
  <si>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</si>
  <si>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</si>
  <si>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</si>
  <si>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</si>
  <si>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</si>
  <si>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</si>
  <si>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</si>
  <si>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</si>
  <si>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</si>
  <si>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</si>
  <si>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</si>
  <si>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Piccolo</t>
  </si>
  <si>
    <t>PHY</t>
  </si>
  <si>
    <t>[0.3]</t>
  </si>
  <si>
    <t>[1]</t>
  </si>
  <si>
    <t>[0.1412568]</t>
  </si>
  <si>
    <t>[0.470856]</t>
  </si>
  <si>
    <t>Z Fighters</t>
  </si>
  <si>
    <t>Experienced Fighters</t>
  </si>
  <si>
    <t>Namekians</t>
  </si>
  <si>
    <t>Brainiacs</t>
  </si>
  <si>
    <t>Shocking Speed</t>
  </si>
  <si>
    <t>Cold Judgement</t>
  </si>
  <si>
    <t>[0.3295992]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</si>
</sst>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  <row r="41">
          <cell r="D41">
            <v>0.19199999999999998</v>
          </cell>
        </row>
        <row r="78">
          <cell r="D78">
            <v>0.52914399999999995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7" workbookViewId="0">
      <selection activeCell="I17" sqref="I1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79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87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45047</v>
      </c>
    </row>
    <row r="8" spans="1:15" x14ac:dyDescent="0.45">
      <c r="A8" t="s">
        <v>19</v>
      </c>
      <c r="B8" s="1">
        <v>45047</v>
      </c>
    </row>
    <row r="9" spans="1:15" x14ac:dyDescent="0.45">
      <c r="A9" t="s">
        <v>20</v>
      </c>
      <c r="B9">
        <v>14919</v>
      </c>
      <c r="M9">
        <v>0</v>
      </c>
    </row>
    <row r="10" spans="1:15" x14ac:dyDescent="0.45">
      <c r="A10" t="s">
        <v>21</v>
      </c>
      <c r="B10">
        <v>8496</v>
      </c>
    </row>
    <row r="11" spans="1:15" x14ac:dyDescent="0.45">
      <c r="A11" t="s">
        <v>22</v>
      </c>
      <c r="B11">
        <f>0.5</f>
        <v>0.5</v>
      </c>
    </row>
    <row r="12" spans="1:15" x14ac:dyDescent="0.45">
      <c r="A12" t="s">
        <v>23</v>
      </c>
      <c r="B12">
        <v>11</v>
      </c>
    </row>
    <row r="13" spans="1:15" x14ac:dyDescent="0.45">
      <c r="A13" t="s">
        <v>24</v>
      </c>
      <c r="B13">
        <f>0.75</f>
        <v>0.75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80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1</v>
      </c>
    </row>
    <row r="19" spans="1:13" x14ac:dyDescent="0.45">
      <c r="A19" t="s">
        <v>81</v>
      </c>
      <c r="B19">
        <v>0</v>
      </c>
    </row>
    <row r="20" spans="1:13" x14ac:dyDescent="0.45">
      <c r="A20" t="s">
        <v>77</v>
      </c>
      <c r="B20">
        <v>0</v>
      </c>
    </row>
    <row r="21" spans="1:13" x14ac:dyDescent="0.45">
      <c r="A21" t="s">
        <v>85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3</v>
      </c>
      <c r="C23">
        <f>1.4</f>
        <v>1.4</v>
      </c>
      <c r="D23">
        <f>1.4</f>
        <v>1.4</v>
      </c>
      <c r="E23">
        <v>1.5</v>
      </c>
    </row>
    <row r="24" spans="1:13" x14ac:dyDescent="0.45">
      <c r="A24" t="s">
        <v>31</v>
      </c>
      <c r="B24">
        <v>3</v>
      </c>
      <c r="C24">
        <f>1.4</f>
        <v>1.4</v>
      </c>
      <c r="D24">
        <f>1.4</f>
        <v>1.4</v>
      </c>
      <c r="E24">
        <v>1.5</v>
      </c>
    </row>
    <row r="25" spans="1:13" x14ac:dyDescent="0.45">
      <c r="A25" t="s">
        <v>32</v>
      </c>
      <c r="B25">
        <v>3</v>
      </c>
      <c r="C25">
        <f>0.4</f>
        <v>0.4</v>
      </c>
      <c r="D25">
        <v>0.4</v>
      </c>
      <c r="E25">
        <v>0.5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3</v>
      </c>
      <c r="C27">
        <f>0.4</f>
        <v>0.4</v>
      </c>
      <c r="D27">
        <v>0.4</v>
      </c>
      <c r="E27">
        <v>0.5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3</v>
      </c>
      <c r="C30">
        <v>0</v>
      </c>
      <c r="D30">
        <v>0</v>
      </c>
      <c r="E30">
        <v>1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3</v>
      </c>
      <c r="C32">
        <f>0.3</f>
        <v>0.3</v>
      </c>
      <c r="D32">
        <v>0.3</v>
      </c>
      <c r="E32">
        <v>0</v>
      </c>
    </row>
    <row r="33" spans="1:13" x14ac:dyDescent="0.45">
      <c r="A33" t="s">
        <v>40</v>
      </c>
      <c r="B33">
        <v>3</v>
      </c>
      <c r="C33">
        <v>10</v>
      </c>
      <c r="D33">
        <v>10</v>
      </c>
      <c r="E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45</v>
      </c>
      <c r="B39">
        <v>1</v>
      </c>
      <c r="C39" t="s">
        <v>92</v>
      </c>
    </row>
    <row r="40" spans="1:13" x14ac:dyDescent="0.45">
      <c r="A40" t="s">
        <v>70</v>
      </c>
      <c r="B40">
        <v>1</v>
      </c>
    </row>
    <row r="41" spans="1:13" x14ac:dyDescent="0.45">
      <c r="A41" t="s">
        <v>46</v>
      </c>
      <c r="B41">
        <v>1</v>
      </c>
      <c r="C41" t="s">
        <v>93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94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95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96</v>
      </c>
    </row>
    <row r="48" spans="1:13" x14ac:dyDescent="0.45">
      <c r="A48" t="s">
        <v>74</v>
      </c>
      <c r="B48">
        <v>1</v>
      </c>
    </row>
    <row r="49" spans="1:14" x14ac:dyDescent="0.45">
      <c r="A49" t="s">
        <v>50</v>
      </c>
      <c r="B49">
        <v>1</v>
      </c>
      <c r="C49" t="s">
        <v>97</v>
      </c>
    </row>
    <row r="50" spans="1:14" x14ac:dyDescent="0.45">
      <c r="A50" t="s">
        <v>75</v>
      </c>
      <c r="B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3</v>
      </c>
      <c r="C52">
        <v>2</v>
      </c>
      <c r="D52">
        <v>2</v>
      </c>
      <c r="E52">
        <v>3</v>
      </c>
      <c r="M52">
        <v>0</v>
      </c>
    </row>
    <row r="53" spans="1:14" x14ac:dyDescent="0.45">
      <c r="A53" t="s">
        <v>54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3</v>
      </c>
      <c r="C55">
        <v>0</v>
      </c>
      <c r="D55">
        <f>0.07*[1]Sheet1!$D$78+0.07*[1]Sheet1!$D$41</f>
        <v>5.0480080000000004E-2</v>
      </c>
      <c r="E55">
        <f>0.1*[1]Sheet1!$D$78+0.1*[1]Sheet1!$D$41</f>
        <v>7.2114399999999995E-2</v>
      </c>
      <c r="M55">
        <v>0</v>
      </c>
      <c r="N55">
        <v>0</v>
      </c>
    </row>
    <row r="56" spans="1:14" x14ac:dyDescent="0.45">
      <c r="A56" t="s">
        <v>57</v>
      </c>
      <c r="B56">
        <v>1</v>
      </c>
      <c r="C56">
        <v>1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3</v>
      </c>
      <c r="C59">
        <v>0</v>
      </c>
      <c r="D59">
        <v>0</v>
      </c>
      <c r="E59">
        <f>0.4</f>
        <v>0.4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3</v>
      </c>
      <c r="C64" t="s">
        <v>88</v>
      </c>
      <c r="D64" t="s">
        <v>90</v>
      </c>
      <c r="E64" t="s">
        <v>98</v>
      </c>
      <c r="M64" t="s">
        <v>65</v>
      </c>
    </row>
    <row r="65" spans="1:13" x14ac:dyDescent="0.45">
      <c r="A65" t="s">
        <v>66</v>
      </c>
      <c r="B65">
        <v>2</v>
      </c>
      <c r="C65" t="s">
        <v>89</v>
      </c>
      <c r="D65" t="s">
        <v>91</v>
      </c>
      <c r="M65" t="s">
        <v>65</v>
      </c>
    </row>
    <row r="66" spans="1:13" x14ac:dyDescent="0.45">
      <c r="A66" t="s">
        <v>67</v>
      </c>
      <c r="B66">
        <v>3</v>
      </c>
      <c r="C66">
        <v>0</v>
      </c>
      <c r="D66">
        <v>0</v>
      </c>
      <c r="E66">
        <f>0.1+0.3*[1]Sheet1!$G$1</f>
        <v>0.3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2023-04-27T11:40:03Z</dcterms:modified>
</cp:coreProperties>
</file>