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C762C01-9EEE-4237-89A6-99A5E37825A6}" xr6:coauthVersionLast="47" xr6:coauthVersionMax="47" xr10:uidLastSave="{00000000-0000-0000-0000-000000000000}"/>
  <bookViews>
    <workbookView xWindow="368" yWindow="210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G56" i="1"/>
  <c r="F56" i="1"/>
  <c r="E56" i="1"/>
  <c r="E26" i="1"/>
  <c r="G22" i="1"/>
  <c r="F23" i="1"/>
  <c r="F22" i="1"/>
  <c r="E23" i="1"/>
  <c r="F21" i="1"/>
  <c r="D20" i="1"/>
  <c r="D19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<sst xmlns="http://schemas.openxmlformats.org/spreadsheetml/2006/main" count="88" uniqueCount="88">
  <si>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</si>
  <si>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</si>
  <si>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</si>
  <si>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</si>
  <si>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</si>
  <si>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</si>
  <si>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</si>
  <si>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</si>
  <si>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</si>
  <si>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</si>
  <si>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</si>
  <si>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</si>
  <si>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</si>
  <si>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</si>
  <si>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</si>
  <si>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</si>
  <si>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</si>
  <si>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</si>
  <si>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</si>
  <si>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</si>
  <si>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</si>
  <si>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</si>
  <si>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</si>
  <si>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</si>
  <si>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</si>
  <si>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</si>
  <si>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</si>
  <si>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</si>
  <si>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</si>
  <si>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</si>
  <si>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</si>
  <si>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</si>
  <si>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</si>
  <si>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</si>
  <si>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</si>
  <si>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</si>
  <si>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</si>
  <si>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</si>
  <si>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</si>
  <si>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</si>
  <si>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</si>
  <si>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</si>
  <si>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</si>
  <si>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</si>
  <si>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</si>
  <si>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</si>
  <si>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</si>
  <si>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</si>
  <si>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</si>
  <si>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</si>
  <si>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</si>
  <si>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</si>
  <si>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</si>
  <si>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</si>
  <si>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</si>
  <si>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</si>
  <si>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</si>
  <si>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</si>
  <si>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</si>
  <si>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</si>
  <si>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</si>
  <si>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</si>
  <si>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</si>
  <si>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</si>
  <si>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</si>
  <si>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</si>
  <si>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</si>
  <si>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</si>
  <si>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</si>
  <si>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</si>
  <si>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</si>
  <si>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</si>
  <si>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</si>
  <si>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</si>
  <si>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</si>
  <si>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</si>
  <si>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Captain Ginyu</t>
  </si>
  <si>
    <t>Extreme</t>
  </si>
  <si>
    <t>AGL</t>
  </si>
  <si>
    <t>Immense</t>
  </si>
  <si>
    <t>Frieza's Army</t>
  </si>
  <si>
    <t>Gentleman</t>
  </si>
  <si>
    <t>Respect</t>
  </si>
  <si>
    <t>The Ginyu Force</t>
  </si>
  <si>
    <t>Loyalty</t>
  </si>
  <si>
    <t>Signature Pose</t>
  </si>
  <si>
    <t>[0.3]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</si>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</sst>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G63" sqref="G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44621</v>
      </c>
    </row>
    <row r="8" spans="1:12" x14ac:dyDescent="0.45">
      <c r="A8" t="s">
        <v>18</v>
      </c>
      <c r="B8" s="1">
        <v>44682</v>
      </c>
    </row>
    <row r="9" spans="1:12" x14ac:dyDescent="0.45">
      <c r="A9" t="s">
        <v>19</v>
      </c>
      <c r="B9">
        <v>9423</v>
      </c>
    </row>
    <row r="10" spans="1:12" x14ac:dyDescent="0.45">
      <c r="A10" t="s">
        <v>20</v>
      </c>
      <c r="B10">
        <v>5582</v>
      </c>
    </row>
    <row r="11" spans="1:12" x14ac:dyDescent="0.45">
      <c r="A11" t="s">
        <v>21</v>
      </c>
      <c r="B11">
        <v>0.75</v>
      </c>
    </row>
    <row r="12" spans="1:12" x14ac:dyDescent="0.45">
      <c r="A12" t="s">
        <v>22</v>
      </c>
      <c r="B12">
        <v>7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7" x14ac:dyDescent="0.45">
      <c r="A17" t="s">
        <v>27</v>
      </c>
      <c r="B17">
        <v>0</v>
      </c>
    </row>
    <row r="18" spans="1:7" x14ac:dyDescent="0.45">
      <c r="A18" t="s">
        <v>28</v>
      </c>
      <c r="B18">
        <v>1</v>
      </c>
    </row>
    <row r="19" spans="1:7" x14ac:dyDescent="0.45">
      <c r="A19" t="s">
        <v>29</v>
      </c>
      <c r="B19">
        <v>3</v>
      </c>
      <c r="C19">
        <f>1.8+3*0.1+0.3</f>
        <v>2.4</v>
      </c>
      <c r="D19">
        <f>1.8+3*0.1+0.3</f>
        <v>2.4</v>
      </c>
      <c r="E19">
        <v>2</v>
      </c>
    </row>
    <row r="20" spans="1:7" x14ac:dyDescent="0.45">
      <c r="A20" t="s">
        <v>30</v>
      </c>
      <c r="B20">
        <v>3</v>
      </c>
      <c r="C20">
        <f>1.8+3*0.1+0.3</f>
        <v>2.4</v>
      </c>
      <c r="D20">
        <f>1.8+3*0.1+0.3</f>
        <v>2.4</v>
      </c>
      <c r="E20">
        <v>2</v>
      </c>
    </row>
    <row r="21" spans="1:7" x14ac:dyDescent="0.45">
      <c r="A21" t="s">
        <v>31</v>
      </c>
      <c r="B21">
        <v>5</v>
      </c>
      <c r="C21">
        <f>0.5</f>
        <v>0.5</v>
      </c>
      <c r="D21">
        <v>0.5</v>
      </c>
      <c r="E21">
        <v>0.6</v>
      </c>
      <c r="F21">
        <f>0.5+(2+0.75+1)*0.1</f>
        <v>0.875</v>
      </c>
      <c r="G21">
        <v>1</v>
      </c>
    </row>
    <row r="22" spans="1:7" x14ac:dyDescent="0.45">
      <c r="A22" t="s">
        <v>32</v>
      </c>
      <c r="B22">
        <v>5</v>
      </c>
      <c r="C22">
        <v>0</v>
      </c>
      <c r="D22">
        <v>0</v>
      </c>
      <c r="E22">
        <v>0</v>
      </c>
      <c r="F22">
        <f>0.275</f>
        <v>0.27500000000000002</v>
      </c>
      <c r="G22">
        <f>0.5</f>
        <v>0.5</v>
      </c>
    </row>
    <row r="23" spans="1:7" x14ac:dyDescent="0.45">
      <c r="A23" t="s">
        <v>33</v>
      </c>
      <c r="B23">
        <v>5</v>
      </c>
      <c r="C23">
        <v>0</v>
      </c>
      <c r="D23">
        <v>0</v>
      </c>
      <c r="E23">
        <f>2.75*0.1</f>
        <v>0.27500000000000002</v>
      </c>
      <c r="F23">
        <f>0.225</f>
        <v>0.22500000000000001</v>
      </c>
      <c r="G23">
        <v>0</v>
      </c>
    </row>
    <row r="24" spans="1:7" x14ac:dyDescent="0.45">
      <c r="A24" t="s">
        <v>34</v>
      </c>
      <c r="B24">
        <v>1</v>
      </c>
      <c r="C24">
        <v>0</v>
      </c>
    </row>
    <row r="25" spans="1:7" x14ac:dyDescent="0.45">
      <c r="A25" t="s">
        <v>35</v>
      </c>
      <c r="B25">
        <v>1</v>
      </c>
      <c r="C25">
        <v>0</v>
      </c>
    </row>
    <row r="26" spans="1:7" x14ac:dyDescent="0.45">
      <c r="A26" t="s">
        <v>36</v>
      </c>
      <c r="B26">
        <v>3</v>
      </c>
      <c r="C26">
        <v>0</v>
      </c>
      <c r="D26">
        <v>0</v>
      </c>
      <c r="E26">
        <f>0.3</f>
        <v>0.3</v>
      </c>
    </row>
    <row r="27" spans="1:7" x14ac:dyDescent="0.45">
      <c r="A27" t="s">
        <v>37</v>
      </c>
      <c r="B27">
        <v>3</v>
      </c>
      <c r="C27">
        <v>0</v>
      </c>
      <c r="D27">
        <v>0</v>
      </c>
      <c r="E27">
        <v>10</v>
      </c>
    </row>
    <row r="28" spans="1:7" x14ac:dyDescent="0.45">
      <c r="A28" t="s">
        <v>38</v>
      </c>
      <c r="B28">
        <v>3</v>
      </c>
      <c r="C28">
        <v>0.3</v>
      </c>
      <c r="D28">
        <v>0.3</v>
      </c>
      <c r="E28">
        <v>0</v>
      </c>
    </row>
    <row r="29" spans="1:7" x14ac:dyDescent="0.45">
      <c r="A29" t="s">
        <v>39</v>
      </c>
      <c r="B29">
        <v>3</v>
      </c>
      <c r="C29">
        <v>10</v>
      </c>
      <c r="D29">
        <v>10</v>
      </c>
      <c r="E29">
        <v>0</v>
      </c>
    </row>
    <row r="30" spans="1:7" x14ac:dyDescent="0.45">
      <c r="A30" t="s">
        <v>40</v>
      </c>
      <c r="B30">
        <v>1</v>
      </c>
      <c r="C30">
        <v>0</v>
      </c>
    </row>
    <row r="31" spans="1:7" x14ac:dyDescent="0.45">
      <c r="A31" t="s">
        <v>41</v>
      </c>
      <c r="B31">
        <v>1</v>
      </c>
      <c r="C31">
        <v>0</v>
      </c>
    </row>
    <row r="32" spans="1:7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  <c r="C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  <c r="C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v>0</v>
      </c>
    </row>
    <row r="49" spans="1:7" x14ac:dyDescent="0.45">
      <c r="A49" t="s">
        <v>53</v>
      </c>
      <c r="B49">
        <v>1</v>
      </c>
      <c r="C49">
        <f>[1]Sheet1!$B$6*1.5+[1]Sheet1!$B$7</f>
        <v>6.25</v>
      </c>
    </row>
    <row r="50" spans="1:7" x14ac:dyDescent="0.45">
      <c r="A50" t="s">
        <v>54</v>
      </c>
      <c r="B50">
        <v>1</v>
      </c>
      <c r="C50">
        <v>0</v>
      </c>
    </row>
    <row r="51" spans="1:7" x14ac:dyDescent="0.45">
      <c r="A51" t="s">
        <v>55</v>
      </c>
      <c r="B51">
        <v>1</v>
      </c>
      <c r="C51">
        <v>0</v>
      </c>
    </row>
    <row r="52" spans="1:7" x14ac:dyDescent="0.45">
      <c r="A52" t="s">
        <v>56</v>
      </c>
      <c r="B52">
        <v>1</v>
      </c>
      <c r="C52">
        <v>0.25</v>
      </c>
    </row>
    <row r="53" spans="1:7" x14ac:dyDescent="0.45">
      <c r="A53" t="s">
        <v>57</v>
      </c>
      <c r="B53">
        <v>3</v>
      </c>
      <c r="C53">
        <v>0</v>
      </c>
      <c r="D53">
        <v>0</v>
      </c>
      <c r="E53">
        <v>0.5</v>
      </c>
    </row>
    <row r="54" spans="1:7" x14ac:dyDescent="0.45">
      <c r="A54" t="s">
        <v>58</v>
      </c>
      <c r="B54">
        <v>1</v>
      </c>
      <c r="C54">
        <v>0</v>
      </c>
    </row>
    <row r="55" spans="1:7" x14ac:dyDescent="0.45">
      <c r="A55" t="s">
        <v>59</v>
      </c>
      <c r="B55">
        <v>1</v>
      </c>
      <c r="C55">
        <v>0</v>
      </c>
    </row>
    <row r="56" spans="1:7" x14ac:dyDescent="0.45">
      <c r="A56" t="s">
        <v>60</v>
      </c>
      <c r="B56">
        <v>5</v>
      </c>
      <c r="C56">
        <v>0</v>
      </c>
      <c r="D56">
        <v>0</v>
      </c>
      <c r="E56">
        <f>0.275/2</f>
        <v>0.13750000000000001</v>
      </c>
      <c r="F56">
        <f>(0.5+0.275)/2</f>
        <v>0.38750000000000001</v>
      </c>
      <c r="G56">
        <f>0.5</f>
        <v>0.5</v>
      </c>
    </row>
    <row r="57" spans="1:7" x14ac:dyDescent="0.45">
      <c r="A57" t="s">
        <v>61</v>
      </c>
      <c r="B57">
        <v>1</v>
      </c>
      <c r="C57">
        <v>0</v>
      </c>
    </row>
    <row r="58" spans="1:7" x14ac:dyDescent="0.45">
      <c r="A58" t="s">
        <v>62</v>
      </c>
      <c r="B58">
        <v>1</v>
      </c>
      <c r="C58">
        <v>0</v>
      </c>
    </row>
    <row r="59" spans="1:7" x14ac:dyDescent="0.45">
      <c r="A59" t="s">
        <v>63</v>
      </c>
      <c r="B59">
        <v>1</v>
      </c>
      <c r="C59">
        <v>0</v>
      </c>
    </row>
    <row r="60" spans="1:7" x14ac:dyDescent="0.45">
      <c r="A60" t="s">
        <v>64</v>
      </c>
      <c r="B60">
        <v>1</v>
      </c>
      <c r="C60" t="s">
        <v>86</v>
      </c>
    </row>
    <row r="61" spans="1:7" x14ac:dyDescent="0.45">
      <c r="A61" t="s">
        <v>65</v>
      </c>
      <c r="B61">
        <v>1</v>
      </c>
      <c r="C61" t="s">
        <v>87</v>
      </c>
    </row>
    <row r="62" spans="1:7" x14ac:dyDescent="0.45">
      <c r="A62" t="s">
        <v>66</v>
      </c>
      <c r="B62">
        <v>5</v>
      </c>
      <c r="C62">
        <v>0</v>
      </c>
      <c r="D62">
        <v>0</v>
      </c>
      <c r="E62">
        <v>0.1</v>
      </c>
      <c r="F62">
        <f>(2+0.75+1)*0.1</f>
        <v>0.375</v>
      </c>
      <c r="G62">
        <v>0.5</v>
      </c>
    </row>
    <row r="63" spans="1:7" x14ac:dyDescent="0.45">
      <c r="A63" t="s">
        <v>67</v>
      </c>
      <c r="B63">
        <v>4</v>
      </c>
      <c r="C63">
        <v>1</v>
      </c>
      <c r="D63">
        <v>1</v>
      </c>
      <c r="E63">
        <v>1</v>
      </c>
      <c r="F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2022-11-06T01:54:46Z</dcterms:modified>
</cp:coreProperties>
</file>