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0764E553-FDC9-4165-8043-4929706BF7BD}" xr6:coauthVersionLast="47" xr6:coauthVersionMax="47" xr10:uidLastSave="{00000000-0000-0000-0000-000000000000}"/>
  <bookViews>
    <workbookView xWindow="735" yWindow="210" windowWidth="11363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L53" i="1"/>
  <c r="K53" i="1"/>
  <c r="J53" i="1"/>
  <c r="I53" i="1"/>
  <c r="H53" i="1"/>
  <c r="G53" i="1"/>
  <c r="F53" i="1"/>
  <c r="E53" i="1"/>
  <c r="D53" i="1"/>
  <c r="C53" i="1"/>
  <c r="G51" i="1"/>
  <c r="D51" i="1"/>
  <c r="E51" i="1"/>
  <c r="F51" i="1"/>
  <c r="C51" i="1"/>
  <c r="G21" i="1"/>
  <c r="C49" i="1"/>
  <c r="G48" i="1"/>
  <c r="D48" i="1"/>
  <c r="E48" i="1"/>
  <c r="F48" i="1"/>
  <c r="C48" i="1"/>
  <c r="C30" i="1"/>
  <c r="C28" i="1"/>
  <c r="C26" i="1"/>
  <c r="C23" i="1"/>
  <c r="D21" i="1"/>
  <c r="E21" i="1"/>
  <c r="F21" i="1"/>
  <c r="C21" i="1"/>
  <c r="C20" i="1"/>
  <c r="C19" i="1"/>
</calcChain>
</file>

<file path=xl/sharedStrings.xml><?xml version="1.0" encoding="utf-8"?>
<sst xmlns="http://schemas.openxmlformats.org/spreadsheetml/2006/main" count="89" uniqueCount="87">
  <si>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</si>
  <si>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</si>
  <si>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</si>
  <si>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</si>
  <si>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</si>
  <si>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</si>
  <si>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</si>
  <si>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</si>
  <si>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</si>
  <si>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</si>
  <si>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</si>
  <si>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</si>
  <si>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</si>
  <si>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</si>
  <si>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</si>
  <si>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</si>
  <si>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</si>
  <si>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</si>
  <si>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</si>
  <si>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</si>
  <si>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</si>
  <si>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</si>
  <si>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</si>
  <si>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</si>
  <si>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</si>
  <si>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</si>
  <si>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</si>
  <si>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</si>
  <si>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</si>
  <si>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</si>
  <si>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</si>
  <si>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</si>
  <si>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</si>
  <si>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</si>
  <si>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</si>
  <si>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</si>
  <si>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</si>
  <si>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</si>
  <si>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</si>
  <si>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</si>
  <si>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</si>
  <si>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</si>
  <si>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</si>
  <si>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</si>
  <si>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</si>
  <si>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</si>
  <si>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</si>
  <si>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</si>
  <si>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</si>
  <si>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</si>
  <si>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Kamehameha</t>
  </si>
  <si>
    <t>Link 5</t>
  </si>
  <si>
    <t>Link 6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</si>
  <si>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</si>
  <si>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</si>
  <si>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</si>
  <si>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</si>
  <si>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</si>
  <si>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</si>
  <si>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</si>
  <si>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</si>
  <si>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</si>
  <si>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</si>
  <si>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</si>
  <si>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</si>
  <si>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</si>
  <si>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</si>
  <si>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</si>
  <si>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</si>
  <si>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</si>
  <si>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</si>
  <si>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</si>
  <si>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</si>
  <si>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</si>
  <si>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</si>
  <si>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</si>
  <si>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</si>
  <si>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</si>
  <si>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</si>
  <si>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LR</t>
  </si>
  <si>
    <t>Goku (Kaioken)</t>
  </si>
  <si>
    <t>STR</t>
  </si>
  <si>
    <t>Z Fighters</t>
  </si>
  <si>
    <t>Over in a Flash</t>
  </si>
  <si>
    <t>The Saiyan Lineage</t>
  </si>
  <si>
    <t>Shocking Speed</t>
  </si>
  <si>
    <t>Shattering the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</si>
</sst>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B14">
            <v>5.25</v>
          </cell>
        </row>
        <row r="15">
          <cell r="B15">
            <v>1.5</v>
          </cell>
        </row>
        <row r="60">
          <cell r="D60">
            <v>0.31907199999999997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3" workbookViewId="0">
      <selection activeCell="C64" sqref="C6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79</v>
      </c>
    </row>
    <row r="3" spans="1:12" x14ac:dyDescent="0.45">
      <c r="A3" t="s">
        <v>13</v>
      </c>
      <c r="B3" t="s">
        <v>80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81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44593</v>
      </c>
    </row>
    <row r="8" spans="1:12" x14ac:dyDescent="0.45">
      <c r="A8" t="s">
        <v>19</v>
      </c>
      <c r="B8" s="1">
        <v>44743</v>
      </c>
    </row>
    <row r="9" spans="1:12" x14ac:dyDescent="0.45">
      <c r="A9" t="s">
        <v>20</v>
      </c>
      <c r="B9">
        <v>16295</v>
      </c>
    </row>
    <row r="10" spans="1:12" x14ac:dyDescent="0.45">
      <c r="A10" t="s">
        <v>21</v>
      </c>
      <c r="B10">
        <v>10188</v>
      </c>
    </row>
    <row r="11" spans="1:12" x14ac:dyDescent="0.45">
      <c r="A11" t="s">
        <v>22</v>
      </c>
      <c r="B11">
        <v>0.125</v>
      </c>
    </row>
    <row r="12" spans="1:12" x14ac:dyDescent="0.45">
      <c r="A12" t="s">
        <v>23</v>
      </c>
      <c r="B12">
        <v>13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28</v>
      </c>
    </row>
    <row r="16" spans="1:12" x14ac:dyDescent="0.45">
      <c r="A16" t="s">
        <v>27</v>
      </c>
      <c r="B16" t="s">
        <v>28</v>
      </c>
    </row>
    <row r="17" spans="1:7" x14ac:dyDescent="0.45">
      <c r="A17" t="s">
        <v>29</v>
      </c>
      <c r="B17">
        <v>0</v>
      </c>
    </row>
    <row r="18" spans="1:7" x14ac:dyDescent="0.45">
      <c r="A18" t="s">
        <v>30</v>
      </c>
      <c r="B18">
        <v>0</v>
      </c>
    </row>
    <row r="19" spans="1:7" x14ac:dyDescent="0.45">
      <c r="A19" t="s">
        <v>31</v>
      </c>
      <c r="B19">
        <v>1</v>
      </c>
      <c r="C19">
        <f>0.7*0.1+1</f>
        <v>1.07</v>
      </c>
    </row>
    <row r="20" spans="1:7" x14ac:dyDescent="0.45">
      <c r="A20" t="s">
        <v>32</v>
      </c>
      <c r="B20">
        <v>1</v>
      </c>
      <c r="C20">
        <f>1</f>
        <v>1</v>
      </c>
    </row>
    <row r="21" spans="1:7" x14ac:dyDescent="0.45">
      <c r="A21" t="s">
        <v>33</v>
      </c>
      <c r="B21">
        <v>5</v>
      </c>
      <c r="C21">
        <f>0.59+0.59</f>
        <v>1.18</v>
      </c>
      <c r="D21">
        <f t="shared" ref="D21:F21" si="0">0.59+0.59</f>
        <v>1.18</v>
      </c>
      <c r="E21">
        <f t="shared" si="0"/>
        <v>1.18</v>
      </c>
      <c r="F21">
        <f t="shared" si="0"/>
        <v>1.18</v>
      </c>
      <c r="G21">
        <f>0.59+0.97*0.59</f>
        <v>1.1622999999999999</v>
      </c>
    </row>
    <row r="22" spans="1:7" x14ac:dyDescent="0.45">
      <c r="A22" t="s">
        <v>34</v>
      </c>
      <c r="B22">
        <v>1</v>
      </c>
      <c r="C22">
        <v>0</v>
      </c>
    </row>
    <row r="23" spans="1:7" x14ac:dyDescent="0.45">
      <c r="A23" t="s">
        <v>35</v>
      </c>
      <c r="B23">
        <v>1</v>
      </c>
      <c r="C23">
        <f>0.59</f>
        <v>0.59</v>
      </c>
    </row>
    <row r="24" spans="1:7" x14ac:dyDescent="0.45">
      <c r="A24" t="s">
        <v>36</v>
      </c>
      <c r="B24">
        <v>1</v>
      </c>
      <c r="C24">
        <v>0</v>
      </c>
    </row>
    <row r="25" spans="1:7" x14ac:dyDescent="0.45">
      <c r="A25" t="s">
        <v>37</v>
      </c>
      <c r="B25">
        <v>1</v>
      </c>
      <c r="C25">
        <v>0</v>
      </c>
    </row>
    <row r="26" spans="1:7" x14ac:dyDescent="0.45">
      <c r="A26" t="s">
        <v>38</v>
      </c>
      <c r="B26">
        <v>1</v>
      </c>
      <c r="C26">
        <f>0.3</f>
        <v>0.3</v>
      </c>
    </row>
    <row r="27" spans="1:7" x14ac:dyDescent="0.45">
      <c r="A27" t="s">
        <v>39</v>
      </c>
      <c r="B27">
        <v>1</v>
      </c>
      <c r="C27">
        <v>0</v>
      </c>
    </row>
    <row r="28" spans="1:7" x14ac:dyDescent="0.45">
      <c r="A28" t="s">
        <v>40</v>
      </c>
      <c r="B28">
        <v>1</v>
      </c>
      <c r="C28">
        <f>0.3</f>
        <v>0.3</v>
      </c>
    </row>
    <row r="29" spans="1:7" x14ac:dyDescent="0.45">
      <c r="A29" t="s">
        <v>41</v>
      </c>
      <c r="B29">
        <v>1</v>
      </c>
      <c r="C29">
        <v>0</v>
      </c>
    </row>
    <row r="30" spans="1:7" x14ac:dyDescent="0.45">
      <c r="A30" t="s">
        <v>42</v>
      </c>
      <c r="B30">
        <v>1</v>
      </c>
      <c r="C30">
        <f>1</f>
        <v>1</v>
      </c>
    </row>
    <row r="31" spans="1:7" x14ac:dyDescent="0.45">
      <c r="A31" t="s">
        <v>43</v>
      </c>
      <c r="B31">
        <v>1</v>
      </c>
      <c r="C31">
        <v>0</v>
      </c>
    </row>
    <row r="32" spans="1:7" x14ac:dyDescent="0.45">
      <c r="A32" t="s">
        <v>44</v>
      </c>
      <c r="B32">
        <v>1</v>
      </c>
      <c r="C32">
        <v>1</v>
      </c>
    </row>
    <row r="33" spans="1:7" x14ac:dyDescent="0.45">
      <c r="A33" t="s">
        <v>45</v>
      </c>
      <c r="B33">
        <v>1</v>
      </c>
      <c r="C33">
        <v>0</v>
      </c>
    </row>
    <row r="34" spans="1:7" x14ac:dyDescent="0.45">
      <c r="A34" t="s">
        <v>72</v>
      </c>
      <c r="B34">
        <v>1</v>
      </c>
    </row>
    <row r="35" spans="1:7" x14ac:dyDescent="0.45">
      <c r="A35" t="s">
        <v>46</v>
      </c>
      <c r="B35">
        <v>1</v>
      </c>
      <c r="C35" t="s">
        <v>50</v>
      </c>
    </row>
    <row r="36" spans="1:7" x14ac:dyDescent="0.45">
      <c r="A36" t="s">
        <v>73</v>
      </c>
      <c r="B36">
        <v>1</v>
      </c>
    </row>
    <row r="37" spans="1:7" x14ac:dyDescent="0.45">
      <c r="A37" t="s">
        <v>47</v>
      </c>
      <c r="B37">
        <v>1</v>
      </c>
      <c r="C37" t="s">
        <v>82</v>
      </c>
    </row>
    <row r="38" spans="1:7" x14ac:dyDescent="0.45">
      <c r="A38" t="s">
        <v>74</v>
      </c>
      <c r="B38">
        <v>1</v>
      </c>
    </row>
    <row r="39" spans="1:7" x14ac:dyDescent="0.45">
      <c r="A39" t="s">
        <v>48</v>
      </c>
      <c r="B39">
        <v>1</v>
      </c>
      <c r="C39" t="s">
        <v>83</v>
      </c>
    </row>
    <row r="40" spans="1:7" x14ac:dyDescent="0.45">
      <c r="A40" t="s">
        <v>75</v>
      </c>
      <c r="B40">
        <v>1</v>
      </c>
    </row>
    <row r="41" spans="1:7" x14ac:dyDescent="0.45">
      <c r="A41" t="s">
        <v>49</v>
      </c>
      <c r="B41">
        <v>1</v>
      </c>
      <c r="C41" t="s">
        <v>84</v>
      </c>
    </row>
    <row r="42" spans="1:7" x14ac:dyDescent="0.45">
      <c r="A42" t="s">
        <v>76</v>
      </c>
      <c r="B42">
        <v>1</v>
      </c>
    </row>
    <row r="43" spans="1:7" x14ac:dyDescent="0.45">
      <c r="A43" t="s">
        <v>51</v>
      </c>
      <c r="B43">
        <v>1</v>
      </c>
      <c r="C43" t="s">
        <v>85</v>
      </c>
    </row>
    <row r="44" spans="1:7" x14ac:dyDescent="0.45">
      <c r="A44" t="s">
        <v>77</v>
      </c>
      <c r="B44">
        <v>1</v>
      </c>
    </row>
    <row r="45" spans="1:7" x14ac:dyDescent="0.45">
      <c r="A45" t="s">
        <v>52</v>
      </c>
      <c r="B45">
        <v>1</v>
      </c>
      <c r="C45" t="s">
        <v>86</v>
      </c>
    </row>
    <row r="46" spans="1:7" x14ac:dyDescent="0.45">
      <c r="A46" t="s">
        <v>78</v>
      </c>
      <c r="B46">
        <v>1</v>
      </c>
    </row>
    <row r="47" spans="1:7" x14ac:dyDescent="0.45">
      <c r="A47" t="s">
        <v>53</v>
      </c>
      <c r="B47">
        <v>1</v>
      </c>
      <c r="C47" t="s">
        <v>54</v>
      </c>
    </row>
    <row r="48" spans="1:7" x14ac:dyDescent="0.45">
      <c r="A48" t="s">
        <v>55</v>
      </c>
      <c r="B48">
        <v>5</v>
      </c>
      <c r="C48">
        <f>0.3+7</f>
        <v>7.3</v>
      </c>
      <c r="D48">
        <f t="shared" ref="D48:G48" si="1">0.3+7</f>
        <v>7.3</v>
      </c>
      <c r="E48">
        <f t="shared" si="1"/>
        <v>7.3</v>
      </c>
      <c r="F48">
        <f t="shared" si="1"/>
        <v>7.3</v>
      </c>
      <c r="G48">
        <f>0.3</f>
        <v>0.3</v>
      </c>
    </row>
    <row r="49" spans="1:12" x14ac:dyDescent="0.45">
      <c r="A49" t="s">
        <v>56</v>
      </c>
      <c r="B49">
        <v>1</v>
      </c>
      <c r="C49">
        <f>[1]Sheet1!$B$14*2+[1]Sheet1!$B$15</f>
        <v>12</v>
      </c>
    </row>
    <row r="50" spans="1:12" x14ac:dyDescent="0.45">
      <c r="A50" t="s">
        <v>57</v>
      </c>
      <c r="B50">
        <v>1</v>
      </c>
      <c r="C50">
        <v>0</v>
      </c>
    </row>
    <row r="51" spans="1:12" x14ac:dyDescent="0.45">
      <c r="A51" t="s">
        <v>58</v>
      </c>
      <c r="B51">
        <v>5</v>
      </c>
      <c r="C51">
        <f>-0.04</f>
        <v>-0.04</v>
      </c>
      <c r="D51">
        <f t="shared" ref="D51:G51" si="2">-0.04</f>
        <v>-0.04</v>
      </c>
      <c r="E51">
        <f t="shared" si="2"/>
        <v>-0.04</v>
      </c>
      <c r="F51">
        <f t="shared" si="2"/>
        <v>-0.04</v>
      </c>
      <c r="G51">
        <f>-0.04*0.97</f>
        <v>-3.8800000000000001E-2</v>
      </c>
    </row>
    <row r="52" spans="1:12" x14ac:dyDescent="0.45">
      <c r="A52" t="s">
        <v>59</v>
      </c>
      <c r="B52">
        <v>1</v>
      </c>
      <c r="C52">
        <v>0</v>
      </c>
    </row>
    <row r="53" spans="1:12" x14ac:dyDescent="0.45">
      <c r="A53" t="s">
        <v>60</v>
      </c>
      <c r="B53">
        <v>10</v>
      </c>
      <c r="C53">
        <f>0.1*0.5</f>
        <v>0.05</v>
      </c>
      <c r="D53">
        <f>[1]Sheet1!$D$60*0.5</f>
        <v>0.15953599999999998</v>
      </c>
      <c r="E53">
        <f>[1]Sheet1!$D$60*(1+1-[1]Sheet1!$D$60)*0.5</f>
        <v>0.26816852940799996</v>
      </c>
      <c r="F53">
        <f>[1]Sheet1!$D$60*(1+1-[1]Sheet1!$D$60+(1-[1]Sheet1!$D$60)^2)*0.5</f>
        <v>0.34213946039273058</v>
      </c>
      <c r="G53">
        <f>[1]Sheet1!$D$60*(1+1-[1]Sheet1!$D$60+(1-[1]Sheet1!$D$60)^2+(1-[1]Sheet1!$D$60)^3)*0.5</f>
        <v>0.39250833848630129</v>
      </c>
      <c r="H53">
        <f>[1]Sheet1!$D$60*(1+1-[1]Sheet1!$D$60+(1-[1]Sheet1!$D$60)^2+(1-[1]Sheet1!$D$60)^3++(1-[1]Sheet1!$D$60)^4)*0.5</f>
        <v>0.42680591790880013</v>
      </c>
      <c r="I53">
        <f>[1]Sheet1!$D$60*(1+1-[1]Sheet1!$D$60+(1-[1]Sheet1!$D$60)^2+(1-[1]Sheet1!$D$60)^3++(1-[1]Sheet1!$D$60)^4+(1-[1]Sheet1!$D$60)^5)*0.5</f>
        <v>0.45016010006980345</v>
      </c>
      <c r="J53">
        <f>[1]Sheet1!$D$60*(1+1-[1]Sheet1!$D$60+(1-[1]Sheet1!$D$60)^2+(1-[1]Sheet1!$D$60)^3++(1-[1]Sheet1!$D$60)^4+(1-[1]Sheet1!$D$60)^5+(1-[1]Sheet1!$D$60)^6)*0.5</f>
        <v>0.4660626166203311</v>
      </c>
      <c r="K53">
        <f>[1]Sheet1!$D$60*(1+1-[1]Sheet1!$D$60+(1-[1]Sheet1!$D$60)^2+(1-[1]Sheet1!$D$60)^3++(1-[1]Sheet1!$D$60)^4+(1-[1]Sheet1!$D$60)^5+(1-[1]Sheet1!$D$60)^6+(1-[1]Sheet1!$D$60)^7)*0.5</f>
        <v>0.47689108541004877</v>
      </c>
      <c r="L53">
        <f>[1]Sheet1!$D$60*(1+1-[1]Sheet1!$D$60+(1-[1]Sheet1!$D$60)^2+(1-[1]Sheet1!$D$60)^3++(1-[1]Sheet1!$D$60)^4+(1-[1]Sheet1!$D$60)^5+(1-[1]Sheet1!$D$60)^6+(1-[1]Sheet1!$D$60)^7+(1-[1]Sheet1!$D$60)^8)*0.5</f>
        <v>0.4842644930060937</v>
      </c>
    </row>
    <row r="54" spans="1:12" x14ac:dyDescent="0.45">
      <c r="A54" t="s">
        <v>61</v>
      </c>
      <c r="B54">
        <v>1</v>
      </c>
      <c r="C54">
        <v>0</v>
      </c>
    </row>
    <row r="55" spans="1:12" x14ac:dyDescent="0.45">
      <c r="A55" t="s">
        <v>62</v>
      </c>
      <c r="B55">
        <v>1</v>
      </c>
      <c r="C55">
        <v>0</v>
      </c>
    </row>
    <row r="56" spans="1:12" x14ac:dyDescent="0.45">
      <c r="A56" t="s">
        <v>63</v>
      </c>
      <c r="B56">
        <v>1</v>
      </c>
      <c r="C56">
        <v>0</v>
      </c>
    </row>
    <row r="57" spans="1:12" x14ac:dyDescent="0.45">
      <c r="A57" t="s">
        <v>64</v>
      </c>
      <c r="B57">
        <v>1</v>
      </c>
      <c r="C57">
        <v>0</v>
      </c>
    </row>
    <row r="58" spans="1:12" x14ac:dyDescent="0.45">
      <c r="A58" t="s">
        <v>65</v>
      </c>
      <c r="B58">
        <v>1</v>
      </c>
      <c r="C58">
        <v>0</v>
      </c>
    </row>
    <row r="59" spans="1:12" x14ac:dyDescent="0.45">
      <c r="A59" t="s">
        <v>66</v>
      </c>
      <c r="B59">
        <v>1</v>
      </c>
      <c r="C59">
        <v>0</v>
      </c>
    </row>
    <row r="60" spans="1:12" x14ac:dyDescent="0.45">
      <c r="A60" t="s">
        <v>67</v>
      </c>
      <c r="B60">
        <v>1</v>
      </c>
      <c r="C60" t="s">
        <v>68</v>
      </c>
    </row>
    <row r="61" spans="1:12" x14ac:dyDescent="0.45">
      <c r="A61" t="s">
        <v>69</v>
      </c>
      <c r="B61">
        <v>1</v>
      </c>
      <c r="C61" t="s">
        <v>68</v>
      </c>
    </row>
    <row r="62" spans="1:12" x14ac:dyDescent="0.45">
      <c r="A62" t="s">
        <v>70</v>
      </c>
      <c r="B62">
        <v>1</v>
      </c>
      <c r="C62">
        <f>0.5</f>
        <v>0.5</v>
      </c>
    </row>
    <row r="63" spans="1:12" x14ac:dyDescent="0.45">
      <c r="A63" t="s">
        <v>71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2022-12-29T00:22:31Z</dcterms:modified>
</cp:coreProperties>
</file>