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89396FEB-36E9-4343-AD88-5D44F7126F18}" xr6:coauthVersionLast="47" xr6:coauthVersionMax="47" xr10:uidLastSave="{00000000-0000-0000-0000-000000000000}"/>
  <bookViews>
    <workbookView xWindow="11168" yWindow="0" windowWidth="11415" windowHeight="14362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23" i="1" l="1"/>
  <c r="B35" i="1"/>
  <c r="B34" i="1"/>
  <c r="B33" i="1"/>
  <c r="B32" i="1"/>
  <c r="B27" i="1" l="1"/>
  <c r="B25" i="1"/>
  <c r="B22" i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7" i="1"/>
  <c r="B6" i="1"/>
  <c r="B31" i="1" l="1"/>
  <c r="G12" i="1"/>
  <c r="B30" i="1"/>
  <c r="B28" i="1"/>
</calcChain>
</file>

<file path=xl/sharedStrings.xml><?xml version="1.0" encoding="utf-8"?>
<sst xmlns="http://schemas.openxmlformats.org/spreadsheetml/2006/main" count="49" uniqueCount="48">
  <si>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</si>
  <si>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</si>
  <si>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</si>
  <si>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</si>
  <si>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</si>
  <si>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</si>
  <si>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</si>
  <si>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</si>
  <si>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</si>
  <si>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</si>
  <si>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</si>
  <si>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</si>
  <si>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</si>
  <si>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</si>
  <si>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</si>
  <si>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</si>
  <si>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</si>
  <si>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</si>
  <si>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</si>
  <si>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</si>
  <si>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</si>
  <si>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</si>
  <si>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</si>
  <si>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</si>
  <si>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</si>
  <si>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</si>
  <si>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</si>
  <si>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</si>
  <si>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</si>
  <si>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</si>
  <si>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</si>
  <si>
    <t>Proportion of MBS enemies</t>
  </si>
  <si>
    <t>Whole Rotation Revival Support Score</t>
  </si>
  <si>
    <t>Single Unit Revival Support Score</t>
  </si>
  <si>
    <t>Ghost Usher Support Score</t>
  </si>
  <si>
    <t>Active Skill AOE SBR Score</t>
  </si>
  <si>
    <t>Average number of same type ki spheres (Double to type) (Not tested)</t>
  </si>
  <si>
    <t>Average number of rainbow ki spheres (Double to type) (Not tested)</t>
  </si>
  <si>
    <t>Average Charge Counter per Turn (No Orb changers)</t>
  </si>
  <si>
    <t>Average Charge Counter per Turn (Rainbow Orb Changer)</t>
  </si>
  <si>
    <t>Proportion of Goku (contains) Enemy</t>
  </si>
  <si>
    <t>Proportion of Extreme class enemies that are movie bosses</t>
  </si>
  <si>
    <t>Proportion of Universe Survival Saga Enemies</t>
  </si>
  <si>
    <t>Proportion of Pure Saiyan Enemies</t>
  </si>
  <si>
    <t>Proportion of Majin Buu Saga Enemies</t>
  </si>
  <si>
    <t>Proportion of Fused Fighter Enemies</t>
  </si>
  <si>
    <t>Proportion of Realm of Gods Enemies</t>
  </si>
  <si>
    <t>Final Blow Chance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</si>
</sst>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DokkanAverageKi.xlsx" TargetMode="External"/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workbookViewId="0">
      <selection activeCell="B4" sqref="B4"/>
    </sheetView>
  </sheetViews>
  <sheetFormatPr defaultRowHeight="14.25" x14ac:dyDescent="0.45"/>
  <cols>
    <col min="1" max="1" width="55.863281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  <c r="G12">
        <f>B38*(B8+B9)+(1-B38)*(B6+B7)</f>
        <v>4.6149999999999993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A23" t="s">
        <v>31</v>
      </c>
      <c r="B23">
        <f>0.05</f>
        <v>0.05</v>
      </c>
      <c r="D23">
        <f t="shared" si="0"/>
        <v>0.11246400000000001</v>
      </c>
      <c r="E23">
        <v>0.22</v>
      </c>
    </row>
    <row r="24" spans="1:5" x14ac:dyDescent="0.45">
      <c r="A24" t="s">
        <v>32</v>
      </c>
      <c r="B24">
        <v>1</v>
      </c>
      <c r="D24">
        <f t="shared" si="0"/>
        <v>0.11665599999999998</v>
      </c>
      <c r="E24">
        <v>0.23</v>
      </c>
    </row>
    <row r="25" spans="1:5" x14ac:dyDescent="0.45">
      <c r="A25" t="s">
        <v>33</v>
      </c>
      <c r="B25">
        <f>0.75</f>
        <v>0.75</v>
      </c>
      <c r="D25">
        <f t="shared" si="0"/>
        <v>0.12083199999999997</v>
      </c>
      <c r="E25">
        <v>0.24</v>
      </c>
    </row>
    <row r="26" spans="1:5" x14ac:dyDescent="0.45">
      <c r="A26" t="s">
        <v>34</v>
      </c>
      <c r="B26">
        <v>6</v>
      </c>
      <c r="D26">
        <f t="shared" si="0"/>
        <v>0.12499999999999999</v>
      </c>
      <c r="E26">
        <v>0.25</v>
      </c>
    </row>
    <row r="27" spans="1:5" x14ac:dyDescent="0.45">
      <c r="A27" t="s">
        <v>35</v>
      </c>
      <c r="B27">
        <f>0.5</f>
        <v>0.5</v>
      </c>
      <c r="D27">
        <f t="shared" si="0"/>
        <v>0.12916800000000001</v>
      </c>
      <c r="E27">
        <v>0.26</v>
      </c>
    </row>
    <row r="28" spans="1:5" x14ac:dyDescent="0.45">
      <c r="A28" t="s">
        <v>36</v>
      </c>
      <c r="B28">
        <f>B14+3/4*B14/B6</f>
        <v>6.375</v>
      </c>
      <c r="D28">
        <f t="shared" si="0"/>
        <v>0.13334399999999999</v>
      </c>
      <c r="E28">
        <v>0.27</v>
      </c>
    </row>
    <row r="29" spans="1:5" x14ac:dyDescent="0.45">
      <c r="A29" t="s">
        <v>37</v>
      </c>
      <c r="B29">
        <v>2</v>
      </c>
      <c r="D29">
        <f t="shared" si="0"/>
        <v>0.13753599999999999</v>
      </c>
      <c r="E29">
        <v>0.28000000000000003</v>
      </c>
    </row>
    <row r="30" spans="1:5" x14ac:dyDescent="0.45">
      <c r="A30" t="s">
        <v>38</v>
      </c>
      <c r="B30">
        <f>3*(B6+B7)</f>
        <v>13.5</v>
      </c>
      <c r="D30">
        <f t="shared" si="0"/>
        <v>0.14175199999999996</v>
      </c>
      <c r="E30">
        <v>0.28999999999999998</v>
      </c>
    </row>
    <row r="31" spans="1:5" x14ac:dyDescent="0.45">
      <c r="A31" t="s">
        <v>39</v>
      </c>
      <c r="B31">
        <f>3*(B8+B9)</f>
        <v>20.399999999999999</v>
      </c>
      <c r="D31">
        <f t="shared" si="0"/>
        <v>0.14599999999999999</v>
      </c>
      <c r="E31">
        <v>0.3</v>
      </c>
    </row>
    <row r="32" spans="1:5" x14ac:dyDescent="0.45">
      <c r="A32" t="s">
        <v>40</v>
      </c>
      <c r="B32">
        <f>B17*B18/3</f>
        <v>0.14166666666666666</v>
      </c>
      <c r="D32">
        <f t="shared" si="0"/>
        <v>0.15028799999999998</v>
      </c>
      <c r="E32">
        <v>0.31</v>
      </c>
    </row>
    <row r="33" spans="1:5" x14ac:dyDescent="0.45">
      <c r="A33" t="s">
        <v>41</v>
      </c>
      <c r="B33">
        <f>0.2</f>
        <v>0.2</v>
      </c>
      <c r="D33">
        <f t="shared" si="0"/>
        <v>0.15462399999999998</v>
      </c>
      <c r="E33">
        <v>0.32</v>
      </c>
    </row>
    <row r="34" spans="1:5" x14ac:dyDescent="0.45">
      <c r="A34" t="s">
        <v>43</v>
      </c>
      <c r="B34">
        <f>B20*(1-B17)+B17*B18*0.75</f>
        <v>0.34375</v>
      </c>
      <c r="D34">
        <f t="shared" si="0"/>
        <v>0.15901599999999999</v>
      </c>
      <c r="E34">
        <v>0.33</v>
      </c>
    </row>
    <row r="35" spans="1:5" x14ac:dyDescent="0.45">
      <c r="A35" t="s">
        <v>42</v>
      </c>
      <c r="B35">
        <f>0.05</f>
        <v>0.05</v>
      </c>
      <c r="D35">
        <f t="shared" si="0"/>
        <v>0.16347200000000001</v>
      </c>
      <c r="E35">
        <v>0.34</v>
      </c>
    </row>
    <row r="36" spans="1:5" x14ac:dyDescent="0.45">
      <c r="A36" t="s">
        <v>44</v>
      </c>
      <c r="B36">
        <f>0.05</f>
        <v>0.05</v>
      </c>
      <c r="D36">
        <f t="shared" si="0"/>
        <v>0.16799999999999998</v>
      </c>
      <c r="E36">
        <v>0.35</v>
      </c>
    </row>
    <row r="37" spans="1:5" x14ac:dyDescent="0.45">
      <c r="A37" t="s">
        <v>45</v>
      </c>
      <c r="B37">
        <f>0.05</f>
        <v>0.05</v>
      </c>
      <c r="D37">
        <f t="shared" si="0"/>
        <v>0.17260799999999998</v>
      </c>
      <c r="E37">
        <v>0.36</v>
      </c>
    </row>
    <row r="38" spans="1:5" x14ac:dyDescent="0.45">
      <c r="A38" t="s">
        <v>46</v>
      </c>
      <c r="B38">
        <f>0.05</f>
        <v>0.05</v>
      </c>
      <c r="D38">
        <f t="shared" si="0"/>
        <v>0.17730399999999996</v>
      </c>
      <c r="E38">
        <v>0.37</v>
      </c>
    </row>
    <row r="39" spans="1:5" x14ac:dyDescent="0.45">
      <c r="A39" t="s">
        <v>47</v>
      </c>
      <c r="B39">
        <f>1/3/2</f>
        <v>0.16666666666666666</v>
      </c>
      <c r="D39">
        <f t="shared" si="0"/>
        <v>0.18209599999999998</v>
      </c>
      <c r="E39">
        <v>0.38</v>
      </c>
    </row>
    <row r="40" spans="1:5" x14ac:dyDescent="0.45">
      <c r="D40">
        <f t="shared" si="0"/>
        <v>0.18699199999999999</v>
      </c>
      <c r="E40">
        <v>0.39</v>
      </c>
    </row>
    <row r="41" spans="1:5" x14ac:dyDescent="0.45">
      <c r="D41">
        <f t="shared" si="0"/>
        <v>0.19199999999999998</v>
      </c>
      <c r="E41">
        <v>0.4</v>
      </c>
    </row>
    <row r="42" spans="1:5" x14ac:dyDescent="0.45">
      <c r="D42">
        <f t="shared" si="0"/>
        <v>0.19712799999999997</v>
      </c>
      <c r="E42">
        <v>0.41</v>
      </c>
    </row>
    <row r="43" spans="1:5" x14ac:dyDescent="0.45">
      <c r="D43">
        <f t="shared" si="0"/>
        <v>0.20238399999999998</v>
      </c>
      <c r="E43">
        <v>0.42</v>
      </c>
    </row>
    <row r="44" spans="1:5" x14ac:dyDescent="0.45">
      <c r="D44">
        <f t="shared" si="0"/>
        <v>0.20777599999999996</v>
      </c>
      <c r="E44">
        <v>0.43</v>
      </c>
    </row>
    <row r="45" spans="1:5" x14ac:dyDescent="0.45">
      <c r="D45">
        <f t="shared" si="0"/>
        <v>0.213312</v>
      </c>
      <c r="E45">
        <v>0.44</v>
      </c>
    </row>
    <row r="46" spans="1:5" x14ac:dyDescent="0.45">
      <c r="D46">
        <f t="shared" si="0"/>
        <v>0.21899999999999997</v>
      </c>
      <c r="E46">
        <v>0.45</v>
      </c>
    </row>
    <row r="47" spans="1:5" x14ac:dyDescent="0.45">
      <c r="D47">
        <f t="shared" si="0"/>
        <v>0.22484799999999996</v>
      </c>
      <c r="E47">
        <v>0.46</v>
      </c>
    </row>
    <row r="48" spans="1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2023-10-21T09:27:14Z</dcterms:modified>
</cp:coreProperties>
</file>