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BE23DE2-0039-4994-9F8C-F3FF70149EE8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9" i="1"/>
  <c r="M28" i="1"/>
  <c r="C67" i="1"/>
  <c r="C53" i="1"/>
  <c r="C30" i="1"/>
  <c r="C26" i="1"/>
  <c r="C25" i="1"/>
  <c r="C59" i="1"/>
  <c r="C24" i="1" l="1"/>
  <c r="C23" i="1"/>
  <c r="B13" i="1"/>
  <c r="B11" i="1"/>
  <c r="M53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<sst xmlns="http://schemas.openxmlformats.org/spreadsheetml/2006/main" count="97" uniqueCount="94">
  <si>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</si>
  <si>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</si>
  <si>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</si>
  <si>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</si>
  <si>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</si>
  <si>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</si>
  <si>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</si>
  <si>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</si>
  <si>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</si>
  <si>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</si>
  <si>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</si>
  <si>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</si>
  <si>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</si>
  <si>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</si>
  <si>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</si>
  <si>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</si>
  <si>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</si>
  <si>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</si>
  <si>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</si>
  <si>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</si>
  <si>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</si>
  <si>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</si>
  <si>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</si>
  <si>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</si>
  <si>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</si>
  <si>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</si>
  <si>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</si>
  <si>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</si>
  <si>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</si>
  <si>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</si>
  <si>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</si>
  <si>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</si>
  <si>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</si>
  <si>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</si>
  <si>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</si>
  <si>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</si>
  <si>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</si>
  <si>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</si>
  <si>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</si>
  <si>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</si>
  <si>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</si>
  <si>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</si>
  <si>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</si>
  <si>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</si>
  <si>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</si>
  <si>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</si>
  <si>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</si>
  <si>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</si>
  <si>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</si>
  <si>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</si>
  <si>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</si>
  <si>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</si>
  <si>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</si>
  <si>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</si>
  <si>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</si>
  <si>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</si>
  <si>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</si>
  <si>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</si>
  <si>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</si>
  <si>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</si>
  <si>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</si>
  <si>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</si>
  <si>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</si>
  <si>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</si>
  <si>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</si>
  <si>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</si>
  <si>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</si>
  <si>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</si>
  <si>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</si>
  <si>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</si>
  <si>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</si>
  <si>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</si>
  <si>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</si>
  <si>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</si>
  <si>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</si>
  <si>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</si>
  <si>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</si>
  <si>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</si>
  <si>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</si>
  <si>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</si>
  <si>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</si>
  <si>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</si>
  <si>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</si>
  <si>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</si>
  <si>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</si>
  <si>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</si>
  <si>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Beerus</t>
  </si>
  <si>
    <t>PHY</t>
  </si>
  <si>
    <t>Godly Power</t>
  </si>
  <si>
    <t>Prodigies</t>
  </si>
  <si>
    <t>Connoisseur</t>
  </si>
  <si>
    <t>The Innocents</t>
  </si>
  <si>
    <t>Shocking Speed</t>
  </si>
  <si>
    <t>Berserker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</si>
</sst>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9">
          <cell r="B9">
            <v>2.7</v>
          </cell>
        </row>
        <row r="38">
          <cell r="B3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79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45108</v>
      </c>
    </row>
    <row r="8" spans="1:15" x14ac:dyDescent="0.45">
      <c r="A8" t="s">
        <v>19</v>
      </c>
      <c r="B8" s="1">
        <v>45231</v>
      </c>
    </row>
    <row r="9" spans="1:15" x14ac:dyDescent="0.45">
      <c r="A9" t="s">
        <v>20</v>
      </c>
      <c r="B9">
        <v>16083</v>
      </c>
      <c r="M9">
        <v>0</v>
      </c>
    </row>
    <row r="10" spans="1:15" x14ac:dyDescent="0.45">
      <c r="A10" t="s">
        <v>21</v>
      </c>
      <c r="B10">
        <v>8496</v>
      </c>
    </row>
    <row r="11" spans="1:15" x14ac:dyDescent="0.45">
      <c r="A11" t="s">
        <v>22</v>
      </c>
      <c r="B11">
        <f>0.5</f>
        <v>0.5</v>
      </c>
    </row>
    <row r="12" spans="1:15" x14ac:dyDescent="0.45">
      <c r="A12" t="s">
        <v>23</v>
      </c>
      <c r="B12">
        <v>10</v>
      </c>
    </row>
    <row r="13" spans="1:15" x14ac:dyDescent="0.45">
      <c r="A13" t="s">
        <v>24</v>
      </c>
      <c r="B13">
        <f>0.5</f>
        <v>0.5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80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81</v>
      </c>
      <c r="B19">
        <v>3</v>
      </c>
    </row>
    <row r="20" spans="1:13" x14ac:dyDescent="0.45">
      <c r="A20" t="s">
        <v>77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0.5</f>
        <v>0.5</v>
      </c>
    </row>
    <row r="24" spans="1:13" x14ac:dyDescent="0.45">
      <c r="A24" t="s">
        <v>31</v>
      </c>
      <c r="B24">
        <v>1</v>
      </c>
      <c r="C24">
        <f>2</f>
        <v>2</v>
      </c>
    </row>
    <row r="25" spans="1:13" x14ac:dyDescent="0.45">
      <c r="A25" t="s">
        <v>32</v>
      </c>
      <c r="B25">
        <v>1</v>
      </c>
      <c r="C25">
        <f>1.5+1.5</f>
        <v>3</v>
      </c>
      <c r="M25">
        <f>3</f>
        <v>3</v>
      </c>
    </row>
    <row r="26" spans="1:13" x14ac:dyDescent="0.45">
      <c r="A26" t="s">
        <v>33</v>
      </c>
      <c r="B26">
        <v>1</v>
      </c>
      <c r="C26">
        <f>(0+1.5*3)/4</f>
        <v>1.125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f>0.5</f>
        <v>0.5</v>
      </c>
    </row>
    <row r="29" spans="1:13" x14ac:dyDescent="0.45">
      <c r="A29" t="s">
        <v>36</v>
      </c>
      <c r="B29">
        <v>1</v>
      </c>
      <c r="C29">
        <v>0</v>
      </c>
      <c r="M29">
        <f>0.5</f>
        <v>0.5</v>
      </c>
    </row>
    <row r="30" spans="1:13" x14ac:dyDescent="0.45">
      <c r="A30" t="s">
        <v>37</v>
      </c>
      <c r="B30">
        <v>1</v>
      </c>
      <c r="C30">
        <f>0.2</f>
        <v>0.2</v>
      </c>
      <c r="M30">
        <v>0</v>
      </c>
    </row>
    <row r="31" spans="1:13" x14ac:dyDescent="0.45">
      <c r="A31" t="s">
        <v>38</v>
      </c>
      <c r="B31">
        <v>1</v>
      </c>
      <c r="C31">
        <v>10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88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89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90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91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92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93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1</v>
      </c>
      <c r="C52">
        <v>0</v>
      </c>
      <c r="M52">
        <v>0</v>
      </c>
    </row>
    <row r="53" spans="1:14" x14ac:dyDescent="0.45">
      <c r="A53" t="s">
        <v>54</v>
      </c>
      <c r="B53">
        <v>1</v>
      </c>
      <c r="C53">
        <f>(1-[1]Sheet1!$B$38)*([1]Sheet1!$B$6*1.5+[1]Sheet1!$B$7)+[1]Sheet1!$B$38*([1]Sheet1!$B$6*1.2+[1]Sheet1!$B$9)</f>
        <v>6.2824999999999998</v>
      </c>
      <c r="M53">
        <f>C53</f>
        <v>6.2824999999999998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f>0.4*(1-(1-0.83734)^2)+0.3*(1-(1-0.1858)^2)/2</f>
        <v>0.43997844375999995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65</v>
      </c>
      <c r="M64" t="s">
        <v>65</v>
      </c>
    </row>
    <row r="65" spans="1:13" x14ac:dyDescent="0.45">
      <c r="A65" t="s">
        <v>66</v>
      </c>
      <c r="B65">
        <v>1</v>
      </c>
      <c r="C65" t="s">
        <v>65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1</v>
      </c>
      <c r="C67">
        <f>[1]Sheet1!$B$38</f>
        <v>0.05</v>
      </c>
      <c r="M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2023-06-28T09:53:29Z</dcterms:modified>
</cp:coreProperties>
</file>