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AE92DC4-93CE-4CF4-8CD5-2982B4D0A6A7}" xr6:coauthVersionLast="47" xr6:coauthVersionMax="47" xr10:uidLastSave="{00000000-0000-0000-0000-000000000000}"/>
  <bookViews>
    <workbookView xWindow="3308" yWindow="638" windowWidth="11414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5" i="1"/>
  <c r="F48" i="1"/>
  <c r="H48" i="1"/>
  <c r="G48" i="1"/>
  <c r="E48" i="1"/>
  <c r="E49" i="1"/>
  <c r="E30" i="1" l="1"/>
  <c r="E26" i="1"/>
  <c r="E20" i="1"/>
  <c r="E19" i="1"/>
  <c r="D62" i="1"/>
  <c r="D55" i="1"/>
  <c r="D49" i="1"/>
  <c r="D32" i="1"/>
  <c r="D28" i="1"/>
  <c r="D26" i="1"/>
  <c r="D20" i="1"/>
  <c r="D19" i="1"/>
  <c r="C62" i="1"/>
  <c r="C55" i="1"/>
  <c r="C20" i="1"/>
  <c r="C49" i="1"/>
  <c r="C32" i="1"/>
  <c r="C28" i="1"/>
  <c r="C26" i="1"/>
  <c r="C19" i="1"/>
</calcChain>
</file>

<file path=xl/sharedStrings.xml><?xml version="1.0" encoding="utf-8"?>
<sst xmlns="http://schemas.openxmlformats.org/spreadsheetml/2006/main" count="96" uniqueCount="92">
  <si>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</si>
  <si>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</si>
  <si>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</si>
  <si>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</si>
  <si>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</si>
  <si>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</si>
  <si>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</si>
  <si>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</si>
  <si>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</si>
  <si>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</si>
  <si>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</si>
  <si>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</si>
  <si>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</si>
  <si>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</si>
  <si>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</si>
  <si>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</si>
  <si>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</si>
  <si>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</si>
  <si>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</si>
  <si>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</si>
  <si>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</si>
  <si>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</si>
  <si>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</si>
  <si>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</si>
  <si>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</si>
  <si>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</si>
  <si>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</si>
  <si>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</si>
  <si>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</si>
  <si>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</si>
  <si>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</si>
  <si>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</si>
  <si>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</si>
  <si>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</si>
  <si>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</si>
  <si>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</si>
  <si>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</si>
  <si>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</si>
  <si>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</si>
  <si>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</si>
  <si>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</si>
  <si>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</si>
  <si>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</si>
  <si>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</si>
  <si>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</si>
  <si>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</si>
  <si>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</si>
  <si>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</si>
  <si>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</si>
  <si>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</si>
  <si>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</si>
  <si>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</si>
  <si>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</si>
  <si>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</si>
  <si>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</si>
  <si>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</si>
  <si>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</si>
  <si>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</si>
  <si>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</si>
  <si>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</si>
  <si>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</si>
  <si>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</si>
  <si>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</si>
  <si>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</si>
  <si>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</si>
  <si>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</si>
  <si>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</si>
  <si>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</si>
  <si>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</si>
  <si>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</si>
  <si>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</si>
  <si>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</si>
  <si>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</si>
  <si>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</si>
  <si>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</si>
  <si>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</si>
  <si>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</si>
  <si>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</si>
  <si>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</si>
  <si>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</si>
  <si>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</si>
  <si>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</si>
  <si>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</si>
  <si>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Super Saiyan Gohan (Future) &amp; Trunks (Youth) (Future)/Super Saiyan Gohan (Future)</t>
  </si>
  <si>
    <t>AGL</t>
  </si>
  <si>
    <t>The Saiyan Lineage</t>
  </si>
  <si>
    <t>Infighter</t>
  </si>
  <si>
    <t>Dismal Future</t>
  </si>
  <si>
    <t>[0]</t>
  </si>
  <si>
    <t>[0.438794]</t>
  </si>
  <si>
    <t>Cold Judgement</t>
  </si>
  <si>
    <t>[0.08756]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</si>
</sst>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  <row r="59">
          <cell r="D59">
            <v>0.31041599999999991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83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84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44531</v>
      </c>
    </row>
    <row r="8" spans="1:12" x14ac:dyDescent="0.45">
      <c r="A8" t="s">
        <v>19</v>
      </c>
      <c r="B8" s="1">
        <v>44593</v>
      </c>
    </row>
    <row r="9" spans="1:12" x14ac:dyDescent="0.45">
      <c r="A9" t="s">
        <v>20</v>
      </c>
      <c r="B9">
        <v>15870</v>
      </c>
    </row>
    <row r="10" spans="1:12" x14ac:dyDescent="0.45">
      <c r="A10" t="s">
        <v>21</v>
      </c>
      <c r="B10">
        <v>9019</v>
      </c>
    </row>
    <row r="11" spans="1:12" x14ac:dyDescent="0.45">
      <c r="A11" t="s">
        <v>22</v>
      </c>
      <c r="B11">
        <v>0.125</v>
      </c>
    </row>
    <row r="12" spans="1:12" x14ac:dyDescent="0.45">
      <c r="A12" t="s">
        <v>23</v>
      </c>
      <c r="B12">
        <v>9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0</v>
      </c>
    </row>
    <row r="18" spans="1:5" x14ac:dyDescent="0.45">
      <c r="A18" t="s">
        <v>31</v>
      </c>
      <c r="B18">
        <v>0</v>
      </c>
    </row>
    <row r="19" spans="1:5" x14ac:dyDescent="0.45">
      <c r="A19" t="s">
        <v>32</v>
      </c>
      <c r="B19">
        <v>3</v>
      </c>
      <c r="C19">
        <f>1.5+0.58*0.6054</f>
        <v>1.851132</v>
      </c>
      <c r="D19">
        <f>1.5+0.58*0.6054</f>
        <v>1.851132</v>
      </c>
      <c r="E19">
        <f>2.58</f>
        <v>2.58</v>
      </c>
    </row>
    <row r="20" spans="1:5" x14ac:dyDescent="0.45">
      <c r="A20" t="s">
        <v>33</v>
      </c>
      <c r="B20">
        <v>3</v>
      </c>
      <c r="C20">
        <f>1.5+0.58*0.85</f>
        <v>1.9929999999999999</v>
      </c>
      <c r="D20">
        <f>1.5+0.58*0.85</f>
        <v>1.9929999999999999</v>
      </c>
      <c r="E20">
        <f>0.58</f>
        <v>0.57999999999999996</v>
      </c>
    </row>
    <row r="21" spans="1:5" x14ac:dyDescent="0.45">
      <c r="A21" t="s">
        <v>34</v>
      </c>
      <c r="B21">
        <v>1</v>
      </c>
      <c r="C21">
        <v>0</v>
      </c>
    </row>
    <row r="22" spans="1:5" x14ac:dyDescent="0.45">
      <c r="A22" t="s">
        <v>35</v>
      </c>
      <c r="B22">
        <v>1</v>
      </c>
      <c r="C22">
        <v>0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3</v>
      </c>
      <c r="C26">
        <f>0.3</f>
        <v>0.3</v>
      </c>
      <c r="D26">
        <f>0.3</f>
        <v>0.3</v>
      </c>
      <c r="E26">
        <f>0.5</f>
        <v>0.5</v>
      </c>
    </row>
    <row r="27" spans="1:5" x14ac:dyDescent="0.45">
      <c r="A27" t="s">
        <v>40</v>
      </c>
      <c r="B27">
        <v>1</v>
      </c>
      <c r="C27">
        <v>0</v>
      </c>
    </row>
    <row r="28" spans="1:5" x14ac:dyDescent="0.45">
      <c r="A28" t="s">
        <v>41</v>
      </c>
      <c r="B28">
        <v>3</v>
      </c>
      <c r="C28">
        <f>0.3</f>
        <v>0.3</v>
      </c>
      <c r="D28">
        <f>0.3</f>
        <v>0.3</v>
      </c>
      <c r="E28">
        <v>0</v>
      </c>
    </row>
    <row r="29" spans="1:5" x14ac:dyDescent="0.45">
      <c r="A29" t="s">
        <v>42</v>
      </c>
      <c r="B29">
        <v>1</v>
      </c>
      <c r="C29">
        <v>0</v>
      </c>
    </row>
    <row r="30" spans="1:5" x14ac:dyDescent="0.45">
      <c r="A30" t="s">
        <v>43</v>
      </c>
      <c r="B30">
        <v>3</v>
      </c>
      <c r="C30">
        <v>0</v>
      </c>
      <c r="D30">
        <v>0</v>
      </c>
      <c r="E30">
        <f>0.5</f>
        <v>0.5</v>
      </c>
    </row>
    <row r="31" spans="1:5" x14ac:dyDescent="0.45">
      <c r="A31" t="s">
        <v>44</v>
      </c>
      <c r="B31">
        <v>1</v>
      </c>
      <c r="C31">
        <v>0</v>
      </c>
    </row>
    <row r="32" spans="1:5" x14ac:dyDescent="0.45">
      <c r="A32" t="s">
        <v>45</v>
      </c>
      <c r="B32">
        <v>3</v>
      </c>
      <c r="C32">
        <f>0.5</f>
        <v>0.5</v>
      </c>
      <c r="D32">
        <f>0.5</f>
        <v>0.5</v>
      </c>
      <c r="E32">
        <v>0</v>
      </c>
    </row>
    <row r="33" spans="1:8" x14ac:dyDescent="0.45">
      <c r="A33" t="s">
        <v>46</v>
      </c>
      <c r="B33">
        <v>1</v>
      </c>
      <c r="C33">
        <v>0</v>
      </c>
    </row>
    <row r="34" spans="1:8" x14ac:dyDescent="0.45">
      <c r="A34" t="s">
        <v>75</v>
      </c>
      <c r="B34">
        <v>1</v>
      </c>
    </row>
    <row r="35" spans="1:8" x14ac:dyDescent="0.45">
      <c r="A35" t="s">
        <v>47</v>
      </c>
      <c r="B35">
        <v>3</v>
      </c>
      <c r="C35" t="s">
        <v>49</v>
      </c>
      <c r="D35" t="s">
        <v>49</v>
      </c>
      <c r="E35" t="s">
        <v>51</v>
      </c>
    </row>
    <row r="36" spans="1:8" x14ac:dyDescent="0.45">
      <c r="A36" t="s">
        <v>76</v>
      </c>
      <c r="B36">
        <v>1</v>
      </c>
    </row>
    <row r="37" spans="1:8" x14ac:dyDescent="0.45">
      <c r="A37" t="s">
        <v>48</v>
      </c>
      <c r="B37">
        <v>1</v>
      </c>
      <c r="C37" t="s">
        <v>85</v>
      </c>
    </row>
    <row r="38" spans="1:8" x14ac:dyDescent="0.45">
      <c r="A38" t="s">
        <v>77</v>
      </c>
      <c r="B38">
        <v>1</v>
      </c>
    </row>
    <row r="39" spans="1:8" x14ac:dyDescent="0.45">
      <c r="A39" t="s">
        <v>50</v>
      </c>
      <c r="B39">
        <v>3</v>
      </c>
      <c r="C39" t="s">
        <v>86</v>
      </c>
      <c r="D39" t="s">
        <v>86</v>
      </c>
      <c r="E39" t="s">
        <v>90</v>
      </c>
    </row>
    <row r="40" spans="1:8" x14ac:dyDescent="0.45">
      <c r="A40" t="s">
        <v>78</v>
      </c>
      <c r="B40">
        <v>1</v>
      </c>
    </row>
    <row r="41" spans="1:8" x14ac:dyDescent="0.45">
      <c r="A41" t="s">
        <v>52</v>
      </c>
      <c r="B41">
        <v>1</v>
      </c>
      <c r="C41" t="s">
        <v>54</v>
      </c>
    </row>
    <row r="42" spans="1:8" x14ac:dyDescent="0.45">
      <c r="A42" t="s">
        <v>79</v>
      </c>
      <c r="B42">
        <v>1</v>
      </c>
    </row>
    <row r="43" spans="1:8" x14ac:dyDescent="0.45">
      <c r="A43" t="s">
        <v>53</v>
      </c>
      <c r="B43">
        <v>1</v>
      </c>
      <c r="C43" t="s">
        <v>87</v>
      </c>
    </row>
    <row r="44" spans="1:8" x14ac:dyDescent="0.45">
      <c r="A44" t="s">
        <v>80</v>
      </c>
      <c r="B44">
        <v>1</v>
      </c>
    </row>
    <row r="45" spans="1:8" x14ac:dyDescent="0.45">
      <c r="A45" t="s">
        <v>55</v>
      </c>
      <c r="B45">
        <v>1</v>
      </c>
      <c r="C45" t="s">
        <v>56</v>
      </c>
    </row>
    <row r="46" spans="1:8" x14ac:dyDescent="0.45">
      <c r="A46" t="s">
        <v>81</v>
      </c>
      <c r="B46">
        <v>1</v>
      </c>
    </row>
    <row r="47" spans="1:8" x14ac:dyDescent="0.45">
      <c r="A47" t="s">
        <v>57</v>
      </c>
      <c r="B47">
        <v>1</v>
      </c>
      <c r="C47" t="s">
        <v>58</v>
      </c>
    </row>
    <row r="48" spans="1:8" x14ac:dyDescent="0.45">
      <c r="A48" t="s">
        <v>59</v>
      </c>
      <c r="B48">
        <v>6</v>
      </c>
      <c r="C48">
        <v>0</v>
      </c>
      <c r="D48">
        <v>0</v>
      </c>
      <c r="E48">
        <f>5+8</f>
        <v>13</v>
      </c>
      <c r="F48">
        <f>5+8</f>
        <v>13</v>
      </c>
      <c r="G48">
        <f>5+8</f>
        <v>13</v>
      </c>
      <c r="H48">
        <f>5</f>
        <v>5</v>
      </c>
    </row>
    <row r="49" spans="1:6" x14ac:dyDescent="0.45">
      <c r="A49" t="s">
        <v>60</v>
      </c>
      <c r="B49">
        <v>3</v>
      </c>
      <c r="C49">
        <f>[1]Sheet1!$B$14*2+([1]Sheet1!$B$15+[1]Sheet1!$B$16)</f>
        <v>12.5</v>
      </c>
      <c r="D49">
        <f>[1]Sheet1!$B$14*2+([1]Sheet1!$B$15+[1]Sheet1!$B$16)</f>
        <v>12.5</v>
      </c>
      <c r="E49">
        <f>[1]Sheet1!$B$6*1.5+[1]Sheet1!$B$7</f>
        <v>6.25</v>
      </c>
    </row>
    <row r="50" spans="1:6" x14ac:dyDescent="0.45">
      <c r="A50" t="s">
        <v>61</v>
      </c>
      <c r="B50">
        <v>1</v>
      </c>
      <c r="C50">
        <v>0</v>
      </c>
    </row>
    <row r="51" spans="1:6" x14ac:dyDescent="0.45">
      <c r="A51" t="s">
        <v>62</v>
      </c>
      <c r="B51">
        <v>1</v>
      </c>
      <c r="C51">
        <v>0</v>
      </c>
    </row>
    <row r="52" spans="1:6" x14ac:dyDescent="0.45">
      <c r="A52" t="s">
        <v>63</v>
      </c>
      <c r="B52">
        <v>3</v>
      </c>
      <c r="C52">
        <v>0</v>
      </c>
      <c r="D52">
        <v>0</v>
      </c>
      <c r="E52">
        <f>1*[1]Sheet1!$D$59</f>
        <v>0.31041599999999991</v>
      </c>
    </row>
    <row r="53" spans="1:6" x14ac:dyDescent="0.45">
      <c r="A53" t="s">
        <v>64</v>
      </c>
      <c r="B53">
        <v>2</v>
      </c>
      <c r="C53">
        <v>0</v>
      </c>
      <c r="D53">
        <v>0.75</v>
      </c>
    </row>
    <row r="54" spans="1:6" x14ac:dyDescent="0.45">
      <c r="A54" t="s">
        <v>65</v>
      </c>
      <c r="B54">
        <v>1</v>
      </c>
      <c r="C54">
        <v>0</v>
      </c>
    </row>
    <row r="55" spans="1:6" x14ac:dyDescent="0.45">
      <c r="A55" t="s">
        <v>66</v>
      </c>
      <c r="B55">
        <v>3</v>
      </c>
      <c r="C55">
        <f>0.08*0.85+0.08*0.6054</f>
        <v>0.11643200000000001</v>
      </c>
      <c r="D55">
        <f>0.08*0.85+0.08*0.6054</f>
        <v>0.11643200000000001</v>
      </c>
      <c r="E55">
        <f>0.58</f>
        <v>0.57999999999999996</v>
      </c>
    </row>
    <row r="56" spans="1:6" x14ac:dyDescent="0.45">
      <c r="A56" t="s">
        <v>67</v>
      </c>
      <c r="B56">
        <v>1</v>
      </c>
      <c r="C56">
        <v>0</v>
      </c>
    </row>
    <row r="57" spans="1:6" x14ac:dyDescent="0.45">
      <c r="A57" t="s">
        <v>68</v>
      </c>
      <c r="B57">
        <v>1</v>
      </c>
      <c r="C57">
        <v>0</v>
      </c>
    </row>
    <row r="58" spans="1:6" x14ac:dyDescent="0.45">
      <c r="A58" t="s">
        <v>69</v>
      </c>
      <c r="B58">
        <v>1</v>
      </c>
      <c r="C58">
        <v>0</v>
      </c>
    </row>
    <row r="59" spans="1:6" x14ac:dyDescent="0.45">
      <c r="A59" t="s">
        <v>70</v>
      </c>
      <c r="B59">
        <v>1</v>
      </c>
      <c r="C59">
        <v>0</v>
      </c>
    </row>
    <row r="60" spans="1:6" x14ac:dyDescent="0.45">
      <c r="A60" t="s">
        <v>71</v>
      </c>
      <c r="B60">
        <v>4</v>
      </c>
      <c r="C60" t="s">
        <v>89</v>
      </c>
      <c r="D60" t="s">
        <v>89</v>
      </c>
      <c r="E60" t="s">
        <v>89</v>
      </c>
      <c r="F60" t="s">
        <v>91</v>
      </c>
    </row>
    <row r="61" spans="1:6" x14ac:dyDescent="0.45">
      <c r="A61" t="s">
        <v>72</v>
      </c>
      <c r="B61">
        <v>1</v>
      </c>
      <c r="C61" t="s">
        <v>88</v>
      </c>
    </row>
    <row r="62" spans="1:6" x14ac:dyDescent="0.45">
      <c r="A62" t="s">
        <v>73</v>
      </c>
      <c r="B62">
        <v>3</v>
      </c>
      <c r="C62">
        <f>0.08*0.85+0.08*0.6054</f>
        <v>0.11643200000000001</v>
      </c>
      <c r="D62">
        <f>0.08*0.85+0.08*0.6054</f>
        <v>0.11643200000000001</v>
      </c>
      <c r="E62">
        <v>0</v>
      </c>
    </row>
    <row r="63" spans="1:6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2022-12-03T05:19:44Z</dcterms:modified>
</cp:coreProperties>
</file>