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E286B55-0D79-46A5-AC8B-34EEE69F0EDD}" xr6:coauthVersionLast="47" xr6:coauthVersionMax="47" xr10:uidLastSave="{00000000-0000-0000-0000-000000000000}"/>
  <bookViews>
    <workbookView xWindow="735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49" i="1"/>
  <c r="C62" i="1" l="1"/>
  <c r="C55" i="1"/>
  <c r="D53" i="1"/>
  <c r="C20" i="1"/>
  <c r="C19" i="1"/>
  <c r="E53" i="1"/>
  <c r="C53" i="1"/>
  <c r="C52" i="1" l="1"/>
  <c r="C48" i="1"/>
  <c r="C26" i="1"/>
  <c r="C23" i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<sst xmlns="http://schemas.openxmlformats.org/spreadsheetml/2006/main" count="88" uniqueCount="88">
  <si>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</si>
  <si>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</si>
  <si>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</si>
  <si>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</si>
  <si>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</si>
  <si>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</si>
  <si>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</si>
  <si>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</si>
  <si>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</si>
  <si>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</si>
  <si>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</si>
  <si>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</si>
  <si>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</si>
  <si>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</si>
  <si>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</si>
  <si>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</si>
  <si>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</si>
  <si>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</si>
  <si>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</si>
  <si>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</si>
  <si>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</si>
  <si>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</si>
  <si>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</si>
  <si>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</si>
  <si>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</si>
  <si>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</si>
  <si>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</si>
  <si>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</si>
  <si>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</si>
  <si>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</si>
  <si>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</si>
  <si>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</si>
  <si>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</si>
  <si>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</si>
  <si>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</si>
  <si>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</si>
  <si>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</si>
  <si>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</si>
  <si>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</si>
  <si>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</si>
  <si>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</si>
  <si>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</si>
  <si>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</si>
  <si>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</si>
  <si>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</si>
  <si>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</si>
  <si>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</si>
  <si>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</si>
  <si>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</si>
  <si>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</si>
  <si>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</si>
  <si>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</si>
  <si>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</si>
  <si>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</si>
  <si>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</si>
  <si>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</si>
  <si>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</si>
  <si>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</si>
  <si>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</si>
  <si>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</si>
  <si>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</si>
  <si>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</si>
  <si>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</si>
  <si>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</si>
  <si>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</si>
  <si>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</si>
  <si>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</si>
  <si>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</si>
  <si>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</si>
  <si>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</si>
  <si>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</t>
  </si>
  <si>
    <t>Goku (Youth)</t>
  </si>
  <si>
    <t>PHY</t>
  </si>
  <si>
    <t>Immense</t>
  </si>
  <si>
    <t>The Innocents</t>
  </si>
  <si>
    <t>All in the Family</t>
  </si>
  <si>
    <t>Infighter</t>
  </si>
  <si>
    <t>The Incredible Adventure</t>
  </si>
  <si>
    <t>Guidance of the Dragon Balls</t>
  </si>
  <si>
    <t>[0.8]</t>
  </si>
  <si>
    <t>[0.4]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</si>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</sst>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70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10054</v>
      </c>
    </row>
    <row r="10" spans="1:12" x14ac:dyDescent="0.45">
      <c r="A10" t="s">
        <v>21</v>
      </c>
      <c r="B10">
        <v>7730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12</v>
      </c>
    </row>
    <row r="13" spans="1:12" x14ac:dyDescent="0.45">
      <c r="A13" t="s">
        <v>24</v>
      </c>
      <c r="B13">
        <v>0.125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73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1.59+0.5+0.2*([1]Sheet1!$B$8+[1]Sheet1!$B$9)</f>
        <v>3.45</v>
      </c>
    </row>
    <row r="20" spans="1:3" x14ac:dyDescent="0.45">
      <c r="A20" t="s">
        <v>31</v>
      </c>
      <c r="B20">
        <v>1</v>
      </c>
      <c r="C20">
        <f>1.59+0.5+0.2*([1]Sheet1!$B$8+[1]Sheet1!$B$9)+0.59*0.966</f>
        <v>4.0199400000000001</v>
      </c>
    </row>
    <row r="21" spans="1:3" x14ac:dyDescent="0.45">
      <c r="A21" t="s">
        <v>32</v>
      </c>
      <c r="B21">
        <v>1</v>
      </c>
      <c r="C21">
        <f>0.59</f>
        <v>0.59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0.59</f>
        <v>0.59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0.6</f>
        <v>0.6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81</v>
      </c>
      <c r="B34">
        <v>1</v>
      </c>
    </row>
    <row r="35" spans="1:3" x14ac:dyDescent="0.45">
      <c r="A35" t="s">
        <v>45</v>
      </c>
      <c r="B35">
        <v>1</v>
      </c>
      <c r="C35" t="s">
        <v>74</v>
      </c>
    </row>
    <row r="36" spans="1:3" x14ac:dyDescent="0.45">
      <c r="A36" t="s">
        <v>82</v>
      </c>
      <c r="B36">
        <v>1</v>
      </c>
    </row>
    <row r="37" spans="1:3" x14ac:dyDescent="0.45">
      <c r="A37" t="s">
        <v>46</v>
      </c>
      <c r="B37">
        <v>1</v>
      </c>
      <c r="C37" t="s">
        <v>75</v>
      </c>
    </row>
    <row r="38" spans="1:3" x14ac:dyDescent="0.45">
      <c r="A38" t="s">
        <v>83</v>
      </c>
      <c r="B38">
        <v>1</v>
      </c>
    </row>
    <row r="39" spans="1:3" x14ac:dyDescent="0.45">
      <c r="A39" t="s">
        <v>47</v>
      </c>
      <c r="B39">
        <v>1</v>
      </c>
      <c r="C39" t="s">
        <v>76</v>
      </c>
    </row>
    <row r="40" spans="1:3" x14ac:dyDescent="0.45">
      <c r="A40" t="s">
        <v>84</v>
      </c>
      <c r="B40">
        <v>1</v>
      </c>
    </row>
    <row r="41" spans="1:3" x14ac:dyDescent="0.45">
      <c r="A41" t="s">
        <v>48</v>
      </c>
      <c r="B41">
        <v>1</v>
      </c>
      <c r="C41" t="s">
        <v>49</v>
      </c>
    </row>
    <row r="42" spans="1:3" x14ac:dyDescent="0.45">
      <c r="A42" t="s">
        <v>85</v>
      </c>
      <c r="B42">
        <v>1</v>
      </c>
    </row>
    <row r="43" spans="1:3" x14ac:dyDescent="0.45">
      <c r="A43" t="s">
        <v>50</v>
      </c>
      <c r="B43">
        <v>1</v>
      </c>
      <c r="C43" t="s">
        <v>77</v>
      </c>
    </row>
    <row r="44" spans="1:3" x14ac:dyDescent="0.45">
      <c r="A44" t="s">
        <v>86</v>
      </c>
      <c r="B44">
        <v>1</v>
      </c>
    </row>
    <row r="45" spans="1:3" x14ac:dyDescent="0.45">
      <c r="A45" t="s">
        <v>51</v>
      </c>
      <c r="B45">
        <v>1</v>
      </c>
      <c r="C45" t="s">
        <v>78</v>
      </c>
    </row>
    <row r="46" spans="1:3" x14ac:dyDescent="0.45">
      <c r="A46" t="s">
        <v>87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f>2</f>
        <v>2</v>
      </c>
    </row>
    <row r="49" spans="1:5" x14ac:dyDescent="0.45">
      <c r="A49" t="s">
        <v>55</v>
      </c>
      <c r="B49">
        <v>1</v>
      </c>
      <c r="C49">
        <f>[1]Sheet1!$B$8*1.2+[1]Sheet1!$B$9</f>
        <v>7.6199999999999992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f>0.5+0.5+0.52*1</f>
        <v>1.52</v>
      </c>
    </row>
    <row r="53" spans="1:5" x14ac:dyDescent="0.45">
      <c r="A53" t="s">
        <v>59</v>
      </c>
      <c r="B53">
        <v>3</v>
      </c>
      <c r="C53">
        <f>0.1*1/3*0.5</f>
        <v>1.6666666666666666E-2</v>
      </c>
      <c r="D53">
        <f>0.5*[1]Sheet1!$D$60</f>
        <v>0.15953599999999998</v>
      </c>
      <c r="E53">
        <f>0.5</f>
        <v>0.5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f>0.07*[1]Sheet1!$B$9+0.08*0.52</f>
        <v>0.23060000000000003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1</v>
      </c>
      <c r="C60" t="s">
        <v>80</v>
      </c>
    </row>
    <row r="61" spans="1:5" x14ac:dyDescent="0.45">
      <c r="A61" t="s">
        <v>67</v>
      </c>
      <c r="B61">
        <v>1</v>
      </c>
      <c r="C61" t="s">
        <v>79</v>
      </c>
    </row>
    <row r="62" spans="1:5" x14ac:dyDescent="0.45">
      <c r="A62" t="s">
        <v>68</v>
      </c>
      <c r="B62">
        <v>1</v>
      </c>
      <c r="C62">
        <f>0.07*[1]Sheet1!$B$9+0.08*0.52</f>
        <v>0.23060000000000003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2022-12-03T05:16:37Z</dcterms:modified>
</cp:coreProperties>
</file>