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DDEE6760-D013-4B7B-8683-BA30209B76D9}" xr6:coauthVersionLast="47" xr6:coauthVersionMax="47" xr10:uidLastSave="{00000000-0000-0000-0000-000000000000}"/>
  <bookViews>
    <workbookView xWindow="1808" yWindow="127" windowWidth="11362" windowHeight="14153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1" l="1"/>
  <c r="F62" i="1"/>
  <c r="E62" i="1"/>
  <c r="G49" i="1"/>
  <c r="F49" i="1"/>
  <c r="E49" i="1"/>
  <c r="D49" i="1"/>
  <c r="E26" i="1"/>
  <c r="D26" i="1"/>
  <c r="E21" i="1"/>
  <c r="G20" i="1"/>
  <c r="F20" i="1"/>
  <c r="E20" i="1"/>
  <c r="C20" i="1"/>
  <c r="D20" i="1"/>
  <c r="G19" i="1"/>
  <c r="F19" i="1"/>
  <c r="E19" i="1"/>
  <c r="D19" i="1" l="1"/>
  <c r="D23" i="1"/>
  <c r="D22" i="1"/>
  <c r="C23" i="1"/>
  <c r="D21" i="1"/>
  <c r="C21" i="1"/>
  <c r="C26" i="1"/>
  <c r="C19" i="1"/>
  <c r="C49" i="1" l="1"/>
</calcChain>
</file>

<file path=xl/sharedStrings.xml><?xml version="1.0" encoding="utf-8"?>
<sst xmlns="http://schemas.openxmlformats.org/spreadsheetml/2006/main" count="92" uniqueCount="89">
  <si>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</si>
  <si>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</si>
  <si>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</si>
  <si>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</si>
  <si>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</si>
  <si>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</si>
  <si>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</si>
  <si>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</si>
  <si>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</si>
  <si>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</si>
  <si>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</si>
  <si>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</si>
  <si>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</si>
  <si>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</si>
  <si>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</si>
  <si>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</si>
  <si>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</si>
  <si>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</si>
  <si>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</si>
  <si>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</si>
  <si>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</si>
  <si>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</si>
  <si>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</si>
  <si>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</si>
  <si>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</si>
  <si>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</si>
  <si>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</si>
  <si>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</si>
  <si>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</si>
  <si>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</si>
  <si>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</si>
  <si>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</si>
  <si>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</si>
  <si>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</si>
  <si>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</si>
  <si>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</si>
  <si>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</si>
  <si>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</si>
  <si>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</si>
  <si>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</si>
  <si>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</si>
  <si>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</si>
  <si>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</si>
  <si>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</si>
  <si>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</si>
  <si>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</si>
  <si>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</si>
  <si>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</si>
  <si>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</si>
  <si>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</si>
  <si>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</si>
  <si>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</si>
  <si>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</si>
  <si>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</si>
  <si>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</si>
  <si>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</si>
  <si>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</si>
  <si>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</si>
  <si>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</si>
  <si>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</si>
  <si>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</si>
  <si>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</si>
  <si>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</si>
  <si>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</si>
  <si>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</si>
  <si>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</si>
  <si>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</si>
  <si>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</si>
  <si>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</si>
  <si>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</si>
  <si>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</si>
  <si>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</si>
  <si>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</si>
  <si>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</si>
  <si>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</si>
  <si>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</si>
  <si>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</si>
  <si>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</si>
  <si>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</si>
  <si>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</si>
  <si>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</si>
  <si>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Super Saiyan God SS Goku/Super Saiyan God SS Vegeta</t>
  </si>
  <si>
    <t>INT</t>
  </si>
  <si>
    <t>Immense</t>
  </si>
  <si>
    <t>Warrior Gods</t>
  </si>
  <si>
    <t>Super-God Combat</t>
  </si>
  <si>
    <t>Resurrection F</t>
  </si>
  <si>
    <t>[0.5]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</si>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</sst>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8">
          <cell r="B8">
            <v>4.0999999999999996</v>
          </cell>
        </row>
        <row r="9">
          <cell r="B9">
            <v>2.7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2" workbookViewId="0">
      <selection activeCell="G63" sqref="G63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80</v>
      </c>
    </row>
    <row r="3" spans="1:12" x14ac:dyDescent="0.45">
      <c r="A3" t="s">
        <v>13</v>
      </c>
      <c r="B3" t="s">
        <v>81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82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44682</v>
      </c>
    </row>
    <row r="8" spans="1:12" x14ac:dyDescent="0.45">
      <c r="A8" t="s">
        <v>19</v>
      </c>
      <c r="B8" s="1">
        <v>44866</v>
      </c>
    </row>
    <row r="9" spans="1:12" x14ac:dyDescent="0.45">
      <c r="A9" t="s">
        <v>20</v>
      </c>
      <c r="B9">
        <v>10460</v>
      </c>
    </row>
    <row r="10" spans="1:12" x14ac:dyDescent="0.45">
      <c r="A10" t="s">
        <v>21</v>
      </c>
      <c r="B10">
        <v>7440</v>
      </c>
    </row>
    <row r="11" spans="1:12" x14ac:dyDescent="0.45">
      <c r="A11" t="s">
        <v>22</v>
      </c>
      <c r="B11">
        <v>0.75</v>
      </c>
    </row>
    <row r="12" spans="1:12" x14ac:dyDescent="0.45">
      <c r="A12" t="s">
        <v>23</v>
      </c>
      <c r="B12">
        <v>13</v>
      </c>
    </row>
    <row r="13" spans="1:12" x14ac:dyDescent="0.45">
      <c r="A13" t="s">
        <v>24</v>
      </c>
      <c r="B13">
        <v>0</v>
      </c>
    </row>
    <row r="14" spans="1:12" x14ac:dyDescent="0.45">
      <c r="A14" t="s">
        <v>25</v>
      </c>
      <c r="B14">
        <v>1.5</v>
      </c>
    </row>
    <row r="15" spans="1:12" x14ac:dyDescent="0.45">
      <c r="A15" t="s">
        <v>26</v>
      </c>
      <c r="B15" t="s">
        <v>83</v>
      </c>
    </row>
    <row r="16" spans="1:12" x14ac:dyDescent="0.45">
      <c r="A16" t="s">
        <v>27</v>
      </c>
    </row>
    <row r="17" spans="1:7" x14ac:dyDescent="0.45">
      <c r="A17" t="s">
        <v>28</v>
      </c>
      <c r="B17">
        <v>0</v>
      </c>
    </row>
    <row r="18" spans="1:7" x14ac:dyDescent="0.45">
      <c r="A18" t="s">
        <v>29</v>
      </c>
      <c r="B18">
        <v>1</v>
      </c>
    </row>
    <row r="19" spans="1:7" x14ac:dyDescent="0.45">
      <c r="A19" t="s">
        <v>30</v>
      </c>
      <c r="B19">
        <v>5</v>
      </c>
      <c r="C19">
        <f>1.5</f>
        <v>1.5</v>
      </c>
      <c r="D19">
        <f t="shared" ref="D19:E20" si="0">1.5</f>
        <v>1.5</v>
      </c>
      <c r="E19">
        <f>1.5+1*(1-_xlfn.POISSON.DIST(0,[1]Sheet1!$B$9,TRUE))</f>
        <v>2.4327944872602503</v>
      </c>
      <c r="F19">
        <f>1.5+1*(1-_xlfn.POISSON.DIST(0,[1]Sheet1!$B$9,TRUE))</f>
        <v>2.4327944872602503</v>
      </c>
      <c r="G19">
        <f>1.5+1*(1-_xlfn.POISSON.DIST(0,[1]Sheet1!$B$7,TRUE))</f>
        <v>2.1321205588285577</v>
      </c>
    </row>
    <row r="20" spans="1:7" x14ac:dyDescent="0.45">
      <c r="A20" t="s">
        <v>31</v>
      </c>
      <c r="B20">
        <v>5</v>
      </c>
      <c r="C20">
        <f>1.5</f>
        <v>1.5</v>
      </c>
      <c r="D20">
        <f t="shared" si="0"/>
        <v>1.5</v>
      </c>
      <c r="E20">
        <f>1.5+1*(1-_xlfn.POISSON.DIST(0,[1]Sheet1!$B$9,TRUE))+0.5*(1-_xlfn.POISSON.DIST(2,[1]Sheet1!$B$9,TRUE))</f>
        <v>2.6859822417235195</v>
      </c>
      <c r="F20">
        <f>1.5+1*(1-_xlfn.POISSON.DIST(0,[1]Sheet1!$B$9,TRUE))+0.5*(1-_xlfn.POISSON.DIST(2,[1]Sheet1!$B$9,TRUE))</f>
        <v>2.6859822417235195</v>
      </c>
      <c r="G20">
        <f>1.5+1*(1-_xlfn.POISSON.DIST(0,[1]Sheet1!$B$7,TRUE))+0.5*(1-_xlfn.POISSON.DIST(2,[1]Sheet1!$B$7,TRUE))</f>
        <v>2.1722712573642546</v>
      </c>
    </row>
    <row r="21" spans="1:7" x14ac:dyDescent="0.45">
      <c r="A21" t="s">
        <v>32</v>
      </c>
      <c r="B21">
        <v>3</v>
      </c>
      <c r="C21">
        <f>0.5+(1*0+0.5*0.25+0.5*(0.5+0.5*0.5)*(0.5*0.5+0.5*0.25))/(1+0.5+0.375)*1.05</f>
        <v>0.64874999999999994</v>
      </c>
      <c r="D21">
        <f>0.5+(1*0+0.5*0.25+0.5*(0.5+0.5*0.5)*(0.5*0.5+0.5*0.25))/(1+0.5+0.375)*1.05+0.25*(1+1+0.75)</f>
        <v>1.3362499999999999</v>
      </c>
      <c r="E21">
        <f>0.5</f>
        <v>0.5</v>
      </c>
    </row>
    <row r="22" spans="1:7" x14ac:dyDescent="0.45">
      <c r="A22" t="s">
        <v>33</v>
      </c>
      <c r="B22">
        <v>3</v>
      </c>
      <c r="C22">
        <v>0</v>
      </c>
      <c r="D22">
        <f>C23-0.5</f>
        <v>0.6875</v>
      </c>
      <c r="E22">
        <v>0</v>
      </c>
    </row>
    <row r="23" spans="1:7" x14ac:dyDescent="0.45">
      <c r="A23" t="s">
        <v>34</v>
      </c>
      <c r="B23">
        <v>3</v>
      </c>
      <c r="C23">
        <f>0.25*(1+1+0.75)+0.5</f>
        <v>1.1875</v>
      </c>
      <c r="D23">
        <f>1.5-D22</f>
        <v>0.8125</v>
      </c>
      <c r="E23">
        <v>0.5</v>
      </c>
    </row>
    <row r="24" spans="1:7" x14ac:dyDescent="0.45">
      <c r="A24" t="s">
        <v>35</v>
      </c>
      <c r="B24">
        <v>1</v>
      </c>
      <c r="C24">
        <v>0</v>
      </c>
    </row>
    <row r="25" spans="1:7" x14ac:dyDescent="0.45">
      <c r="A25" t="s">
        <v>36</v>
      </c>
      <c r="B25">
        <v>1</v>
      </c>
      <c r="C25">
        <v>0</v>
      </c>
    </row>
    <row r="26" spans="1:7" x14ac:dyDescent="0.45">
      <c r="A26" t="s">
        <v>37</v>
      </c>
      <c r="B26">
        <v>3</v>
      </c>
      <c r="C26">
        <f>0.3</f>
        <v>0.3</v>
      </c>
      <c r="D26">
        <f>0.3</f>
        <v>0.3</v>
      </c>
      <c r="E26">
        <f>0.5</f>
        <v>0.5</v>
      </c>
    </row>
    <row r="27" spans="1:7" x14ac:dyDescent="0.45">
      <c r="A27" t="s">
        <v>38</v>
      </c>
      <c r="B27">
        <v>3</v>
      </c>
      <c r="C27">
        <v>10</v>
      </c>
      <c r="D27">
        <v>10</v>
      </c>
      <c r="E27">
        <v>1</v>
      </c>
    </row>
    <row r="28" spans="1:7" x14ac:dyDescent="0.45">
      <c r="A28" t="s">
        <v>39</v>
      </c>
      <c r="B28">
        <v>3</v>
      </c>
      <c r="C28">
        <v>0</v>
      </c>
      <c r="D28">
        <v>0</v>
      </c>
      <c r="E28">
        <v>0.5</v>
      </c>
    </row>
    <row r="29" spans="1:7" x14ac:dyDescent="0.45">
      <c r="A29" t="s">
        <v>40</v>
      </c>
      <c r="B29">
        <v>1</v>
      </c>
      <c r="C29">
        <v>0</v>
      </c>
    </row>
    <row r="30" spans="1:7" x14ac:dyDescent="0.45">
      <c r="A30" t="s">
        <v>41</v>
      </c>
      <c r="B30">
        <v>1</v>
      </c>
      <c r="C30">
        <v>0</v>
      </c>
    </row>
    <row r="31" spans="1:7" x14ac:dyDescent="0.45">
      <c r="A31" t="s">
        <v>42</v>
      </c>
      <c r="B31">
        <v>1</v>
      </c>
      <c r="C31">
        <v>0</v>
      </c>
    </row>
    <row r="32" spans="1:7" x14ac:dyDescent="0.45">
      <c r="A32" t="s">
        <v>43</v>
      </c>
      <c r="B32">
        <v>1</v>
      </c>
      <c r="C32">
        <v>0</v>
      </c>
    </row>
    <row r="33" spans="1:5" x14ac:dyDescent="0.45">
      <c r="A33" t="s">
        <v>44</v>
      </c>
      <c r="B33">
        <v>1</v>
      </c>
      <c r="C33">
        <v>0</v>
      </c>
    </row>
    <row r="34" spans="1:5" x14ac:dyDescent="0.45">
      <c r="A34" t="s">
        <v>73</v>
      </c>
      <c r="B34">
        <v>1</v>
      </c>
    </row>
    <row r="35" spans="1:5" x14ac:dyDescent="0.45">
      <c r="A35" t="s">
        <v>45</v>
      </c>
      <c r="B35">
        <v>1</v>
      </c>
      <c r="C35" t="s">
        <v>47</v>
      </c>
    </row>
    <row r="36" spans="1:5" x14ac:dyDescent="0.45">
      <c r="A36" t="s">
        <v>74</v>
      </c>
      <c r="B36">
        <v>1</v>
      </c>
    </row>
    <row r="37" spans="1:5" x14ac:dyDescent="0.45">
      <c r="A37" t="s">
        <v>46</v>
      </c>
      <c r="B37">
        <v>1</v>
      </c>
      <c r="C37" t="s">
        <v>49</v>
      </c>
    </row>
    <row r="38" spans="1:5" x14ac:dyDescent="0.45">
      <c r="A38" t="s">
        <v>75</v>
      </c>
      <c r="B38">
        <v>1</v>
      </c>
    </row>
    <row r="39" spans="1:5" x14ac:dyDescent="0.45">
      <c r="A39" t="s">
        <v>48</v>
      </c>
      <c r="B39">
        <v>1</v>
      </c>
      <c r="C39" t="s">
        <v>84</v>
      </c>
    </row>
    <row r="40" spans="1:5" x14ac:dyDescent="0.45">
      <c r="A40" t="s">
        <v>76</v>
      </c>
      <c r="B40">
        <v>1</v>
      </c>
    </row>
    <row r="41" spans="1:5" x14ac:dyDescent="0.45">
      <c r="A41" t="s">
        <v>50</v>
      </c>
      <c r="B41">
        <v>1</v>
      </c>
      <c r="C41" t="s">
        <v>85</v>
      </c>
    </row>
    <row r="42" spans="1:5" x14ac:dyDescent="0.45">
      <c r="A42" t="s">
        <v>77</v>
      </c>
      <c r="B42">
        <v>1</v>
      </c>
    </row>
    <row r="43" spans="1:5" x14ac:dyDescent="0.45">
      <c r="A43" t="s">
        <v>51</v>
      </c>
      <c r="B43">
        <v>1</v>
      </c>
      <c r="C43" t="s">
        <v>86</v>
      </c>
    </row>
    <row r="44" spans="1:5" x14ac:dyDescent="0.45">
      <c r="A44" t="s">
        <v>78</v>
      </c>
      <c r="B44">
        <v>1</v>
      </c>
    </row>
    <row r="45" spans="1:5" x14ac:dyDescent="0.45">
      <c r="A45" t="s">
        <v>53</v>
      </c>
      <c r="B45">
        <v>1</v>
      </c>
      <c r="C45" t="s">
        <v>52</v>
      </c>
    </row>
    <row r="46" spans="1:5" x14ac:dyDescent="0.45">
      <c r="A46" t="s">
        <v>79</v>
      </c>
      <c r="B46">
        <v>1</v>
      </c>
    </row>
    <row r="47" spans="1:5" x14ac:dyDescent="0.45">
      <c r="A47" t="s">
        <v>55</v>
      </c>
      <c r="B47">
        <v>1</v>
      </c>
      <c r="C47" t="s">
        <v>54</v>
      </c>
    </row>
    <row r="48" spans="1:5" x14ac:dyDescent="0.45">
      <c r="A48" t="s">
        <v>56</v>
      </c>
      <c r="B48">
        <v>3</v>
      </c>
      <c r="C48">
        <v>3</v>
      </c>
      <c r="D48">
        <v>3</v>
      </c>
      <c r="E48">
        <v>0</v>
      </c>
    </row>
    <row r="49" spans="1:7" x14ac:dyDescent="0.45">
      <c r="A49" t="s">
        <v>57</v>
      </c>
      <c r="B49">
        <v>5</v>
      </c>
      <c r="C49">
        <f>[1]Sheet1!$B$6*1.5+[1]Sheet1!$B$7</f>
        <v>6.25</v>
      </c>
      <c r="D49">
        <f>[1]Sheet1!$B$6*1.5+[1]Sheet1!$B$7</f>
        <v>6.25</v>
      </c>
      <c r="E49">
        <f>[1]Sheet1!$B$8*1.5+2*[1]Sheet1!$B$9</f>
        <v>11.55</v>
      </c>
      <c r="F49">
        <f>[1]Sheet1!$B$8*1.5+2*[1]Sheet1!$B$9</f>
        <v>11.55</v>
      </c>
      <c r="G49">
        <f>[1]Sheet1!$B$6*1.5+2*[1]Sheet1!$B$7</f>
        <v>7.25</v>
      </c>
    </row>
    <row r="50" spans="1:7" x14ac:dyDescent="0.45">
      <c r="A50" t="s">
        <v>58</v>
      </c>
      <c r="B50">
        <v>1</v>
      </c>
      <c r="C50">
        <v>0</v>
      </c>
    </row>
    <row r="51" spans="1:7" x14ac:dyDescent="0.45">
      <c r="A51" t="s">
        <v>59</v>
      </c>
      <c r="B51">
        <v>1</v>
      </c>
      <c r="C51">
        <v>0</v>
      </c>
    </row>
    <row r="52" spans="1:7" x14ac:dyDescent="0.45">
      <c r="A52" t="s">
        <v>60</v>
      </c>
      <c r="B52">
        <v>1</v>
      </c>
      <c r="C52">
        <v>0</v>
      </c>
    </row>
    <row r="53" spans="1:7" x14ac:dyDescent="0.45">
      <c r="A53" t="s">
        <v>61</v>
      </c>
      <c r="B53">
        <v>1</v>
      </c>
      <c r="C53">
        <v>0</v>
      </c>
    </row>
    <row r="54" spans="1:7" x14ac:dyDescent="0.45">
      <c r="A54" t="s">
        <v>62</v>
      </c>
      <c r="B54">
        <v>1</v>
      </c>
      <c r="C54">
        <v>0</v>
      </c>
    </row>
    <row r="55" spans="1:7" x14ac:dyDescent="0.45">
      <c r="A55" t="s">
        <v>63</v>
      </c>
      <c r="B55">
        <v>1</v>
      </c>
      <c r="C55">
        <v>0</v>
      </c>
    </row>
    <row r="56" spans="1:7" x14ac:dyDescent="0.45">
      <c r="A56" t="s">
        <v>64</v>
      </c>
      <c r="B56">
        <v>1</v>
      </c>
      <c r="C56">
        <v>0</v>
      </c>
    </row>
    <row r="57" spans="1:7" x14ac:dyDescent="0.45">
      <c r="A57" t="s">
        <v>65</v>
      </c>
      <c r="B57">
        <v>1</v>
      </c>
      <c r="C57">
        <v>0</v>
      </c>
    </row>
    <row r="58" spans="1:7" x14ac:dyDescent="0.45">
      <c r="A58" t="s">
        <v>66</v>
      </c>
      <c r="B58">
        <v>1</v>
      </c>
      <c r="C58">
        <v>0</v>
      </c>
    </row>
    <row r="59" spans="1:7" x14ac:dyDescent="0.45">
      <c r="A59" t="s">
        <v>67</v>
      </c>
      <c r="B59">
        <v>1</v>
      </c>
      <c r="C59">
        <v>0</v>
      </c>
    </row>
    <row r="60" spans="1:7" x14ac:dyDescent="0.45">
      <c r="A60" t="s">
        <v>68</v>
      </c>
      <c r="B60">
        <v>3</v>
      </c>
      <c r="C60" t="s">
        <v>87</v>
      </c>
      <c r="D60" t="s">
        <v>87</v>
      </c>
      <c r="E60" t="s">
        <v>69</v>
      </c>
    </row>
    <row r="61" spans="1:7" x14ac:dyDescent="0.45">
      <c r="A61" t="s">
        <v>70</v>
      </c>
      <c r="B61">
        <v>3</v>
      </c>
      <c r="C61" t="s">
        <v>88</v>
      </c>
      <c r="D61" t="s">
        <v>88</v>
      </c>
      <c r="E61" t="s">
        <v>69</v>
      </c>
    </row>
    <row r="62" spans="1:7" x14ac:dyDescent="0.45">
      <c r="A62" t="s">
        <v>71</v>
      </c>
      <c r="B62">
        <v>5</v>
      </c>
      <c r="C62">
        <v>0</v>
      </c>
      <c r="D62">
        <v>0</v>
      </c>
      <c r="E62">
        <f>0.25*[1]Sheet1!$B$9</f>
        <v>0.67500000000000004</v>
      </c>
      <c r="F62">
        <f>0.25*[1]Sheet1!$B$9</f>
        <v>0.67500000000000004</v>
      </c>
      <c r="G62">
        <f>0.25*[1]Sheet1!$B$7</f>
        <v>0.25</v>
      </c>
    </row>
    <row r="63" spans="1:7" x14ac:dyDescent="0.45">
      <c r="A63" t="s">
        <v>72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2022-12-21T02:48:09Z</dcterms:modified>
</cp:coreProperties>
</file>