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7634B6A-0E4A-4F87-ADEB-BBBAFEC720A4}" xr6:coauthVersionLast="47" xr6:coauthVersionMax="47" xr10:uidLastSave="{00000000-0000-0000-0000-000000000000}"/>
  <bookViews>
    <workbookView xWindow="-83" yWindow="210" windowWidth="15001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E48" i="1"/>
  <c r="D48" i="1"/>
  <c r="F48" i="1"/>
  <c r="C48" i="1"/>
  <c r="F22" i="1"/>
  <c r="E23" i="1"/>
  <c r="D23" i="1"/>
  <c r="D22" i="1"/>
  <c r="C23" i="1"/>
  <c r="E21" i="1"/>
  <c r="E22" i="1"/>
  <c r="F21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<sst xmlns="http://schemas.openxmlformats.org/spreadsheetml/2006/main" count="89" uniqueCount="88">
  <si>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</si>
  <si>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</si>
  <si>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</si>
  <si>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</si>
  <si>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</si>
  <si>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</si>
  <si>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</si>
  <si>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</si>
  <si>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</si>
  <si>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</si>
  <si>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</si>
  <si>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</si>
  <si>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</si>
  <si>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</si>
  <si>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</si>
  <si>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</si>
  <si>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</si>
  <si>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</si>
  <si>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</si>
  <si>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</si>
  <si>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</si>
  <si>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</si>
  <si>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</si>
  <si>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</si>
  <si>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</si>
  <si>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</si>
  <si>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</si>
  <si>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</si>
  <si>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</si>
  <si>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</si>
  <si>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</si>
  <si>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</si>
  <si>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</si>
  <si>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</si>
  <si>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</si>
  <si>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</si>
  <si>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</si>
  <si>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</si>
  <si>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</si>
  <si>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</si>
  <si>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</si>
  <si>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</si>
  <si>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</si>
  <si>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</si>
  <si>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</si>
  <si>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</si>
  <si>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</si>
  <si>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</si>
  <si>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</si>
  <si>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</si>
  <si>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</si>
  <si>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</si>
  <si>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</si>
  <si>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</si>
  <si>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</si>
  <si>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</si>
  <si>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</si>
  <si>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</si>
  <si>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</si>
  <si>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</si>
  <si>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</si>
  <si>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</si>
  <si>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</si>
  <si>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</si>
  <si>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</si>
  <si>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</si>
  <si>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</si>
  <si>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</si>
  <si>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</si>
  <si>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</si>
  <si>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</si>
  <si>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</si>
  <si>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</si>
  <si>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</si>
  <si>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</si>
  <si>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</si>
  <si>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</si>
  <si>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</si>
  <si>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</si>
  <si>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Super Janemba</t>
  </si>
  <si>
    <t>LR</t>
  </si>
  <si>
    <t>PHY</t>
  </si>
  <si>
    <t>Extreme</t>
  </si>
  <si>
    <t>Big Bad Bosses</t>
  </si>
  <si>
    <t>Shocking Speed</t>
  </si>
  <si>
    <t>Metamorphosis</t>
  </si>
  <si>
    <t>Brutal Beatdown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</si>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</sst>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2">
          <cell r="B12">
            <v>0.55000000000000004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82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44378</v>
      </c>
    </row>
    <row r="8" spans="1:12" x14ac:dyDescent="0.45">
      <c r="A8" t="s">
        <v>18</v>
      </c>
      <c r="B8" s="1">
        <v>44562</v>
      </c>
    </row>
    <row r="9" spans="1:12" x14ac:dyDescent="0.45">
      <c r="A9" t="s">
        <v>19</v>
      </c>
      <c r="B9">
        <v>14850</v>
      </c>
    </row>
    <row r="10" spans="1:12" x14ac:dyDescent="0.45">
      <c r="A10" t="s">
        <v>20</v>
      </c>
      <c r="B10">
        <v>10188</v>
      </c>
    </row>
    <row r="11" spans="1:12" x14ac:dyDescent="0.45">
      <c r="A11" t="s">
        <v>21</v>
      </c>
      <c r="B11">
        <v>0.125</v>
      </c>
    </row>
    <row r="12" spans="1:12" x14ac:dyDescent="0.45">
      <c r="A12" t="s">
        <v>22</v>
      </c>
      <c r="B12">
        <v>5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f>1.2</f>
        <v>1.2</v>
      </c>
    </row>
    <row r="20" spans="1:6" x14ac:dyDescent="0.45">
      <c r="A20" t="s">
        <v>32</v>
      </c>
      <c r="B20">
        <v>1</v>
      </c>
      <c r="C20">
        <f>1.2</f>
        <v>1.2</v>
      </c>
    </row>
    <row r="21" spans="1:6" x14ac:dyDescent="0.45">
      <c r="A21" t="s">
        <v>33</v>
      </c>
      <c r="B21">
        <v>4</v>
      </c>
      <c r="C21">
        <f>0.0275</f>
        <v>2.75E-2</v>
      </c>
      <c r="D21">
        <f>0.25</f>
        <v>0.25</v>
      </c>
      <c r="E21">
        <f>0.5</f>
        <v>0.5</v>
      </c>
      <c r="F21">
        <f>0.66</f>
        <v>0.66</v>
      </c>
    </row>
    <row r="22" spans="1:6" x14ac:dyDescent="0.45">
      <c r="A22" t="s">
        <v>34</v>
      </c>
      <c r="B22">
        <v>4</v>
      </c>
      <c r="C22">
        <v>0</v>
      </c>
      <c r="D22">
        <f>0.2475</f>
        <v>0.2475</v>
      </c>
      <c r="E22">
        <f>0.495</f>
        <v>0.495</v>
      </c>
      <c r="F22">
        <f>0.66</f>
        <v>0.66</v>
      </c>
    </row>
    <row r="23" spans="1:6" x14ac:dyDescent="0.45">
      <c r="A23" t="s">
        <v>35</v>
      </c>
      <c r="B23">
        <v>4</v>
      </c>
      <c r="C23">
        <f>0.2475</f>
        <v>0.2475</v>
      </c>
      <c r="D23">
        <f>0.2475</f>
        <v>0.2475</v>
      </c>
      <c r="E23">
        <f>0.165</f>
        <v>0.16500000000000001</v>
      </c>
      <c r="F23">
        <v>0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v>0</v>
      </c>
    </row>
    <row r="27" spans="1:6" x14ac:dyDescent="0.45">
      <c r="A27" t="s">
        <v>39</v>
      </c>
      <c r="B27">
        <v>1</v>
      </c>
      <c r="C27">
        <v>0</v>
      </c>
    </row>
    <row r="28" spans="1:6" x14ac:dyDescent="0.45">
      <c r="A28" t="s">
        <v>40</v>
      </c>
      <c r="B28">
        <v>1</v>
      </c>
      <c r="C28">
        <v>0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6" x14ac:dyDescent="0.45">
      <c r="A33" t="s">
        <v>45</v>
      </c>
      <c r="B33">
        <v>1</v>
      </c>
      <c r="C33">
        <v>0</v>
      </c>
    </row>
    <row r="34" spans="1:6" x14ac:dyDescent="0.45">
      <c r="A34" t="s">
        <v>72</v>
      </c>
      <c r="B34">
        <v>1</v>
      </c>
    </row>
    <row r="35" spans="1:6" x14ac:dyDescent="0.45">
      <c r="A35" t="s">
        <v>46</v>
      </c>
      <c r="B35">
        <v>1</v>
      </c>
      <c r="C35" t="s">
        <v>83</v>
      </c>
    </row>
    <row r="36" spans="1:6" x14ac:dyDescent="0.45">
      <c r="A36" t="s">
        <v>73</v>
      </c>
      <c r="B36">
        <v>1</v>
      </c>
    </row>
    <row r="37" spans="1:6" x14ac:dyDescent="0.45">
      <c r="A37" t="s">
        <v>47</v>
      </c>
      <c r="B37">
        <v>1</v>
      </c>
      <c r="C37" t="s">
        <v>84</v>
      </c>
    </row>
    <row r="38" spans="1:6" x14ac:dyDescent="0.45">
      <c r="A38" t="s">
        <v>74</v>
      </c>
      <c r="B38">
        <v>1</v>
      </c>
    </row>
    <row r="39" spans="1:6" x14ac:dyDescent="0.45">
      <c r="A39" t="s">
        <v>48</v>
      </c>
      <c r="B39">
        <v>1</v>
      </c>
      <c r="C39" t="s">
        <v>85</v>
      </c>
    </row>
    <row r="40" spans="1:6" x14ac:dyDescent="0.45">
      <c r="A40" t="s">
        <v>75</v>
      </c>
      <c r="B40">
        <v>1</v>
      </c>
    </row>
    <row r="41" spans="1:6" x14ac:dyDescent="0.45">
      <c r="A41" t="s">
        <v>49</v>
      </c>
      <c r="B41">
        <v>1</v>
      </c>
      <c r="C41" t="s">
        <v>86</v>
      </c>
    </row>
    <row r="42" spans="1:6" x14ac:dyDescent="0.45">
      <c r="A42" t="s">
        <v>76</v>
      </c>
      <c r="B42">
        <v>1</v>
      </c>
    </row>
    <row r="43" spans="1:6" x14ac:dyDescent="0.45">
      <c r="A43" t="s">
        <v>50</v>
      </c>
      <c r="B43">
        <v>1</v>
      </c>
      <c r="C43" t="s">
        <v>87</v>
      </c>
    </row>
    <row r="44" spans="1:6" x14ac:dyDescent="0.45">
      <c r="A44" t="s">
        <v>77</v>
      </c>
      <c r="B44">
        <v>1</v>
      </c>
    </row>
    <row r="45" spans="1:6" x14ac:dyDescent="0.45">
      <c r="A45" t="s">
        <v>51</v>
      </c>
      <c r="B45">
        <v>1</v>
      </c>
      <c r="C45" t="s">
        <v>52</v>
      </c>
    </row>
    <row r="46" spans="1:6" x14ac:dyDescent="0.45">
      <c r="A46" t="s">
        <v>78</v>
      </c>
      <c r="B46">
        <v>1</v>
      </c>
    </row>
    <row r="47" spans="1:6" x14ac:dyDescent="0.45">
      <c r="A47" t="s">
        <v>53</v>
      </c>
      <c r="B47">
        <v>1</v>
      </c>
      <c r="C47" t="s">
        <v>54</v>
      </c>
    </row>
    <row r="48" spans="1:6" x14ac:dyDescent="0.45">
      <c r="A48" t="s">
        <v>55</v>
      </c>
      <c r="B48">
        <v>4</v>
      </c>
      <c r="C48">
        <f>0</f>
        <v>0</v>
      </c>
      <c r="D48">
        <f>2.1</f>
        <v>2.1</v>
      </c>
      <c r="E48">
        <f>4.2</f>
        <v>4.2</v>
      </c>
      <c r="F48">
        <f>6</f>
        <v>6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4</v>
      </c>
      <c r="C53">
        <v>0</v>
      </c>
      <c r="D53">
        <v>0</v>
      </c>
      <c r="E53">
        <v>0</v>
      </c>
      <c r="F53">
        <v>0.5</v>
      </c>
    </row>
    <row r="54" spans="1:6" x14ac:dyDescent="0.45">
      <c r="A54" t="s">
        <v>61</v>
      </c>
      <c r="B54">
        <v>1</v>
      </c>
      <c r="C54">
        <v>1</v>
      </c>
    </row>
    <row r="55" spans="1:6" x14ac:dyDescent="0.45">
      <c r="A55" t="s">
        <v>62</v>
      </c>
      <c r="B55">
        <v>1</v>
      </c>
      <c r="C55">
        <v>0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f>0.5*(1-(1-[1]Sheet1!$B$12)^2)</f>
        <v>0.39875000000000005</v>
      </c>
    </row>
    <row r="60" spans="1:6" x14ac:dyDescent="0.45">
      <c r="A60" t="s">
        <v>67</v>
      </c>
      <c r="B60">
        <v>1</v>
      </c>
      <c r="C60" t="s">
        <v>68</v>
      </c>
    </row>
    <row r="61" spans="1:6" x14ac:dyDescent="0.45">
      <c r="A61" t="s">
        <v>69</v>
      </c>
      <c r="B61">
        <v>1</v>
      </c>
      <c r="C61" t="s">
        <v>68</v>
      </c>
    </row>
    <row r="62" spans="1:6" x14ac:dyDescent="0.45">
      <c r="A62" t="s">
        <v>70</v>
      </c>
      <c r="B62">
        <v>1</v>
      </c>
      <c r="C62">
        <v>0</v>
      </c>
    </row>
    <row r="63" spans="1:6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2022-11-06T02:09:18Z</dcterms:modified>
</cp:coreProperties>
</file>