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yler\Documents\DokkanAnalysis\"/>
    </mc:Choice>
  </mc:AlternateContent>
  <xr:revisionPtr revIDLastSave="0" documentId="13_ncr:1_{9A0303D1-FE94-4663-BE05-BCD372077C44}" xr6:coauthVersionLast="47" xr6:coauthVersionMax="47" xr10:uidLastSave="{00000000-0000-0000-0000-000000000000}"/>
  <bookViews>
    <workbookView xWindow="-98" yWindow="-98" windowWidth="22695" windowHeight="14476" xr2:uid="{E25DF9D1-20AB-4A51-A180-B8B0280A2DA6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9" i="1" l="1"/>
  <c r="B38" i="1"/>
  <c r="B37" i="1"/>
  <c r="B36" i="1"/>
  <c r="B23" i="1" l="1"/>
  <c r="B35" i="1"/>
  <c r="B34" i="1"/>
  <c r="B33" i="1"/>
  <c r="B32" i="1"/>
  <c r="B27" i="1" l="1"/>
  <c r="B25" i="1"/>
  <c r="B22" i="1"/>
  <c r="B20" i="1" l="1"/>
  <c r="B18" i="1"/>
  <c r="G1" i="1" l="1"/>
  <c r="B13" i="1" l="1"/>
  <c r="D101" i="1" l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B9" i="1" l="1"/>
  <c r="B8" i="1" l="1"/>
  <c r="B7" i="1"/>
  <c r="B6" i="1"/>
  <c r="B31" i="1" l="1"/>
  <c r="G12" i="1"/>
  <c r="B30" i="1"/>
  <c r="B28" i="1"/>
</calcChain>
</file>

<file path=xl/sharedStrings.xml><?xml version="1.0" encoding="utf-8"?>
<sst xmlns="http://schemas.openxmlformats.org/spreadsheetml/2006/main" count="49" uniqueCount="48">
  <si>
    <t>Assumptions</t>
  </si>
  <si>
    <t>Value</t>
  </si>
  <si>
    <t>Number of attacks per slot</t>
  </si>
  <si>
    <t>Number of attacks befor attacking in slot 1</t>
  </si>
  <si>
    <t>Average ki sphere multipler (No Orb changers)</t>
  </si>
  <si>
    <t>Average ki sphere multipler (Rainbow Orb Changer)</t>
  </si>
  <si>
    <t>Average number of type ki spheres (No Orb Changers)</t>
  </si>
  <si>
    <t>Average number of rainbow ki spheres (No Orb Changers)</t>
  </si>
  <si>
    <t>Average number of type ki spheres (Rainbow Orb Changers)</t>
  </si>
  <si>
    <t>Average number of rainbow ki spheres (Rainbow Orb Changers)</t>
  </si>
  <si>
    <t>SA Nullification Chance</t>
  </si>
  <si>
    <t>Pr(X&lt;x)</t>
  </si>
  <si>
    <t>x</t>
  </si>
  <si>
    <t>Health Probabilities</t>
  </si>
  <si>
    <t>Characters get all the attacks in they need to build up</t>
  </si>
  <si>
    <t>Expected health =2/3</t>
  </si>
  <si>
    <t>Buff less health remaining can't go lower  than 20 %</t>
  </si>
  <si>
    <t>Buff more health remaing can't go lower than 10%</t>
  </si>
  <si>
    <t>y=0.1+(max-0.1)x</t>
  </si>
  <si>
    <t>Proportion of Ki Based Supers</t>
  </si>
  <si>
    <t>Proportion of Melee Based Supers</t>
  </si>
  <si>
    <t>Average number of rainbow ki spheres (Random to Type Orb Changers)</t>
  </si>
  <si>
    <t>Average number of same type ki spheres (Random to Type Orb Changers)</t>
  </si>
  <si>
    <t>Average number of other type ki spheres (Random to Type Orb Changers)</t>
  </si>
  <si>
    <t>Proportion of Super Class Enemies</t>
  </si>
  <si>
    <t>Proportion of Super Class Enemies that are pure or hybrid saiyans</t>
  </si>
  <si>
    <t>Fraction of turns where can lower enemy attack or defence</t>
  </si>
  <si>
    <t>Proportion of Extreme class enemies that are pure of hybrid saiyans</t>
  </si>
  <si>
    <t>Average number of type ki spheres going for rainbow (No Rainbow Orb Changer)</t>
  </si>
  <si>
    <t>Average number of rainbow ki spheres going for rainbow (No Rainbow Orb Changer)</t>
  </si>
  <si>
    <t>Guess</t>
  </si>
  <si>
    <t>Proportion of MBS enemies</t>
  </si>
  <si>
    <t>Whole Rotation Revival Support Score</t>
  </si>
  <si>
    <t>Single Unit Revival Support Score</t>
  </si>
  <si>
    <t>Ghost Usher Support Score</t>
  </si>
  <si>
    <t>Active Skill AOE SBR Score</t>
  </si>
  <si>
    <t>Average number of same type ki spheres (Double to type) (Not tested)</t>
  </si>
  <si>
    <t>Average number of rainbow ki spheres (Double to type) (Not tested)</t>
  </si>
  <si>
    <t>Average Charge Counter per Turn (No Orb changers)</t>
  </si>
  <si>
    <t>Average Charge Counter per Turn (Rainbow Orb Changer)</t>
  </si>
  <si>
    <t>Proportion of Goku (contains) Enemy</t>
  </si>
  <si>
    <t>Proportion of Extreme class enemies that are movie bosses</t>
  </si>
  <si>
    <t>Proportion of Universe Survival Saga Enemies</t>
  </si>
  <si>
    <t>Proportion of Pure Saiyan Enemies</t>
  </si>
  <si>
    <t>Proportion of Majin Buu Saga Enemies</t>
  </si>
  <si>
    <t>Proportion of Fused Fighter Enemies</t>
  </si>
  <si>
    <t>Proportion of Realm of Gods Enemies</t>
  </si>
  <si>
    <t>Final Blow Chance per 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</si>
</sst>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okkanAverageK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oOrbChaning"/>
      <sheetName val="RainbowOrbChanging"/>
      <sheetName val="RandomToType"/>
    </sheetNames>
    <sheetDataSet>
      <sheetData sheetId="0">
        <row r="3">
          <cell r="D3">
            <v>3.5</v>
          </cell>
          <cell r="E3">
            <v>1</v>
          </cell>
        </row>
      </sheetData>
      <sheetData sheetId="1">
        <row r="3">
          <cell r="D3">
            <v>4.0999999999999996</v>
          </cell>
        </row>
        <row r="5">
          <cell r="E5">
            <v>2.7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2794A-FB54-4470-B8D2-C9DC8DCEEBF3}">
  <dimension ref="A1:G101"/>
  <sheetViews>
    <sheetView tabSelected="1" topLeftCell="A25" workbookViewId="0">
      <selection activeCell="C39" sqref="C39"/>
    </sheetView>
  </sheetViews>
  <sheetFormatPr defaultRowHeight="14.25" x14ac:dyDescent="0.45"/>
  <cols>
    <col min="1" max="1" width="55.86328125" customWidth="1"/>
    <col min="3" max="3" width="16.1328125" customWidth="1"/>
  </cols>
  <sheetData>
    <row r="1" spans="1:7" x14ac:dyDescent="0.45">
      <c r="A1" t="s">
        <v>0</v>
      </c>
      <c r="B1" t="s">
        <v>1</v>
      </c>
      <c r="C1" t="s">
        <v>13</v>
      </c>
      <c r="D1" t="s">
        <v>11</v>
      </c>
      <c r="E1" t="s">
        <v>12</v>
      </c>
      <c r="F1" t="s">
        <v>15</v>
      </c>
      <c r="G1" s="1">
        <f>2/3</f>
        <v>0.66666666666666663</v>
      </c>
    </row>
    <row r="2" spans="1:7" x14ac:dyDescent="0.45">
      <c r="A2" t="s">
        <v>3</v>
      </c>
      <c r="B2">
        <v>2</v>
      </c>
      <c r="D2">
        <f>4/3*E2^3-E2^2+2/3*E2</f>
        <v>6.5679999999999992E-3</v>
      </c>
      <c r="E2">
        <v>0.01</v>
      </c>
      <c r="F2" t="s">
        <v>16</v>
      </c>
    </row>
    <row r="3" spans="1:7" x14ac:dyDescent="0.45">
      <c r="A3" t="s">
        <v>2</v>
      </c>
      <c r="B3">
        <v>4</v>
      </c>
      <c r="D3">
        <f t="shared" ref="D3:D66" si="0">4/3*E3^3-E3^2+2/3*E3</f>
        <v>1.2943999999999999E-2</v>
      </c>
      <c r="E3">
        <v>0.02</v>
      </c>
      <c r="F3" t="s">
        <v>17</v>
      </c>
      <c r="G3" t="s">
        <v>18</v>
      </c>
    </row>
    <row r="4" spans="1:7" x14ac:dyDescent="0.45">
      <c r="A4" t="s">
        <v>4</v>
      </c>
      <c r="B4">
        <v>1.5</v>
      </c>
      <c r="D4">
        <f t="shared" si="0"/>
        <v>1.9135999999999997E-2</v>
      </c>
      <c r="E4">
        <v>0.03</v>
      </c>
    </row>
    <row r="5" spans="1:7" x14ac:dyDescent="0.45">
      <c r="A5" t="s">
        <v>5</v>
      </c>
      <c r="B5">
        <v>1.2</v>
      </c>
      <c r="D5">
        <f t="shared" si="0"/>
        <v>2.5151999999999997E-2</v>
      </c>
      <c r="E5">
        <v>0.04</v>
      </c>
    </row>
    <row r="6" spans="1:7" x14ac:dyDescent="0.45">
      <c r="A6" t="s">
        <v>6</v>
      </c>
      <c r="B6">
        <f>[1]NoOrbChaning!$D$3</f>
        <v>3.5</v>
      </c>
      <c r="D6">
        <f t="shared" si="0"/>
        <v>3.1E-2</v>
      </c>
      <c r="E6">
        <v>0.05</v>
      </c>
    </row>
    <row r="7" spans="1:7" x14ac:dyDescent="0.45">
      <c r="A7" t="s">
        <v>7</v>
      </c>
      <c r="B7">
        <f>[1]NoOrbChaning!$E$3</f>
        <v>1</v>
      </c>
      <c r="D7">
        <f t="shared" si="0"/>
        <v>3.6687999999999991E-2</v>
      </c>
      <c r="E7">
        <v>0.06</v>
      </c>
    </row>
    <row r="8" spans="1:7" x14ac:dyDescent="0.45">
      <c r="A8" t="s">
        <v>8</v>
      </c>
      <c r="B8">
        <f>[1]RainbowOrbChanging!$D$3</f>
        <v>4.0999999999999996</v>
      </c>
      <c r="D8">
        <f t="shared" si="0"/>
        <v>4.2223999999999998E-2</v>
      </c>
      <c r="E8">
        <v>7.0000000000000007E-2</v>
      </c>
    </row>
    <row r="9" spans="1:7" x14ac:dyDescent="0.45">
      <c r="A9" t="s">
        <v>9</v>
      </c>
      <c r="B9">
        <f>[1]RainbowOrbChanging!$E$5</f>
        <v>2.7</v>
      </c>
      <c r="D9">
        <f t="shared" si="0"/>
        <v>4.7615999999999999E-2</v>
      </c>
      <c r="E9">
        <v>0.08</v>
      </c>
    </row>
    <row r="10" spans="1:7" x14ac:dyDescent="0.45">
      <c r="A10" t="s">
        <v>10</v>
      </c>
      <c r="B10">
        <v>0.1</v>
      </c>
      <c r="D10">
        <f t="shared" si="0"/>
        <v>5.2871999999999995E-2</v>
      </c>
      <c r="E10">
        <v>0.09</v>
      </c>
    </row>
    <row r="11" spans="1:7" x14ac:dyDescent="0.45">
      <c r="A11" t="s">
        <v>14</v>
      </c>
      <c r="D11">
        <f t="shared" si="0"/>
        <v>5.7999999999999996E-2</v>
      </c>
      <c r="E11">
        <v>0.1</v>
      </c>
    </row>
    <row r="12" spans="1:7" x14ac:dyDescent="0.45">
      <c r="A12" t="s">
        <v>19</v>
      </c>
      <c r="B12">
        <v>0.55000000000000004</v>
      </c>
      <c r="D12">
        <f t="shared" si="0"/>
        <v>6.3008000000000008E-2</v>
      </c>
      <c r="E12">
        <v>0.11</v>
      </c>
      <c r="G12">
        <f>B38*(B8+B9)+(1-B38)*(B6+B7)</f>
        <v>4.6149999999999993</v>
      </c>
    </row>
    <row r="13" spans="1:7" x14ac:dyDescent="0.45">
      <c r="A13" t="s">
        <v>20</v>
      </c>
      <c r="B13">
        <f>0.13</f>
        <v>0.13</v>
      </c>
      <c r="D13">
        <f t="shared" si="0"/>
        <v>6.7903999999999992E-2</v>
      </c>
      <c r="E13">
        <v>0.12</v>
      </c>
    </row>
    <row r="14" spans="1:7" x14ac:dyDescent="0.45">
      <c r="A14" t="s">
        <v>22</v>
      </c>
      <c r="B14">
        <v>5.25</v>
      </c>
      <c r="D14">
        <f t="shared" si="0"/>
        <v>7.2695999999999997E-2</v>
      </c>
      <c r="E14">
        <v>0.13</v>
      </c>
    </row>
    <row r="15" spans="1:7" x14ac:dyDescent="0.45">
      <c r="A15" t="s">
        <v>21</v>
      </c>
      <c r="B15">
        <v>1.5</v>
      </c>
      <c r="D15">
        <f t="shared" si="0"/>
        <v>7.7392000000000002E-2</v>
      </c>
      <c r="E15">
        <v>0.14000000000000001</v>
      </c>
    </row>
    <row r="16" spans="1:7" x14ac:dyDescent="0.45">
      <c r="A16" t="s">
        <v>23</v>
      </c>
      <c r="B16">
        <v>0.5</v>
      </c>
      <c r="D16">
        <f t="shared" si="0"/>
        <v>8.199999999999999E-2</v>
      </c>
      <c r="E16">
        <v>0.15</v>
      </c>
    </row>
    <row r="17" spans="1:5" x14ac:dyDescent="0.45">
      <c r="A17" t="s">
        <v>24</v>
      </c>
      <c r="B17">
        <v>0.5</v>
      </c>
      <c r="D17">
        <f t="shared" si="0"/>
        <v>8.6527999999999994E-2</v>
      </c>
      <c r="E17">
        <v>0.16</v>
      </c>
    </row>
    <row r="18" spans="1:5" x14ac:dyDescent="0.45">
      <c r="A18" t="s">
        <v>25</v>
      </c>
      <c r="B18">
        <f>0.85</f>
        <v>0.85</v>
      </c>
      <c r="D18">
        <f t="shared" si="0"/>
        <v>9.0984000000000009E-2</v>
      </c>
      <c r="E18">
        <v>0.17</v>
      </c>
    </row>
    <row r="19" spans="1:5" x14ac:dyDescent="0.45">
      <c r="A19" t="s">
        <v>26</v>
      </c>
      <c r="B19">
        <v>0.5</v>
      </c>
      <c r="D19">
        <f t="shared" si="0"/>
        <v>9.5375999999999989E-2</v>
      </c>
      <c r="E19">
        <v>0.18</v>
      </c>
    </row>
    <row r="20" spans="1:5" x14ac:dyDescent="0.45">
      <c r="A20" t="s">
        <v>27</v>
      </c>
      <c r="B20">
        <f>0.05</f>
        <v>0.05</v>
      </c>
      <c r="D20">
        <f t="shared" si="0"/>
        <v>9.9711999999999981E-2</v>
      </c>
      <c r="E20">
        <v>0.19</v>
      </c>
    </row>
    <row r="21" spans="1:5" x14ac:dyDescent="0.45">
      <c r="A21" t="s">
        <v>28</v>
      </c>
      <c r="B21">
        <v>2.5</v>
      </c>
      <c r="C21" t="s">
        <v>30</v>
      </c>
      <c r="D21">
        <f t="shared" si="0"/>
        <v>0.104</v>
      </c>
      <c r="E21">
        <v>0.2</v>
      </c>
    </row>
    <row r="22" spans="1:5" x14ac:dyDescent="0.45">
      <c r="A22" t="s">
        <v>29</v>
      </c>
      <c r="B22">
        <f>1.5</f>
        <v>1.5</v>
      </c>
      <c r="C22" t="s">
        <v>30</v>
      </c>
      <c r="D22">
        <f t="shared" si="0"/>
        <v>0.10824799999999998</v>
      </c>
      <c r="E22">
        <v>0.21</v>
      </c>
    </row>
    <row r="23" spans="1:5" x14ac:dyDescent="0.45">
      <c r="A23" t="s">
        <v>31</v>
      </c>
      <c r="B23">
        <f>0.05</f>
        <v>0.05</v>
      </c>
      <c r="D23">
        <f t="shared" si="0"/>
        <v>0.11246400000000001</v>
      </c>
      <c r="E23">
        <v>0.22</v>
      </c>
    </row>
    <row r="24" spans="1:5" x14ac:dyDescent="0.45">
      <c r="A24" t="s">
        <v>32</v>
      </c>
      <c r="B24">
        <v>1</v>
      </c>
      <c r="D24">
        <f t="shared" si="0"/>
        <v>0.11665599999999998</v>
      </c>
      <c r="E24">
        <v>0.23</v>
      </c>
    </row>
    <row r="25" spans="1:5" x14ac:dyDescent="0.45">
      <c r="A25" t="s">
        <v>33</v>
      </c>
      <c r="B25">
        <f>0.75</f>
        <v>0.75</v>
      </c>
      <c r="D25">
        <f t="shared" si="0"/>
        <v>0.12083199999999997</v>
      </c>
      <c r="E25">
        <v>0.24</v>
      </c>
    </row>
    <row r="26" spans="1:5" x14ac:dyDescent="0.45">
      <c r="A26" t="s">
        <v>34</v>
      </c>
      <c r="B26">
        <v>6</v>
      </c>
      <c r="D26">
        <f t="shared" si="0"/>
        <v>0.12499999999999999</v>
      </c>
      <c r="E26">
        <v>0.25</v>
      </c>
    </row>
    <row r="27" spans="1:5" x14ac:dyDescent="0.45">
      <c r="A27" t="s">
        <v>35</v>
      </c>
      <c r="B27">
        <f>0.5</f>
        <v>0.5</v>
      </c>
      <c r="D27">
        <f t="shared" si="0"/>
        <v>0.12916800000000001</v>
      </c>
      <c r="E27">
        <v>0.26</v>
      </c>
    </row>
    <row r="28" spans="1:5" x14ac:dyDescent="0.45">
      <c r="A28" t="s">
        <v>36</v>
      </c>
      <c r="B28">
        <f>B14+3/4*B14/B6</f>
        <v>6.375</v>
      </c>
      <c r="D28">
        <f t="shared" si="0"/>
        <v>0.13334399999999999</v>
      </c>
      <c r="E28">
        <v>0.27</v>
      </c>
    </row>
    <row r="29" spans="1:5" x14ac:dyDescent="0.45">
      <c r="A29" t="s">
        <v>37</v>
      </c>
      <c r="B29">
        <v>2</v>
      </c>
      <c r="D29">
        <f t="shared" si="0"/>
        <v>0.13753599999999999</v>
      </c>
      <c r="E29">
        <v>0.28000000000000003</v>
      </c>
    </row>
    <row r="30" spans="1:5" x14ac:dyDescent="0.45">
      <c r="A30" t="s">
        <v>38</v>
      </c>
      <c r="B30">
        <f>3*(B6+B7)</f>
        <v>13.5</v>
      </c>
      <c r="D30">
        <f t="shared" si="0"/>
        <v>0.14175199999999996</v>
      </c>
      <c r="E30">
        <v>0.28999999999999998</v>
      </c>
    </row>
    <row r="31" spans="1:5" x14ac:dyDescent="0.45">
      <c r="A31" t="s">
        <v>39</v>
      </c>
      <c r="B31">
        <f>3*(B8+B9)</f>
        <v>20.399999999999999</v>
      </c>
      <c r="D31">
        <f t="shared" si="0"/>
        <v>0.14599999999999999</v>
      </c>
      <c r="E31">
        <v>0.3</v>
      </c>
    </row>
    <row r="32" spans="1:5" x14ac:dyDescent="0.45">
      <c r="A32" t="s">
        <v>40</v>
      </c>
      <c r="B32">
        <f>B17*B18/3</f>
        <v>0.14166666666666666</v>
      </c>
      <c r="D32">
        <f t="shared" si="0"/>
        <v>0.15028799999999998</v>
      </c>
      <c r="E32">
        <v>0.31</v>
      </c>
    </row>
    <row r="33" spans="1:5" x14ac:dyDescent="0.45">
      <c r="A33" t="s">
        <v>41</v>
      </c>
      <c r="B33">
        <f>0.2</f>
        <v>0.2</v>
      </c>
      <c r="D33">
        <f t="shared" si="0"/>
        <v>0.15462399999999998</v>
      </c>
      <c r="E33">
        <v>0.32</v>
      </c>
    </row>
    <row r="34" spans="1:5" x14ac:dyDescent="0.45">
      <c r="A34" t="s">
        <v>43</v>
      </c>
      <c r="B34">
        <f>B20*(1-B17)+B17*B18*0.75</f>
        <v>0.34375</v>
      </c>
      <c r="D34">
        <f t="shared" si="0"/>
        <v>0.15901599999999999</v>
      </c>
      <c r="E34">
        <v>0.33</v>
      </c>
    </row>
    <row r="35" spans="1:5" x14ac:dyDescent="0.45">
      <c r="A35" t="s">
        <v>42</v>
      </c>
      <c r="B35">
        <f>0.05</f>
        <v>0.05</v>
      </c>
      <c r="D35">
        <f t="shared" si="0"/>
        <v>0.16347200000000001</v>
      </c>
      <c r="E35">
        <v>0.34</v>
      </c>
    </row>
    <row r="36" spans="1:5" x14ac:dyDescent="0.45">
      <c r="A36" t="s">
        <v>44</v>
      </c>
      <c r="B36">
        <f>0.05</f>
        <v>0.05</v>
      </c>
      <c r="D36">
        <f t="shared" si="0"/>
        <v>0.16799999999999998</v>
      </c>
      <c r="E36">
        <v>0.35</v>
      </c>
    </row>
    <row r="37" spans="1:5" x14ac:dyDescent="0.45">
      <c r="A37" t="s">
        <v>45</v>
      </c>
      <c r="B37">
        <f>0.05</f>
        <v>0.05</v>
      </c>
      <c r="D37">
        <f t="shared" si="0"/>
        <v>0.17260799999999998</v>
      </c>
      <c r="E37">
        <v>0.36</v>
      </c>
    </row>
    <row r="38" spans="1:5" x14ac:dyDescent="0.45">
      <c r="A38" t="s">
        <v>46</v>
      </c>
      <c r="B38">
        <f>0.05</f>
        <v>0.05</v>
      </c>
      <c r="D38">
        <f t="shared" si="0"/>
        <v>0.17730399999999996</v>
      </c>
      <c r="E38">
        <v>0.37</v>
      </c>
    </row>
    <row r="39" spans="1:5" x14ac:dyDescent="0.45">
      <c r="A39" t="s">
        <v>47</v>
      </c>
      <c r="B39">
        <f>1/3/2</f>
        <v>0.16666666666666666</v>
      </c>
      <c r="D39">
        <f t="shared" si="0"/>
        <v>0.18209599999999998</v>
      </c>
      <c r="E39">
        <v>0.38</v>
      </c>
    </row>
    <row r="40" spans="1:5" x14ac:dyDescent="0.45">
      <c r="D40">
        <f t="shared" si="0"/>
        <v>0.18699199999999999</v>
      </c>
      <c r="E40">
        <v>0.39</v>
      </c>
    </row>
    <row r="41" spans="1:5" x14ac:dyDescent="0.45">
      <c r="D41">
        <f t="shared" si="0"/>
        <v>0.19199999999999998</v>
      </c>
      <c r="E41">
        <v>0.4</v>
      </c>
    </row>
    <row r="42" spans="1:5" x14ac:dyDescent="0.45">
      <c r="D42">
        <f t="shared" si="0"/>
        <v>0.19712799999999997</v>
      </c>
      <c r="E42">
        <v>0.41</v>
      </c>
    </row>
    <row r="43" spans="1:5" x14ac:dyDescent="0.45">
      <c r="D43">
        <f t="shared" si="0"/>
        <v>0.20238399999999998</v>
      </c>
      <c r="E43">
        <v>0.42</v>
      </c>
    </row>
    <row r="44" spans="1:5" x14ac:dyDescent="0.45">
      <c r="D44">
        <f t="shared" si="0"/>
        <v>0.20777599999999996</v>
      </c>
      <c r="E44">
        <v>0.43</v>
      </c>
    </row>
    <row r="45" spans="1:5" x14ac:dyDescent="0.45">
      <c r="D45">
        <f t="shared" si="0"/>
        <v>0.213312</v>
      </c>
      <c r="E45">
        <v>0.44</v>
      </c>
    </row>
    <row r="46" spans="1:5" x14ac:dyDescent="0.45">
      <c r="D46">
        <f t="shared" si="0"/>
        <v>0.21899999999999997</v>
      </c>
      <c r="E46">
        <v>0.45</v>
      </c>
    </row>
    <row r="47" spans="1:5" x14ac:dyDescent="0.45">
      <c r="D47">
        <f t="shared" si="0"/>
        <v>0.22484799999999996</v>
      </c>
      <c r="E47">
        <v>0.46</v>
      </c>
    </row>
    <row r="48" spans="1:5" x14ac:dyDescent="0.45">
      <c r="D48">
        <f t="shared" si="0"/>
        <v>0.23086399999999996</v>
      </c>
      <c r="E48">
        <v>0.47</v>
      </c>
    </row>
    <row r="49" spans="4:5" x14ac:dyDescent="0.45">
      <c r="D49">
        <f t="shared" si="0"/>
        <v>0.23705599999999993</v>
      </c>
      <c r="E49">
        <v>0.48</v>
      </c>
    </row>
    <row r="50" spans="4:5" x14ac:dyDescent="0.45">
      <c r="D50">
        <f t="shared" si="0"/>
        <v>0.24343199999999998</v>
      </c>
      <c r="E50">
        <v>0.49</v>
      </c>
    </row>
    <row r="51" spans="4:5" x14ac:dyDescent="0.45">
      <c r="D51">
        <f t="shared" si="0"/>
        <v>0.24999999999999997</v>
      </c>
      <c r="E51">
        <v>0.5</v>
      </c>
    </row>
    <row r="52" spans="4:5" x14ac:dyDescent="0.45">
      <c r="D52">
        <f t="shared" si="0"/>
        <v>0.25676799999999994</v>
      </c>
      <c r="E52">
        <v>0.51</v>
      </c>
    </row>
    <row r="53" spans="4:5" x14ac:dyDescent="0.45">
      <c r="D53">
        <f t="shared" si="0"/>
        <v>0.26374399999999998</v>
      </c>
      <c r="E53">
        <v>0.52</v>
      </c>
    </row>
    <row r="54" spans="4:5" x14ac:dyDescent="0.45">
      <c r="D54">
        <f t="shared" si="0"/>
        <v>0.27093600000000001</v>
      </c>
      <c r="E54">
        <v>0.53</v>
      </c>
    </row>
    <row r="55" spans="4:5" x14ac:dyDescent="0.45">
      <c r="D55">
        <f t="shared" si="0"/>
        <v>0.27835199999999999</v>
      </c>
      <c r="E55">
        <v>0.54</v>
      </c>
    </row>
    <row r="56" spans="4:5" x14ac:dyDescent="0.45">
      <c r="D56">
        <f t="shared" si="0"/>
        <v>0.28600000000000003</v>
      </c>
      <c r="E56">
        <v>0.55000000000000004</v>
      </c>
    </row>
    <row r="57" spans="4:5" x14ac:dyDescent="0.45">
      <c r="D57">
        <f t="shared" si="0"/>
        <v>0.29388800000000004</v>
      </c>
      <c r="E57">
        <v>0.56000000000000005</v>
      </c>
    </row>
    <row r="58" spans="4:5" x14ac:dyDescent="0.45">
      <c r="D58">
        <f t="shared" si="0"/>
        <v>0.30202399999999996</v>
      </c>
      <c r="E58">
        <v>0.56999999999999995</v>
      </c>
    </row>
    <row r="59" spans="4:5" x14ac:dyDescent="0.45">
      <c r="D59">
        <f t="shared" si="0"/>
        <v>0.31041599999999991</v>
      </c>
      <c r="E59">
        <v>0.57999999999999996</v>
      </c>
    </row>
    <row r="60" spans="4:5" x14ac:dyDescent="0.45">
      <c r="D60">
        <f t="shared" si="0"/>
        <v>0.31907199999999997</v>
      </c>
      <c r="E60">
        <v>0.59</v>
      </c>
    </row>
    <row r="61" spans="4:5" x14ac:dyDescent="0.45">
      <c r="D61">
        <f t="shared" si="0"/>
        <v>0.32799999999999996</v>
      </c>
      <c r="E61">
        <v>0.6</v>
      </c>
    </row>
    <row r="62" spans="4:5" x14ac:dyDescent="0.45">
      <c r="D62">
        <f t="shared" si="0"/>
        <v>0.33720799999999995</v>
      </c>
      <c r="E62">
        <v>0.61</v>
      </c>
    </row>
    <row r="63" spans="4:5" x14ac:dyDescent="0.45">
      <c r="D63">
        <f t="shared" si="0"/>
        <v>0.34670399999999996</v>
      </c>
      <c r="E63">
        <v>0.62</v>
      </c>
    </row>
    <row r="64" spans="4:5" x14ac:dyDescent="0.45">
      <c r="D64">
        <f t="shared" si="0"/>
        <v>0.35649599999999998</v>
      </c>
      <c r="E64">
        <v>0.63</v>
      </c>
    </row>
    <row r="65" spans="4:5" x14ac:dyDescent="0.45">
      <c r="D65">
        <f t="shared" si="0"/>
        <v>0.36659199999999997</v>
      </c>
      <c r="E65">
        <v>0.64</v>
      </c>
    </row>
    <row r="66" spans="4:5" x14ac:dyDescent="0.45">
      <c r="D66">
        <f t="shared" si="0"/>
        <v>0.37700000000000006</v>
      </c>
      <c r="E66">
        <v>0.65</v>
      </c>
    </row>
    <row r="67" spans="4:5" x14ac:dyDescent="0.45">
      <c r="D67">
        <f t="shared" ref="D67:D101" si="1">4/3*E67^3-E67^2+2/3*E67</f>
        <v>0.38772799999999996</v>
      </c>
      <c r="E67">
        <v>0.66</v>
      </c>
    </row>
    <row r="68" spans="4:5" x14ac:dyDescent="0.45">
      <c r="D68">
        <f t="shared" si="1"/>
        <v>0.39878399999999997</v>
      </c>
      <c r="E68">
        <v>0.67</v>
      </c>
    </row>
    <row r="69" spans="4:5" x14ac:dyDescent="0.45">
      <c r="D69">
        <f t="shared" si="1"/>
        <v>0.41017600000000004</v>
      </c>
      <c r="E69">
        <v>0.68</v>
      </c>
    </row>
    <row r="70" spans="4:5" x14ac:dyDescent="0.45">
      <c r="D70">
        <f t="shared" si="1"/>
        <v>0.42191199999999995</v>
      </c>
      <c r="E70">
        <v>0.69</v>
      </c>
    </row>
    <row r="71" spans="4:5" x14ac:dyDescent="0.45">
      <c r="D71">
        <f t="shared" si="1"/>
        <v>0.43399999999999989</v>
      </c>
      <c r="E71">
        <v>0.7</v>
      </c>
    </row>
    <row r="72" spans="4:5" x14ac:dyDescent="0.45">
      <c r="D72">
        <f t="shared" si="1"/>
        <v>0.4464479999999999</v>
      </c>
      <c r="E72">
        <v>0.71</v>
      </c>
    </row>
    <row r="73" spans="4:5" x14ac:dyDescent="0.45">
      <c r="D73">
        <f t="shared" si="1"/>
        <v>0.45926399999999995</v>
      </c>
      <c r="E73">
        <v>0.72</v>
      </c>
    </row>
    <row r="74" spans="4:5" x14ac:dyDescent="0.45">
      <c r="D74">
        <f t="shared" si="1"/>
        <v>0.47245599999999993</v>
      </c>
      <c r="E74">
        <v>0.73</v>
      </c>
    </row>
    <row r="75" spans="4:5" x14ac:dyDescent="0.45">
      <c r="D75">
        <f t="shared" si="1"/>
        <v>0.48603199999999991</v>
      </c>
      <c r="E75">
        <v>0.74</v>
      </c>
    </row>
    <row r="76" spans="4:5" x14ac:dyDescent="0.45">
      <c r="D76">
        <f t="shared" si="1"/>
        <v>0.5</v>
      </c>
      <c r="E76">
        <v>0.75</v>
      </c>
    </row>
    <row r="77" spans="4:5" x14ac:dyDescent="0.45">
      <c r="D77">
        <f t="shared" si="1"/>
        <v>0.51436799999999994</v>
      </c>
      <c r="E77">
        <v>0.76</v>
      </c>
    </row>
    <row r="78" spans="4:5" x14ac:dyDescent="0.45">
      <c r="D78">
        <f t="shared" si="1"/>
        <v>0.52914399999999995</v>
      </c>
      <c r="E78">
        <v>0.77</v>
      </c>
    </row>
    <row r="79" spans="4:5" x14ac:dyDescent="0.45">
      <c r="D79">
        <f t="shared" si="1"/>
        <v>0.54433599999999993</v>
      </c>
      <c r="E79">
        <v>0.78</v>
      </c>
    </row>
    <row r="80" spans="4:5" x14ac:dyDescent="0.45">
      <c r="D80">
        <f t="shared" si="1"/>
        <v>0.55995200000000001</v>
      </c>
      <c r="E80">
        <v>0.79</v>
      </c>
    </row>
    <row r="81" spans="4:5" x14ac:dyDescent="0.45">
      <c r="D81">
        <f t="shared" si="1"/>
        <v>0.57599999999999996</v>
      </c>
      <c r="E81">
        <v>0.8</v>
      </c>
    </row>
    <row r="82" spans="4:5" x14ac:dyDescent="0.45">
      <c r="D82">
        <f t="shared" si="1"/>
        <v>0.59248800000000013</v>
      </c>
      <c r="E82">
        <v>0.81</v>
      </c>
    </row>
    <row r="83" spans="4:5" x14ac:dyDescent="0.45">
      <c r="D83">
        <f t="shared" si="1"/>
        <v>0.60942399999999985</v>
      </c>
      <c r="E83">
        <v>0.82</v>
      </c>
    </row>
    <row r="84" spans="4:5" x14ac:dyDescent="0.45">
      <c r="D84">
        <f t="shared" si="1"/>
        <v>0.62681599999999982</v>
      </c>
      <c r="E84">
        <v>0.83</v>
      </c>
    </row>
    <row r="85" spans="4:5" x14ac:dyDescent="0.45">
      <c r="D85">
        <f t="shared" si="1"/>
        <v>0.64467199999999991</v>
      </c>
      <c r="E85">
        <v>0.84</v>
      </c>
    </row>
    <row r="86" spans="4:5" x14ac:dyDescent="0.45">
      <c r="D86">
        <f t="shared" si="1"/>
        <v>0.66299999999999992</v>
      </c>
      <c r="E86">
        <v>0.85</v>
      </c>
    </row>
    <row r="87" spans="4:5" x14ac:dyDescent="0.45">
      <c r="D87">
        <f t="shared" si="1"/>
        <v>0.68180799999999986</v>
      </c>
      <c r="E87">
        <v>0.86</v>
      </c>
    </row>
    <row r="88" spans="4:5" x14ac:dyDescent="0.45">
      <c r="D88">
        <f t="shared" si="1"/>
        <v>0.70110399999999995</v>
      </c>
      <c r="E88">
        <v>0.87</v>
      </c>
    </row>
    <row r="89" spans="4:5" x14ac:dyDescent="0.45">
      <c r="D89">
        <f t="shared" si="1"/>
        <v>0.72089599999999998</v>
      </c>
      <c r="E89">
        <v>0.88</v>
      </c>
    </row>
    <row r="90" spans="4:5" x14ac:dyDescent="0.45">
      <c r="D90">
        <f t="shared" si="1"/>
        <v>0.74119199999999996</v>
      </c>
      <c r="E90">
        <v>0.89</v>
      </c>
    </row>
    <row r="91" spans="4:5" x14ac:dyDescent="0.45">
      <c r="D91">
        <f t="shared" si="1"/>
        <v>0.76200000000000001</v>
      </c>
      <c r="E91">
        <v>0.9</v>
      </c>
    </row>
    <row r="92" spans="4:5" x14ac:dyDescent="0.45">
      <c r="D92">
        <f t="shared" si="1"/>
        <v>0.78332800000000002</v>
      </c>
      <c r="E92">
        <v>0.91</v>
      </c>
    </row>
    <row r="93" spans="4:5" x14ac:dyDescent="0.45">
      <c r="D93">
        <f t="shared" si="1"/>
        <v>0.8051839999999999</v>
      </c>
      <c r="E93">
        <v>0.92</v>
      </c>
    </row>
    <row r="94" spans="4:5" x14ac:dyDescent="0.45">
      <c r="D94">
        <f t="shared" si="1"/>
        <v>0.82757599999999987</v>
      </c>
      <c r="E94">
        <v>0.93</v>
      </c>
    </row>
    <row r="95" spans="4:5" x14ac:dyDescent="0.45">
      <c r="D95">
        <f t="shared" si="1"/>
        <v>0.85051199999999982</v>
      </c>
      <c r="E95">
        <v>0.94</v>
      </c>
    </row>
    <row r="96" spans="4:5" x14ac:dyDescent="0.45">
      <c r="D96">
        <f t="shared" si="1"/>
        <v>0.87399999999999978</v>
      </c>
      <c r="E96">
        <v>0.95</v>
      </c>
    </row>
    <row r="97" spans="4:5" x14ac:dyDescent="0.45">
      <c r="D97">
        <f t="shared" si="1"/>
        <v>0.89804799999999974</v>
      </c>
      <c r="E97">
        <v>0.96</v>
      </c>
    </row>
    <row r="98" spans="4:5" x14ac:dyDescent="0.45">
      <c r="D98">
        <f t="shared" si="1"/>
        <v>0.92266399999999993</v>
      </c>
      <c r="E98">
        <v>0.97</v>
      </c>
    </row>
    <row r="99" spans="4:5" x14ac:dyDescent="0.45">
      <c r="D99">
        <f t="shared" si="1"/>
        <v>0.94785599999999981</v>
      </c>
      <c r="E99">
        <v>0.98</v>
      </c>
    </row>
    <row r="100" spans="4:5" x14ac:dyDescent="0.45">
      <c r="D100">
        <f t="shared" si="1"/>
        <v>0.97363199999999983</v>
      </c>
      <c r="E100">
        <v>0.99</v>
      </c>
    </row>
    <row r="101" spans="4:5" x14ac:dyDescent="0.45">
      <c r="D101">
        <f t="shared" si="1"/>
        <v>0.99999999999999989</v>
      </c>
      <c r="E101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 Tyler</dc:creator>
  <cp:lastModifiedBy>AJ Tyler</cp:lastModifiedBy>
  <dcterms:created xsi:type="dcterms:W3CDTF">2022-11-05T00:40:04Z</dcterms:created>
  <dcterms:modified xsi:type="dcterms:W3CDTF">2023-10-01T06:02:27Z</dcterms:modified>
</cp:coreProperties>
</file>