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D068A41-AA0D-4579-99C7-53911DF7FC8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27" i="1"/>
  <c r="M25" i="1"/>
  <c r="M55" i="1"/>
  <c r="M63" i="1"/>
  <c r="C36" i="1"/>
  <c r="C34" i="1"/>
  <c r="C32" i="1"/>
  <c r="C30" i="1"/>
  <c r="E26" i="1"/>
  <c r="D26" i="1"/>
  <c r="C26" i="1"/>
  <c r="C27" i="1"/>
  <c r="D27" i="1"/>
  <c r="E52" i="1"/>
  <c r="D52" i="1"/>
  <c r="C52" i="1"/>
  <c r="C25" i="1"/>
  <c r="D25" i="1"/>
  <c r="C57" i="1"/>
  <c r="C24" i="1" l="1"/>
  <c r="D24" i="1"/>
  <c r="E24" i="1"/>
  <c r="E23" i="1"/>
  <c r="D23" i="1"/>
  <c r="C23" i="1"/>
  <c r="B20" i="1"/>
  <c r="B13" i="1" l="1"/>
  <c r="B11" i="1"/>
  <c r="C53" i="1" l="1"/>
  <c r="M53" i="1" s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<sst xmlns="http://schemas.openxmlformats.org/spreadsheetml/2006/main" count="96" uniqueCount="96">
  <si>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</si>
  <si>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</si>
  <si>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</si>
  <si>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</si>
  <si>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</si>
  <si>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</si>
  <si>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</si>
  <si>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</si>
  <si>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</si>
  <si>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</si>
  <si>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</si>
  <si>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</si>
  <si>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</si>
  <si>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</si>
  <si>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</si>
  <si>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</si>
  <si>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</si>
  <si>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</si>
  <si>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</si>
  <si>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</si>
  <si>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</si>
  <si>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</si>
  <si>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</si>
  <si>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</si>
  <si>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</si>
  <si>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</si>
  <si>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</si>
  <si>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</si>
  <si>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</si>
  <si>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</si>
  <si>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</si>
  <si>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</si>
  <si>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</si>
  <si>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</si>
  <si>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</si>
  <si>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</si>
  <si>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</si>
  <si>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</si>
  <si>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</si>
  <si>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</si>
  <si>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</si>
  <si>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</si>
  <si>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</si>
  <si>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</si>
  <si>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</si>
  <si>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</si>
  <si>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</si>
  <si>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</si>
  <si>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</si>
  <si>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</si>
  <si>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</si>
  <si>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</si>
  <si>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</si>
  <si>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</si>
  <si>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</si>
  <si>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</si>
  <si>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</si>
  <si>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</si>
  <si>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</si>
  <si>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</si>
  <si>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</si>
  <si>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</si>
  <si>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</si>
  <si>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</si>
  <si>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</si>
  <si>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</si>
  <si>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</si>
  <si>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</si>
  <si>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</si>
  <si>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</si>
  <si>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</si>
  <si>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</si>
  <si>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</si>
  <si>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</si>
  <si>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</si>
  <si>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</si>
  <si>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</si>
  <si>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</si>
  <si>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</si>
  <si>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</si>
  <si>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</si>
  <si>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</si>
  <si>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</si>
  <si>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</si>
  <si>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</si>
  <si>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Super Buu</t>
  </si>
  <si>
    <t>Extreme</t>
  </si>
  <si>
    <t>AGL</t>
  </si>
  <si>
    <t>Colossal</t>
  </si>
  <si>
    <t>[0.4028]</t>
  </si>
  <si>
    <t>[0.8056]</t>
  </si>
  <si>
    <t>Brutal Beatdown</t>
  </si>
  <si>
    <t>Metamorphosis</t>
  </si>
  <si>
    <t>Majin</t>
  </si>
  <si>
    <t>Infinite Regeneration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</si>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</sst>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1">
          <cell r="D31">
            <v>0.14599999999999999</v>
          </cell>
        </row>
        <row r="36">
          <cell r="B36">
            <v>0.05</v>
          </cell>
        </row>
        <row r="37">
          <cell r="B37">
            <v>0.05</v>
          </cell>
        </row>
        <row r="61">
          <cell r="D61">
            <v>0.32799999999999996</v>
          </cell>
        </row>
        <row r="91">
          <cell r="D91">
            <v>0.76200000000000001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N64" sqref="N6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87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45017</v>
      </c>
    </row>
    <row r="8" spans="1:15" x14ac:dyDescent="0.45">
      <c r="A8" t="s">
        <v>18</v>
      </c>
      <c r="B8" s="1">
        <v>45108</v>
      </c>
    </row>
    <row r="9" spans="1:15" x14ac:dyDescent="0.45">
      <c r="A9" t="s">
        <v>19</v>
      </c>
      <c r="B9">
        <v>16380</v>
      </c>
      <c r="M9">
        <v>0</v>
      </c>
    </row>
    <row r="10" spans="1:15" x14ac:dyDescent="0.45">
      <c r="A10" t="s">
        <v>20</v>
      </c>
      <c r="B10">
        <v>9763</v>
      </c>
    </row>
    <row r="11" spans="1:15" x14ac:dyDescent="0.45">
      <c r="A11" t="s">
        <v>21</v>
      </c>
      <c r="B11">
        <f>0.125</f>
        <v>0.125</v>
      </c>
    </row>
    <row r="12" spans="1:15" x14ac:dyDescent="0.45">
      <c r="A12" t="s">
        <v>22</v>
      </c>
      <c r="B12">
        <v>9</v>
      </c>
    </row>
    <row r="13" spans="1:15" x14ac:dyDescent="0.45">
      <c r="A13" t="s">
        <v>23</v>
      </c>
      <c r="B13">
        <f>0.375+3*0.5</f>
        <v>1.875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88</v>
      </c>
      <c r="M15">
        <v>0</v>
      </c>
    </row>
    <row r="16" spans="1:15" x14ac:dyDescent="0.45">
      <c r="A16" t="s">
        <v>26</v>
      </c>
      <c r="B16">
        <v>1</v>
      </c>
      <c r="C16" t="s">
        <v>83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5</v>
      </c>
    </row>
    <row r="20" spans="1:13" x14ac:dyDescent="0.45">
      <c r="A20" t="s">
        <v>76</v>
      </c>
      <c r="B20">
        <f>0.5+5.5</f>
        <v>6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3</v>
      </c>
      <c r="C23">
        <f>1.2+1.2</f>
        <v>2.4</v>
      </c>
      <c r="D23">
        <f t="shared" ref="D23:E24" si="0">1.2+1.2</f>
        <v>2.4</v>
      </c>
      <c r="E23">
        <f>1.2</f>
        <v>1.2</v>
      </c>
    </row>
    <row r="24" spans="1:13" x14ac:dyDescent="0.45">
      <c r="A24" t="s">
        <v>30</v>
      </c>
      <c r="B24">
        <v>3</v>
      </c>
      <c r="C24">
        <f>1.2+1.2</f>
        <v>2.4</v>
      </c>
      <c r="D24">
        <f t="shared" si="0"/>
        <v>2.4</v>
      </c>
      <c r="E24">
        <f>1.2</f>
        <v>1.2</v>
      </c>
    </row>
    <row r="25" spans="1:13" x14ac:dyDescent="0.45">
      <c r="A25" t="s">
        <v>31</v>
      </c>
      <c r="B25">
        <v>2</v>
      </c>
      <c r="C25">
        <f>0.9+1*0.75448</f>
        <v>1.65448</v>
      </c>
      <c r="D25">
        <f>0.3*((1-[1]Sheet1!$D$31)+(1-[1]Sheet1!$D$61)+(1-[1]Sheet1!$D$91))+1*0.75448</f>
        <v>1.2836799999999999</v>
      </c>
      <c r="M25">
        <f>D25</f>
        <v>1.2836799999999999</v>
      </c>
    </row>
    <row r="26" spans="1:13" x14ac:dyDescent="0.45">
      <c r="A26" t="s">
        <v>32</v>
      </c>
      <c r="B26">
        <v>3</v>
      </c>
      <c r="C26">
        <f>(0+0.2+0.4+0.6)/4</f>
        <v>0.30000000000000004</v>
      </c>
      <c r="D26">
        <f>(0.8+1+1.2+1.4)/4</f>
        <v>1.1000000000000001</v>
      </c>
      <c r="E26">
        <f>1.4</f>
        <v>1.4</v>
      </c>
    </row>
    <row r="27" spans="1:13" x14ac:dyDescent="0.45">
      <c r="A27" t="s">
        <v>33</v>
      </c>
      <c r="B27">
        <v>2</v>
      </c>
      <c r="C27">
        <f>0.3</f>
        <v>0.3</v>
      </c>
      <c r="D27">
        <f>0.3*(1-[1]Sheet1!$D$91)</f>
        <v>7.1399999999999991E-2</v>
      </c>
      <c r="M27">
        <f>D27</f>
        <v>7.1399999999999991E-2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f>0.3</f>
        <v>0.3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f>0.3</f>
        <v>0.3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91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92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93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94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95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50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52</v>
      </c>
    </row>
    <row r="52" spans="1:14" x14ac:dyDescent="0.45">
      <c r="A52" t="s">
        <v>53</v>
      </c>
      <c r="B52">
        <v>3</v>
      </c>
      <c r="C52">
        <f>5+2</f>
        <v>7</v>
      </c>
      <c r="D52">
        <f>5+6</f>
        <v>11</v>
      </c>
      <c r="E52">
        <f>7</f>
        <v>7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f>0.4</f>
        <v>0.4</v>
      </c>
      <c r="N55">
        <v>0</v>
      </c>
    </row>
    <row r="56" spans="1:14" x14ac:dyDescent="0.45">
      <c r="A56" t="s">
        <v>57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f>0.7+0.3*(1-(1-([1]Sheet1!$B$36+[1]Sheet1!$B$37))^2)</f>
        <v>0.7569999999999999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v>0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f>0.1</f>
        <v>0.1</v>
      </c>
    </row>
    <row r="64" spans="1:14" x14ac:dyDescent="0.45">
      <c r="A64" t="s">
        <v>64</v>
      </c>
      <c r="B64">
        <v>1</v>
      </c>
      <c r="C64" t="s">
        <v>89</v>
      </c>
      <c r="M64" t="str">
        <f>C64</f>
        <v>[0.4028]</v>
      </c>
    </row>
    <row r="65" spans="1:13" x14ac:dyDescent="0.45">
      <c r="A65" t="s">
        <v>65</v>
      </c>
      <c r="B65">
        <v>1</v>
      </c>
      <c r="C65" t="s">
        <v>90</v>
      </c>
      <c r="M65" t="str">
        <f>C65</f>
        <v>[0.8056]</v>
      </c>
    </row>
    <row r="66" spans="1:13" x14ac:dyDescent="0.45">
      <c r="A66" t="s">
        <v>66</v>
      </c>
      <c r="B66">
        <v>1</v>
      </c>
      <c r="C66">
        <v>0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2023-04-13T03:39:10Z</dcterms:modified>
</cp:coreProperties>
</file>