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552D51B-61FB-4446-8FB5-F5A5AEC6468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F63" i="1"/>
  <c r="H63" i="1"/>
  <c r="H30" i="1"/>
  <c r="H26" i="1"/>
  <c r="H25" i="1"/>
  <c r="H24" i="1"/>
  <c r="H23" i="1"/>
  <c r="G55" i="1"/>
  <c r="G56" i="1"/>
  <c r="F52" i="1" l="1"/>
  <c r="D52" i="1"/>
  <c r="E52" i="1"/>
  <c r="C52" i="1"/>
  <c r="C30" i="1"/>
  <c r="E26" i="1"/>
  <c r="D26" i="1"/>
  <c r="C26" i="1"/>
  <c r="D57" i="1"/>
  <c r="C63" i="1"/>
  <c r="D25" i="1" l="1"/>
  <c r="C25" i="1"/>
  <c r="F24" i="1"/>
  <c r="E24" i="1"/>
  <c r="D24" i="1"/>
  <c r="C24" i="1"/>
  <c r="F23" i="1"/>
  <c r="E23" i="1"/>
  <c r="D23" i="1"/>
  <c r="C23" i="1"/>
  <c r="B20" i="1"/>
  <c r="B13" i="1"/>
  <c r="B11" i="1"/>
  <c r="C53" i="1"/>
  <c r="M53" i="1" s="1"/>
</calcChain>
</file>

<file path=xl/sharedStrings.xml><?xml version="1.0" encoding="utf-8"?>
<sst xmlns="http://schemas.openxmlformats.org/spreadsheetml/2006/main" count="107" uniqueCount="100">
  <si>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</si>
  <si>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</si>
  <si>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</si>
  <si>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</si>
  <si>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</si>
  <si>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</si>
  <si>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</si>
  <si>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</si>
  <si>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</si>
  <si>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</si>
  <si>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</si>
  <si>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</si>
  <si>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</si>
  <si>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</si>
  <si>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</si>
  <si>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</si>
  <si>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</si>
  <si>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</si>
  <si>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</si>
  <si>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</si>
  <si>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</si>
  <si>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</si>
  <si>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</si>
  <si>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</si>
  <si>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</si>
  <si>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</si>
  <si>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</si>
  <si>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</si>
  <si>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</si>
  <si>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</si>
  <si>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</si>
  <si>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</si>
  <si>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</si>
  <si>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</si>
  <si>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</si>
  <si>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</si>
  <si>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</si>
  <si>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</si>
  <si>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</si>
  <si>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</si>
  <si>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</si>
  <si>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</si>
  <si>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</si>
  <si>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</si>
  <si>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</si>
  <si>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</si>
  <si>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</si>
  <si>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</si>
  <si>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</si>
  <si>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</si>
  <si>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</si>
  <si>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</si>
  <si>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</si>
  <si>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</si>
  <si>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</si>
  <si>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</si>
  <si>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</si>
  <si>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</si>
  <si>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</si>
  <si>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</si>
  <si>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</si>
  <si>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</si>
  <si>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</si>
  <si>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</si>
  <si>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</si>
  <si>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</si>
  <si>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</si>
  <si>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</si>
  <si>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</si>
  <si>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</si>
  <si>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</si>
  <si>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</si>
  <si>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</si>
  <si>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</si>
  <si>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</si>
  <si>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</si>
  <si>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</si>
  <si>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</si>
  <si>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</si>
  <si>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Goku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</si>
  <si>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</si>
  <si>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</si>
  <si>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</si>
  <si>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</si>
  <si>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</si>
  <si>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</si>
  <si>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</si>
  <si>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TEQ</t>
  </si>
  <si>
    <t>[0.7]</t>
  </si>
  <si>
    <t>[1]</t>
  </si>
  <si>
    <t>[0.525]</t>
  </si>
  <si>
    <t>[0.75]</t>
  </si>
  <si>
    <t>All in the Family</t>
  </si>
  <si>
    <t>World Tournament Champion</t>
  </si>
  <si>
    <t>The Saiyan Lineage</t>
  </si>
  <si>
    <t>Infighter</t>
  </si>
  <si>
    <t>The Incredible Adventure</t>
  </si>
  <si>
    <t>Guidance of the Dragon Balls</t>
  </si>
  <si>
    <t>[0.7,1]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</si>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</sst>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P59" sqref="P59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80</v>
      </c>
    </row>
    <row r="3" spans="1:15" x14ac:dyDescent="0.45">
      <c r="A3" t="s">
        <v>13</v>
      </c>
      <c r="B3" t="s">
        <v>79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45017</v>
      </c>
    </row>
    <row r="8" spans="1:15" x14ac:dyDescent="0.45">
      <c r="A8" t="s">
        <v>19</v>
      </c>
      <c r="B8" s="1">
        <v>45017</v>
      </c>
    </row>
    <row r="9" spans="1:15" x14ac:dyDescent="0.45">
      <c r="A9" t="s">
        <v>20</v>
      </c>
      <c r="B9">
        <v>9980</v>
      </c>
      <c r="M9">
        <v>0</v>
      </c>
    </row>
    <row r="10" spans="1:15" x14ac:dyDescent="0.45">
      <c r="A10" t="s">
        <v>21</v>
      </c>
      <c r="B10">
        <v>8950</v>
      </c>
    </row>
    <row r="11" spans="1:15" x14ac:dyDescent="0.45">
      <c r="A11" t="s">
        <v>22</v>
      </c>
      <c r="B11">
        <f>0.625</f>
        <v>0.625</v>
      </c>
    </row>
    <row r="12" spans="1:15" x14ac:dyDescent="0.45">
      <c r="A12" t="s">
        <v>23</v>
      </c>
      <c r="B12">
        <v>12</v>
      </c>
    </row>
    <row r="13" spans="1:15" x14ac:dyDescent="0.45">
      <c r="A13" t="s">
        <v>24</v>
      </c>
      <c r="B13">
        <f>0.5</f>
        <v>0.5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81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5</v>
      </c>
    </row>
    <row r="20" spans="1:13" x14ac:dyDescent="0.45">
      <c r="A20" t="s">
        <v>77</v>
      </c>
      <c r="B20">
        <f>5.9*5</f>
        <v>29.5</v>
      </c>
    </row>
    <row r="21" spans="1:13" x14ac:dyDescent="0.45">
      <c r="A21" t="s">
        <v>86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6</v>
      </c>
      <c r="C23">
        <f t="shared" ref="C23:E24" si="0">1.1+1.5</f>
        <v>2.6</v>
      </c>
      <c r="D23">
        <f t="shared" si="0"/>
        <v>2.6</v>
      </c>
      <c r="E23">
        <f t="shared" si="0"/>
        <v>2.6</v>
      </c>
      <c r="F23">
        <f>1.5</f>
        <v>1.5</v>
      </c>
      <c r="G23">
        <v>-10</v>
      </c>
      <c r="H23">
        <f>F23+1.5</f>
        <v>3</v>
      </c>
    </row>
    <row r="24" spans="1:13" x14ac:dyDescent="0.45">
      <c r="A24" t="s">
        <v>31</v>
      </c>
      <c r="B24">
        <v>6</v>
      </c>
      <c r="C24">
        <f t="shared" si="0"/>
        <v>2.6</v>
      </c>
      <c r="D24">
        <f t="shared" si="0"/>
        <v>2.6</v>
      </c>
      <c r="E24">
        <f t="shared" si="0"/>
        <v>2.6</v>
      </c>
      <c r="F24">
        <f>1.5</f>
        <v>1.5</v>
      </c>
      <c r="G24">
        <v>0</v>
      </c>
      <c r="H24">
        <f>F24+1.5</f>
        <v>3</v>
      </c>
    </row>
    <row r="25" spans="1:13" x14ac:dyDescent="0.45">
      <c r="A25" t="s">
        <v>32</v>
      </c>
      <c r="B25">
        <v>6</v>
      </c>
      <c r="C25">
        <f>0.2</f>
        <v>0.2</v>
      </c>
      <c r="D25">
        <f>0.6</f>
        <v>0.6</v>
      </c>
      <c r="E25">
        <v>1</v>
      </c>
      <c r="F25">
        <v>1</v>
      </c>
      <c r="G25">
        <v>0</v>
      </c>
      <c r="H25">
        <f>F25</f>
        <v>1</v>
      </c>
      <c r="M25">
        <v>0</v>
      </c>
    </row>
    <row r="26" spans="1:13" x14ac:dyDescent="0.45">
      <c r="A26" t="s">
        <v>33</v>
      </c>
      <c r="B26">
        <v>6</v>
      </c>
      <c r="C26">
        <f>(0+0.3+0.6+0.9)/4</f>
        <v>0.44999999999999996</v>
      </c>
      <c r="D26">
        <f>0.9+(0+0.2+0.4+0.6)/4</f>
        <v>1.2000000000000002</v>
      </c>
      <c r="E26">
        <f>1.5+(0+0.2+0.4+0.6)/4</f>
        <v>1.8</v>
      </c>
      <c r="F26">
        <v>2</v>
      </c>
      <c r="G26">
        <v>0</v>
      </c>
      <c r="H26">
        <f>F26</f>
        <v>2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6</v>
      </c>
      <c r="C30">
        <f>0.5</f>
        <v>0.5</v>
      </c>
      <c r="D30">
        <v>0.5</v>
      </c>
      <c r="E30">
        <v>0.5</v>
      </c>
      <c r="F30">
        <v>0.5</v>
      </c>
      <c r="G30">
        <v>0</v>
      </c>
      <c r="H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92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93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94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95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96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97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6</v>
      </c>
      <c r="C52">
        <f>2+3</f>
        <v>5</v>
      </c>
      <c r="D52">
        <f t="shared" ref="D52:E52" si="1">2+3</f>
        <v>5</v>
      </c>
      <c r="E52">
        <f t="shared" si="1"/>
        <v>5</v>
      </c>
      <c r="F52">
        <f>3</f>
        <v>3</v>
      </c>
      <c r="G52">
        <v>0</v>
      </c>
      <c r="H52">
        <v>3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6</v>
      </c>
      <c r="C55">
        <v>0</v>
      </c>
      <c r="D55">
        <v>0</v>
      </c>
      <c r="E55">
        <v>0</v>
      </c>
      <c r="F55">
        <v>0</v>
      </c>
      <c r="G55">
        <f>0.59</f>
        <v>0.59</v>
      </c>
      <c r="H55">
        <v>0</v>
      </c>
      <c r="M55">
        <v>0</v>
      </c>
      <c r="N55">
        <v>0</v>
      </c>
    </row>
    <row r="56" spans="1:14" x14ac:dyDescent="0.45">
      <c r="A56" t="s">
        <v>57</v>
      </c>
      <c r="B56">
        <v>6</v>
      </c>
      <c r="C56">
        <v>0</v>
      </c>
      <c r="D56">
        <v>0</v>
      </c>
      <c r="E56">
        <v>0</v>
      </c>
      <c r="F56">
        <v>0</v>
      </c>
      <c r="G56">
        <f>1+0.75+0.25+1</f>
        <v>3</v>
      </c>
      <c r="H56">
        <v>0</v>
      </c>
      <c r="M56">
        <v>0</v>
      </c>
      <c r="N56">
        <v>0</v>
      </c>
    </row>
    <row r="57" spans="1:14" x14ac:dyDescent="0.45">
      <c r="A57" t="s">
        <v>58</v>
      </c>
      <c r="B57">
        <v>6</v>
      </c>
      <c r="C57">
        <v>1</v>
      </c>
      <c r="D57">
        <f>0.5</f>
        <v>0.5</v>
      </c>
      <c r="E57">
        <v>0.5</v>
      </c>
      <c r="F57">
        <v>0.5</v>
      </c>
      <c r="G57">
        <v>0</v>
      </c>
      <c r="H57">
        <v>1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6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6</v>
      </c>
      <c r="C63">
        <f>0.5*(1-(1-0.55)^2)</f>
        <v>0.39875000000000005</v>
      </c>
      <c r="D63">
        <f t="shared" ref="D63:H63" si="2">0.5*(1-(1-0.55)^2)</f>
        <v>0.39875000000000005</v>
      </c>
      <c r="E63">
        <f t="shared" si="2"/>
        <v>0.39875000000000005</v>
      </c>
      <c r="F63">
        <f t="shared" si="2"/>
        <v>0.39875000000000005</v>
      </c>
      <c r="G63">
        <v>0</v>
      </c>
      <c r="H63">
        <f t="shared" si="2"/>
        <v>0.39875000000000005</v>
      </c>
      <c r="M63">
        <v>0</v>
      </c>
    </row>
    <row r="64" spans="1:14" x14ac:dyDescent="0.45">
      <c r="A64" t="s">
        <v>64</v>
      </c>
      <c r="B64">
        <v>6</v>
      </c>
      <c r="C64" t="s">
        <v>88</v>
      </c>
      <c r="D64" t="s">
        <v>88</v>
      </c>
      <c r="E64" t="s">
        <v>90</v>
      </c>
      <c r="F64" t="s">
        <v>90</v>
      </c>
      <c r="G64" t="s">
        <v>65</v>
      </c>
      <c r="H64" t="s">
        <v>98</v>
      </c>
      <c r="M64" t="s">
        <v>65</v>
      </c>
    </row>
    <row r="65" spans="1:13" x14ac:dyDescent="0.45">
      <c r="A65" t="s">
        <v>66</v>
      </c>
      <c r="B65">
        <v>6</v>
      </c>
      <c r="C65" t="s">
        <v>89</v>
      </c>
      <c r="D65" t="s">
        <v>89</v>
      </c>
      <c r="E65" t="s">
        <v>91</v>
      </c>
      <c r="F65" t="s">
        <v>91</v>
      </c>
      <c r="G65" t="s">
        <v>65</v>
      </c>
      <c r="H65" t="s">
        <v>99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6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2023-04-27T00:15:26Z</dcterms:modified>
</cp:coreProperties>
</file>