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33B7B7B4-3A7A-4DD5-8746-18F475B8C459}" xr6:coauthVersionLast="47" xr6:coauthVersionMax="47" xr10:uidLastSave="{00000000-0000-0000-0000-000000000000}"/>
  <bookViews>
    <workbookView xWindow="-83" yWindow="0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M56" i="1"/>
  <c r="M25" i="1"/>
  <c r="M27" i="1"/>
  <c r="M28" i="1"/>
  <c r="M29" i="1"/>
  <c r="C53" i="1"/>
  <c r="L59" i="1"/>
  <c r="K59" i="1"/>
  <c r="J59" i="1"/>
  <c r="I59" i="1"/>
  <c r="H59" i="1"/>
  <c r="G59" i="1"/>
  <c r="F59" i="1"/>
  <c r="E59" i="1"/>
  <c r="D59" i="1"/>
  <c r="C59" i="1"/>
  <c r="C56" i="1"/>
  <c r="E52" i="1"/>
  <c r="D52" i="1"/>
  <c r="C52" i="1"/>
  <c r="C36" i="1"/>
  <c r="C34" i="1"/>
  <c r="C32" i="1"/>
  <c r="C30" i="1"/>
  <c r="C23" i="1"/>
  <c r="C24" i="1"/>
  <c r="B13" i="1" l="1"/>
  <c r="B11" i="1"/>
</calcChain>
</file>

<file path=xl/sharedStrings.xml><?xml version="1.0" encoding="utf-8"?>
<sst xmlns="http://schemas.openxmlformats.org/spreadsheetml/2006/main" count="98" uniqueCount="96">
  <si>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</si>
  <si>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</si>
  <si>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</si>
  <si>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</si>
  <si>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</si>
  <si>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</si>
  <si>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</si>
  <si>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</si>
  <si>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</si>
  <si>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</si>
  <si>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</si>
  <si>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</si>
  <si>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</si>
  <si>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</si>
  <si>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</si>
  <si>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</si>
  <si>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</si>
  <si>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</si>
  <si>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</si>
  <si>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</si>
  <si>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</si>
  <si>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</si>
  <si>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</si>
  <si>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</si>
  <si>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</si>
  <si>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</si>
  <si>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</si>
  <si>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</si>
  <si>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</si>
  <si>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</si>
  <si>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</si>
  <si>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</si>
  <si>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</si>
  <si>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</si>
  <si>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</si>
  <si>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</si>
  <si>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</si>
  <si>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</si>
  <si>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</si>
  <si>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</si>
  <si>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</si>
  <si>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</si>
  <si>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</si>
  <si>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</si>
  <si>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</si>
  <si>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</si>
  <si>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</si>
  <si>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</si>
  <si>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</si>
  <si>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</si>
  <si>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</si>
  <si>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</si>
  <si>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</si>
  <si>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</si>
  <si>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</si>
  <si>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</si>
  <si>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</si>
  <si>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</si>
  <si>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</si>
  <si>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</si>
  <si>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</si>
  <si>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</si>
  <si>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</si>
  <si>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</si>
  <si>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</si>
  <si>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</si>
  <si>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</si>
  <si>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</si>
  <si>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</si>
  <si>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</si>
  <si>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</si>
  <si>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</si>
  <si>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</si>
  <si>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</si>
  <si>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</si>
  <si>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</si>
  <si>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</si>
  <si>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</si>
  <si>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</si>
  <si>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STR</t>
  </si>
  <si>
    <t>Active Skill Turn</t>
  </si>
  <si>
    <t>Active Skill</t>
  </si>
  <si>
    <t>Standby Skill</t>
  </si>
  <si>
    <t>Revival Skill</t>
  </si>
  <si>
    <t>Revival Skill Turn</t>
  </si>
  <si>
    <t>Mega-Colossal</t>
  </si>
  <si>
    <t>LR</t>
  </si>
  <si>
    <t>Bulma (Youth)</t>
  </si>
  <si>
    <t>Colossal</t>
  </si>
  <si>
    <t>Brainiacs</t>
  </si>
  <si>
    <t>Solid Support</t>
  </si>
  <si>
    <t>Battlefield Diva</t>
  </si>
  <si>
    <t>The Incredible Adventure</t>
  </si>
  <si>
    <t>Guidance of the Dragon Balls</t>
  </si>
  <si>
    <t>[0.52]</t>
  </si>
  <si>
    <t>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</si>
</sst>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8">
          <cell r="B8">
            <v>4.0999999999999996</v>
          </cell>
        </row>
        <row r="9">
          <cell r="B9">
            <v>2.7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40" workbookViewId="0">
      <selection activeCell="D65" sqref="D65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81</v>
      </c>
      <c r="N1" t="s">
        <v>83</v>
      </c>
      <c r="O1" t="s">
        <v>82</v>
      </c>
    </row>
    <row r="2" spans="1:15" x14ac:dyDescent="0.45">
      <c r="A2" t="s">
        <v>12</v>
      </c>
      <c r="B2" t="s">
        <v>86</v>
      </c>
    </row>
    <row r="3" spans="1:15" x14ac:dyDescent="0.45">
      <c r="A3" t="s">
        <v>13</v>
      </c>
      <c r="B3" t="s">
        <v>87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79</v>
      </c>
    </row>
    <row r="6" spans="1:15" x14ac:dyDescent="0.45">
      <c r="A6" t="s">
        <v>17</v>
      </c>
      <c r="B6">
        <v>0</v>
      </c>
    </row>
    <row r="7" spans="1:15" x14ac:dyDescent="0.45">
      <c r="A7" t="s">
        <v>18</v>
      </c>
      <c r="B7" s="1">
        <v>45047</v>
      </c>
    </row>
    <row r="8" spans="1:15" x14ac:dyDescent="0.45">
      <c r="A8" t="s">
        <v>19</v>
      </c>
      <c r="B8" s="1">
        <v>45047</v>
      </c>
    </row>
    <row r="9" spans="1:15" x14ac:dyDescent="0.45">
      <c r="A9" t="s">
        <v>20</v>
      </c>
      <c r="B9">
        <v>11025</v>
      </c>
      <c r="M9">
        <v>0</v>
      </c>
    </row>
    <row r="10" spans="1:15" x14ac:dyDescent="0.45">
      <c r="A10" t="s">
        <v>21</v>
      </c>
      <c r="B10">
        <v>12313</v>
      </c>
    </row>
    <row r="11" spans="1:15" x14ac:dyDescent="0.45">
      <c r="A11" t="s">
        <v>22</v>
      </c>
      <c r="B11">
        <f>0.125</f>
        <v>0.125</v>
      </c>
    </row>
    <row r="12" spans="1:15" x14ac:dyDescent="0.45">
      <c r="A12" t="s">
        <v>23</v>
      </c>
      <c r="B12">
        <v>7</v>
      </c>
    </row>
    <row r="13" spans="1:15" x14ac:dyDescent="0.45">
      <c r="A13" t="s">
        <v>24</v>
      </c>
      <c r="B13">
        <f>0.25</f>
        <v>0.25</v>
      </c>
      <c r="M13">
        <v>0</v>
      </c>
    </row>
    <row r="14" spans="1:15" x14ac:dyDescent="0.45">
      <c r="A14" t="s">
        <v>25</v>
      </c>
      <c r="B14">
        <v>1.5</v>
      </c>
    </row>
    <row r="15" spans="1:15" x14ac:dyDescent="0.45">
      <c r="A15" t="s">
        <v>26</v>
      </c>
      <c r="B15">
        <v>1</v>
      </c>
      <c r="C15" t="s">
        <v>88</v>
      </c>
      <c r="M15">
        <v>0</v>
      </c>
    </row>
    <row r="16" spans="1:15" x14ac:dyDescent="0.45">
      <c r="A16" t="s">
        <v>27</v>
      </c>
      <c r="B16">
        <v>1</v>
      </c>
      <c r="C16" t="s">
        <v>85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80</v>
      </c>
      <c r="B19">
        <v>3</v>
      </c>
    </row>
    <row r="20" spans="1:13" x14ac:dyDescent="0.45">
      <c r="A20" t="s">
        <v>77</v>
      </c>
      <c r="B20">
        <v>0</v>
      </c>
    </row>
    <row r="21" spans="1:13" x14ac:dyDescent="0.45">
      <c r="A21" t="s">
        <v>84</v>
      </c>
      <c r="B21">
        <v>0</v>
      </c>
    </row>
    <row r="22" spans="1:13" x14ac:dyDescent="0.45">
      <c r="A22" t="s">
        <v>76</v>
      </c>
      <c r="B22">
        <v>0</v>
      </c>
    </row>
    <row r="23" spans="1:13" x14ac:dyDescent="0.45">
      <c r="A23" t="s">
        <v>30</v>
      </c>
      <c r="B23">
        <v>1</v>
      </c>
      <c r="C23">
        <f>1.77+0.17*([1]Sheet1!$B$8+[1]Sheet1!$B$9)+0.9666*0.77</f>
        <v>3.6702820000000003</v>
      </c>
    </row>
    <row r="24" spans="1:13" x14ac:dyDescent="0.45">
      <c r="A24" t="s">
        <v>31</v>
      </c>
      <c r="B24">
        <v>1</v>
      </c>
      <c r="C24">
        <f>1.77+0.17*([1]Sheet1!$B$8+[1]Sheet1!$B$9)</f>
        <v>2.9260000000000002</v>
      </c>
    </row>
    <row r="25" spans="1:13" x14ac:dyDescent="0.45">
      <c r="A25" t="s">
        <v>32</v>
      </c>
      <c r="B25">
        <v>1</v>
      </c>
      <c r="C25">
        <v>0</v>
      </c>
      <c r="M25">
        <f>(C23+(23-6.8)*0.17)/C23</f>
        <v>1.7503510629428474</v>
      </c>
    </row>
    <row r="26" spans="1:13" x14ac:dyDescent="0.45">
      <c r="A26" t="s">
        <v>33</v>
      </c>
      <c r="B26">
        <v>1</v>
      </c>
      <c r="C26">
        <v>0</v>
      </c>
    </row>
    <row r="27" spans="1:13" x14ac:dyDescent="0.45">
      <c r="A27" t="s">
        <v>34</v>
      </c>
      <c r="B27">
        <v>1</v>
      </c>
      <c r="C27">
        <v>0</v>
      </c>
      <c r="M27">
        <f>(C24+(23-6.8)*0.17)/C24</f>
        <v>1.9412166780587832</v>
      </c>
    </row>
    <row r="28" spans="1:13" x14ac:dyDescent="0.45">
      <c r="A28" t="s">
        <v>35</v>
      </c>
      <c r="B28">
        <v>1</v>
      </c>
      <c r="C28">
        <v>0</v>
      </c>
      <c r="M28">
        <f>0.17</f>
        <v>0.17</v>
      </c>
    </row>
    <row r="29" spans="1:13" x14ac:dyDescent="0.45">
      <c r="A29" t="s">
        <v>36</v>
      </c>
      <c r="B29">
        <v>1</v>
      </c>
      <c r="C29">
        <v>0</v>
      </c>
      <c r="M29">
        <f>0.17</f>
        <v>0.17</v>
      </c>
    </row>
    <row r="30" spans="1:13" x14ac:dyDescent="0.45">
      <c r="A30" t="s">
        <v>37</v>
      </c>
      <c r="B30">
        <v>1</v>
      </c>
      <c r="C30">
        <f>0.5</f>
        <v>0.5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1</v>
      </c>
      <c r="C32">
        <f>0.5</f>
        <v>0.5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1</v>
      </c>
      <c r="C34">
        <f>0.5</f>
        <v>0.5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f>0.5</f>
        <v>0.5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69</v>
      </c>
      <c r="B38">
        <v>1</v>
      </c>
    </row>
    <row r="39" spans="1:13" x14ac:dyDescent="0.45">
      <c r="A39" t="s">
        <v>45</v>
      </c>
      <c r="B39">
        <v>1</v>
      </c>
      <c r="C39" t="s">
        <v>89</v>
      </c>
    </row>
    <row r="40" spans="1:13" x14ac:dyDescent="0.45">
      <c r="A40" t="s">
        <v>70</v>
      </c>
      <c r="B40">
        <v>1</v>
      </c>
    </row>
    <row r="41" spans="1:13" x14ac:dyDescent="0.45">
      <c r="A41" t="s">
        <v>46</v>
      </c>
      <c r="B41">
        <v>1</v>
      </c>
      <c r="C41" t="s">
        <v>90</v>
      </c>
    </row>
    <row r="42" spans="1:13" x14ac:dyDescent="0.45">
      <c r="A42" t="s">
        <v>71</v>
      </c>
      <c r="B42">
        <v>1</v>
      </c>
    </row>
    <row r="43" spans="1:13" x14ac:dyDescent="0.45">
      <c r="A43" t="s">
        <v>47</v>
      </c>
      <c r="B43">
        <v>1</v>
      </c>
      <c r="C43" t="s">
        <v>91</v>
      </c>
    </row>
    <row r="44" spans="1:13" x14ac:dyDescent="0.45">
      <c r="A44" t="s">
        <v>72</v>
      </c>
      <c r="B44">
        <v>1</v>
      </c>
    </row>
    <row r="45" spans="1:13" x14ac:dyDescent="0.45">
      <c r="A45" t="s">
        <v>48</v>
      </c>
      <c r="B45">
        <v>1</v>
      </c>
      <c r="C45" t="s">
        <v>92</v>
      </c>
    </row>
    <row r="46" spans="1:13" x14ac:dyDescent="0.45">
      <c r="A46" t="s">
        <v>73</v>
      </c>
      <c r="B46">
        <v>1</v>
      </c>
    </row>
    <row r="47" spans="1:13" x14ac:dyDescent="0.45">
      <c r="A47" t="s">
        <v>49</v>
      </c>
      <c r="B47">
        <v>1</v>
      </c>
      <c r="C47" t="s">
        <v>93</v>
      </c>
    </row>
    <row r="48" spans="1:13" x14ac:dyDescent="0.45">
      <c r="A48" t="s">
        <v>74</v>
      </c>
      <c r="B48">
        <v>1</v>
      </c>
    </row>
    <row r="49" spans="1:14" x14ac:dyDescent="0.45">
      <c r="A49" t="s">
        <v>50</v>
      </c>
      <c r="B49">
        <v>1</v>
      </c>
      <c r="C49" t="s">
        <v>51</v>
      </c>
    </row>
    <row r="50" spans="1:14" x14ac:dyDescent="0.45">
      <c r="A50" t="s">
        <v>75</v>
      </c>
      <c r="B50">
        <v>1</v>
      </c>
    </row>
    <row r="51" spans="1:14" x14ac:dyDescent="0.45">
      <c r="A51" t="s">
        <v>52</v>
      </c>
      <c r="B51">
        <v>1</v>
      </c>
      <c r="C51" t="s">
        <v>53</v>
      </c>
    </row>
    <row r="52" spans="1:14" x14ac:dyDescent="0.45">
      <c r="A52" t="s">
        <v>54</v>
      </c>
      <c r="B52">
        <v>5</v>
      </c>
      <c r="C52">
        <f>3+4</f>
        <v>7</v>
      </c>
      <c r="D52">
        <f>3+4</f>
        <v>7</v>
      </c>
      <c r="E52">
        <f>3+4</f>
        <v>7</v>
      </c>
      <c r="F52">
        <v>7</v>
      </c>
      <c r="G52">
        <v>4</v>
      </c>
      <c r="M52">
        <v>0</v>
      </c>
    </row>
    <row r="53" spans="1:14" x14ac:dyDescent="0.45">
      <c r="A53" t="s">
        <v>55</v>
      </c>
      <c r="B53">
        <v>1</v>
      </c>
      <c r="C53">
        <f>[1]Sheet1!$B$8*1.5+[1]Sheet1!$B$9</f>
        <v>8.85</v>
      </c>
      <c r="M53">
        <v>24</v>
      </c>
    </row>
    <row r="54" spans="1:14" x14ac:dyDescent="0.45">
      <c r="A54" t="s">
        <v>56</v>
      </c>
      <c r="B54">
        <v>1</v>
      </c>
      <c r="C54">
        <v>0</v>
      </c>
    </row>
    <row r="55" spans="1:14" x14ac:dyDescent="0.45">
      <c r="A55" t="s">
        <v>57</v>
      </c>
      <c r="B55">
        <v>1</v>
      </c>
      <c r="C55">
        <v>0</v>
      </c>
      <c r="M55">
        <v>1</v>
      </c>
      <c r="N55">
        <v>0</v>
      </c>
    </row>
    <row r="56" spans="1:14" x14ac:dyDescent="0.45">
      <c r="A56" t="s">
        <v>58</v>
      </c>
      <c r="B56">
        <v>1</v>
      </c>
      <c r="C56">
        <f>0.5+2*1*0.80887</f>
        <v>2.11774</v>
      </c>
      <c r="M56">
        <f>2*1*0.19113+2</f>
        <v>2.38226</v>
      </c>
      <c r="N56">
        <v>0</v>
      </c>
    </row>
    <row r="57" spans="1:14" x14ac:dyDescent="0.45">
      <c r="A57" t="s">
        <v>59</v>
      </c>
      <c r="B57">
        <v>5</v>
      </c>
      <c r="C57">
        <v>1</v>
      </c>
      <c r="D57">
        <v>1</v>
      </c>
      <c r="E57">
        <v>1</v>
      </c>
      <c r="F57">
        <v>1</v>
      </c>
      <c r="G57">
        <v>0</v>
      </c>
      <c r="M57">
        <v>0</v>
      </c>
    </row>
    <row r="58" spans="1:14" x14ac:dyDescent="0.45">
      <c r="A58" t="s">
        <v>78</v>
      </c>
      <c r="B58">
        <v>1</v>
      </c>
      <c r="C58">
        <v>0</v>
      </c>
    </row>
    <row r="59" spans="1:14" x14ac:dyDescent="0.45">
      <c r="A59" t="s">
        <v>60</v>
      </c>
      <c r="B59">
        <v>10</v>
      </c>
      <c r="C59">
        <f>0.07</f>
        <v>7.0000000000000007E-2</v>
      </c>
      <c r="D59">
        <f>0.14</f>
        <v>0.14000000000000001</v>
      </c>
      <c r="E59">
        <f>0.21</f>
        <v>0.21</v>
      </c>
      <c r="F59">
        <f>0.28</f>
        <v>0.28000000000000003</v>
      </c>
      <c r="G59">
        <f>0.35</f>
        <v>0.35</v>
      </c>
      <c r="H59">
        <f>0.42</f>
        <v>0.42</v>
      </c>
      <c r="I59">
        <f>0.49</f>
        <v>0.49</v>
      </c>
      <c r="J59">
        <f>0.56</f>
        <v>0.56000000000000005</v>
      </c>
      <c r="K59">
        <f>0.63</f>
        <v>0.63</v>
      </c>
      <c r="L59">
        <f>0.7</f>
        <v>0.7</v>
      </c>
    </row>
    <row r="60" spans="1:14" x14ac:dyDescent="0.45">
      <c r="A60" t="s">
        <v>61</v>
      </c>
      <c r="B60">
        <v>1</v>
      </c>
      <c r="C60">
        <v>0</v>
      </c>
      <c r="M60">
        <v>0</v>
      </c>
    </row>
    <row r="61" spans="1:14" x14ac:dyDescent="0.45">
      <c r="A61" t="s">
        <v>62</v>
      </c>
      <c r="B61">
        <v>1</v>
      </c>
      <c r="C61">
        <v>0</v>
      </c>
    </row>
    <row r="62" spans="1:14" x14ac:dyDescent="0.45">
      <c r="A62" t="s">
        <v>63</v>
      </c>
      <c r="B62">
        <v>1</v>
      </c>
      <c r="C62">
        <v>0</v>
      </c>
    </row>
    <row r="63" spans="1:14" x14ac:dyDescent="0.45">
      <c r="A63" t="s">
        <v>64</v>
      </c>
      <c r="B63">
        <v>1</v>
      </c>
      <c r="C63">
        <v>0</v>
      </c>
      <c r="M63">
        <v>0</v>
      </c>
    </row>
    <row r="64" spans="1:14" x14ac:dyDescent="0.45">
      <c r="A64" t="s">
        <v>65</v>
      </c>
      <c r="B64">
        <v>1</v>
      </c>
      <c r="C64" t="s">
        <v>94</v>
      </c>
      <c r="M64" t="s">
        <v>94</v>
      </c>
    </row>
    <row r="65" spans="1:13" x14ac:dyDescent="0.45">
      <c r="A65" t="s">
        <v>66</v>
      </c>
      <c r="B65">
        <v>1</v>
      </c>
      <c r="C65" t="s">
        <v>95</v>
      </c>
      <c r="M65" t="s">
        <v>95</v>
      </c>
    </row>
    <row r="66" spans="1:13" x14ac:dyDescent="0.45">
      <c r="A66" t="s">
        <v>67</v>
      </c>
      <c r="B66">
        <v>1</v>
      </c>
      <c r="C66">
        <f>0.5</f>
        <v>0.5</v>
      </c>
      <c r="M66">
        <v>0</v>
      </c>
    </row>
    <row r="67" spans="1:13" x14ac:dyDescent="0.45">
      <c r="A67" t="s">
        <v>68</v>
      </c>
      <c r="B67">
        <v>1</v>
      </c>
      <c r="C67">
        <v>0</v>
      </c>
      <c r="M6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2023-06-13T10:17:39Z</dcterms:modified>
</cp:coreProperties>
</file>