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DB47B12-78CB-4FCE-BD27-CF3E3CF45ECE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2" i="1"/>
  <c r="D52" i="1"/>
  <c r="C66" i="1"/>
  <c r="C24" i="1"/>
  <c r="C23" i="1"/>
  <c r="E56" i="1" l="1"/>
  <c r="D56" i="1"/>
  <c r="C56" i="1"/>
  <c r="C53" i="1"/>
  <c r="C32" i="1"/>
  <c r="C30" i="1"/>
  <c r="C27" i="1"/>
  <c r="C59" i="1"/>
  <c r="C25" i="1"/>
  <c r="C52" i="1"/>
  <c r="B14" i="1"/>
  <c r="B13" i="1"/>
  <c r="M53" i="1" l="1"/>
</calcChain>
</file>

<file path=xl/sharedStrings.xml><?xml version="1.0" encoding="utf-8"?>
<sst xmlns="http://schemas.openxmlformats.org/spreadsheetml/2006/main" count="98" uniqueCount="97">
  <si>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</si>
  <si>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</si>
  <si>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</si>
  <si>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</si>
  <si>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</si>
  <si>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</si>
  <si>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</si>
  <si>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</si>
  <si>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</si>
  <si>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</si>
  <si>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</si>
  <si>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</si>
  <si>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</si>
  <si>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</si>
  <si>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</si>
  <si>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</si>
  <si>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</si>
  <si>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</si>
  <si>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</si>
  <si>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</si>
  <si>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</si>
  <si>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</si>
  <si>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</si>
  <si>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</si>
  <si>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</si>
  <si>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</si>
  <si>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</si>
  <si>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</si>
  <si>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</si>
  <si>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</si>
  <si>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</si>
  <si>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</si>
  <si>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</si>
  <si>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</si>
  <si>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</si>
  <si>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</si>
  <si>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</si>
  <si>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</si>
  <si>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</si>
  <si>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</si>
  <si>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</si>
  <si>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</si>
  <si>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</si>
  <si>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</si>
  <si>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</si>
  <si>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</si>
  <si>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</si>
  <si>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</si>
  <si>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</si>
  <si>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</si>
  <si>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</si>
  <si>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</si>
  <si>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</si>
  <si>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</si>
  <si>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</si>
  <si>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</si>
  <si>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</si>
  <si>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</si>
  <si>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</si>
  <si>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</si>
  <si>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</si>
  <si>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</si>
  <si>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</si>
  <si>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</si>
  <si>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</si>
  <si>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</si>
  <si>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</si>
  <si>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</si>
  <si>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</si>
  <si>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</si>
  <si>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</si>
  <si>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</si>
  <si>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</si>
  <si>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</si>
  <si>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</si>
  <si>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</si>
  <si>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</si>
  <si>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</si>
  <si>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</si>
  <si>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STR</t>
  </si>
  <si>
    <t>Active Skill Turn</t>
  </si>
  <si>
    <t>Active Skill</t>
  </si>
  <si>
    <t>Standby Skill</t>
  </si>
  <si>
    <t>Revival Skill</t>
  </si>
  <si>
    <t>Revival Skill Turn</t>
  </si>
  <si>
    <t>Mega-Colossal</t>
  </si>
  <si>
    <t>Banner</t>
  </si>
  <si>
    <t>Mai (Future)</t>
  </si>
  <si>
    <t>Supreme</t>
  </si>
  <si>
    <t>[0.3]</t>
  </si>
  <si>
    <t>[1]</t>
  </si>
  <si>
    <t>Courage</t>
  </si>
  <si>
    <t>Brainiacs</t>
  </si>
  <si>
    <t>Solid Support</t>
  </si>
  <si>
    <t>Cold Judgement</t>
  </si>
  <si>
    <t>Battlefield Diva</t>
  </si>
  <si>
    <t>Dismal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</si>
</sst>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4">
          <cell r="B14">
            <v>5.25</v>
          </cell>
        </row>
        <row r="15">
          <cell r="B15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F63" sqref="F63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81</v>
      </c>
      <c r="N1" t="s">
        <v>83</v>
      </c>
      <c r="O1" t="s">
        <v>82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79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45139</v>
      </c>
    </row>
    <row r="8" spans="1:15" x14ac:dyDescent="0.45">
      <c r="A8" t="s">
        <v>19</v>
      </c>
      <c r="B8" s="1">
        <v>45139</v>
      </c>
    </row>
    <row r="9" spans="1:15" x14ac:dyDescent="0.45">
      <c r="A9" t="s">
        <v>20</v>
      </c>
      <c r="B9">
        <v>8550</v>
      </c>
      <c r="M9">
        <v>0</v>
      </c>
    </row>
    <row r="10" spans="1:15" x14ac:dyDescent="0.45">
      <c r="A10" t="s">
        <v>21</v>
      </c>
      <c r="B10">
        <v>5501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9</v>
      </c>
    </row>
    <row r="13" spans="1:15" x14ac:dyDescent="0.45">
      <c r="A13" t="s">
        <v>24</v>
      </c>
      <c r="B13">
        <f>0.75</f>
        <v>0.75</v>
      </c>
      <c r="M13">
        <v>0</v>
      </c>
    </row>
    <row r="14" spans="1:15" x14ac:dyDescent="0.45">
      <c r="A14" t="s">
        <v>25</v>
      </c>
      <c r="B14">
        <f>1.45</f>
        <v>1.45</v>
      </c>
    </row>
    <row r="15" spans="1:15" x14ac:dyDescent="0.45">
      <c r="A15" t="s">
        <v>26</v>
      </c>
      <c r="B15">
        <v>1</v>
      </c>
      <c r="C15" t="s">
        <v>88</v>
      </c>
      <c r="M15">
        <v>0</v>
      </c>
    </row>
    <row r="16" spans="1:15" x14ac:dyDescent="0.45">
      <c r="A16" t="s">
        <v>27</v>
      </c>
      <c r="B16">
        <v>1</v>
      </c>
      <c r="C16" t="s">
        <v>85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80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84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1.5+0.3+0.2</f>
        <v>2</v>
      </c>
    </row>
    <row r="24" spans="1:13" x14ac:dyDescent="0.45">
      <c r="A24" t="s">
        <v>31</v>
      </c>
      <c r="B24">
        <v>1</v>
      </c>
      <c r="C24">
        <f>1.5+0.3+0.2</f>
        <v>2</v>
      </c>
    </row>
    <row r="25" spans="1:13" x14ac:dyDescent="0.45">
      <c r="A25" t="s">
        <v>32</v>
      </c>
      <c r="B25">
        <v>1</v>
      </c>
      <c r="C25">
        <f>0.5</f>
        <v>0.5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0.5+0.5*0.5625</f>
        <v>0.78125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  <c r="C38">
        <v>1</v>
      </c>
    </row>
    <row r="39" spans="1:13" x14ac:dyDescent="0.45">
      <c r="A39" t="s">
        <v>45</v>
      </c>
      <c r="B39">
        <v>1</v>
      </c>
      <c r="C39" t="s">
        <v>91</v>
      </c>
    </row>
    <row r="40" spans="1:13" x14ac:dyDescent="0.45">
      <c r="A40" t="s">
        <v>70</v>
      </c>
      <c r="B40">
        <v>1</v>
      </c>
      <c r="C40">
        <v>1</v>
      </c>
    </row>
    <row r="41" spans="1:13" x14ac:dyDescent="0.45">
      <c r="A41" t="s">
        <v>46</v>
      </c>
      <c r="B41">
        <v>1</v>
      </c>
      <c r="C41" t="s">
        <v>92</v>
      </c>
    </row>
    <row r="42" spans="1:13" x14ac:dyDescent="0.45">
      <c r="A42" t="s">
        <v>71</v>
      </c>
      <c r="B42">
        <v>1</v>
      </c>
      <c r="C42">
        <v>0</v>
      </c>
    </row>
    <row r="43" spans="1:13" x14ac:dyDescent="0.45">
      <c r="A43" t="s">
        <v>47</v>
      </c>
      <c r="B43">
        <v>1</v>
      </c>
      <c r="C43" t="s">
        <v>93</v>
      </c>
    </row>
    <row r="44" spans="1:13" x14ac:dyDescent="0.45">
      <c r="A44" t="s">
        <v>72</v>
      </c>
      <c r="B44">
        <v>1</v>
      </c>
      <c r="C44">
        <v>1</v>
      </c>
    </row>
    <row r="45" spans="1:13" x14ac:dyDescent="0.45">
      <c r="A45" t="s">
        <v>48</v>
      </c>
      <c r="B45">
        <v>1</v>
      </c>
      <c r="C45" t="s">
        <v>94</v>
      </c>
    </row>
    <row r="46" spans="1:13" x14ac:dyDescent="0.45">
      <c r="A46" t="s">
        <v>73</v>
      </c>
      <c r="B46">
        <v>1</v>
      </c>
      <c r="C46">
        <v>0</v>
      </c>
    </row>
    <row r="47" spans="1:13" x14ac:dyDescent="0.45">
      <c r="A47" t="s">
        <v>49</v>
      </c>
      <c r="B47">
        <v>1</v>
      </c>
      <c r="C47" t="s">
        <v>95</v>
      </c>
    </row>
    <row r="48" spans="1:13" x14ac:dyDescent="0.45">
      <c r="A48" t="s">
        <v>74</v>
      </c>
      <c r="B48">
        <v>1</v>
      </c>
      <c r="C48">
        <v>1</v>
      </c>
    </row>
    <row r="49" spans="1:14" x14ac:dyDescent="0.45">
      <c r="A49" t="s">
        <v>50</v>
      </c>
      <c r="B49">
        <v>1</v>
      </c>
      <c r="C49" t="s">
        <v>96</v>
      </c>
    </row>
    <row r="50" spans="1:14" x14ac:dyDescent="0.45">
      <c r="A50" t="s">
        <v>75</v>
      </c>
      <c r="B50">
        <v>1</v>
      </c>
      <c r="C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4</v>
      </c>
      <c r="C52">
        <f>2</f>
        <v>2</v>
      </c>
      <c r="D52">
        <f>2</f>
        <v>2</v>
      </c>
      <c r="E52">
        <f>5</f>
        <v>5</v>
      </c>
      <c r="F52">
        <v>2</v>
      </c>
      <c r="M52">
        <v>0</v>
      </c>
    </row>
    <row r="53" spans="1:14" x14ac:dyDescent="0.45">
      <c r="A53" t="s">
        <v>54</v>
      </c>
      <c r="B53">
        <v>1</v>
      </c>
      <c r="C53">
        <f>[1]Sheet1!$B$14*2+[1]Sheet1!$B$15</f>
        <v>12</v>
      </c>
      <c r="M53">
        <f>C53</f>
        <v>12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4</v>
      </c>
      <c r="C56">
        <f>0.25+0.5+0.5*0.25</f>
        <v>0.875</v>
      </c>
      <c r="D56">
        <f>0.25+0.5+0.5*0.25</f>
        <v>0.875</v>
      </c>
      <c r="E56">
        <f>0.25+0.5+0.5+0.5*0.25</f>
        <v>1.375</v>
      </c>
      <c r="F56">
        <f>0.25+0.5+0.5*0.25</f>
        <v>0.875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f>0.2+0.5625*0.3</f>
        <v>0.36875000000000002</v>
      </c>
    </row>
    <row r="60" spans="1:14" x14ac:dyDescent="0.45">
      <c r="A60" t="s">
        <v>60</v>
      </c>
      <c r="B60">
        <v>1</v>
      </c>
      <c r="C60">
        <v>0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89</v>
      </c>
      <c r="M64" t="s">
        <v>65</v>
      </c>
    </row>
    <row r="65" spans="1:13" x14ac:dyDescent="0.45">
      <c r="A65" t="s">
        <v>66</v>
      </c>
      <c r="B65">
        <v>1</v>
      </c>
      <c r="C65" t="s">
        <v>90</v>
      </c>
      <c r="M65" t="s">
        <v>65</v>
      </c>
    </row>
    <row r="66" spans="1:13" x14ac:dyDescent="0.45">
      <c r="A66" t="s">
        <v>67</v>
      </c>
      <c r="B66">
        <v>1</v>
      </c>
      <c r="C66">
        <f>0.1</f>
        <v>0.1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2023-08-27T04:51:00Z</dcterms:modified>
</cp:coreProperties>
</file>