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" windowWidth="27645" windowHeight="12630"/>
  </bookViews>
  <sheets>
    <sheet name="Sheet1" sheetId="2" r:id="rId1"/>
  </sheets>
  <calcPr calcId="0"/>
</workbook>
</file>

<file path=xl/calcChain.xml><?xml version="1.0" encoding="utf-8"?>
<calcChain xmlns="http://schemas.openxmlformats.org/spreadsheetml/2006/main">
  <c r="P55" i="2" l="1"/>
  <c r="O55" i="2"/>
  <c r="P54" i="2"/>
  <c r="O54" i="2"/>
  <c r="P53" i="2"/>
  <c r="O53" i="2"/>
  <c r="P52" i="2"/>
  <c r="O52" i="2"/>
  <c r="P51" i="2"/>
  <c r="O51" i="2"/>
  <c r="P50" i="2"/>
  <c r="O50" i="2"/>
  <c r="P49" i="2"/>
  <c r="O49" i="2"/>
  <c r="P48" i="2"/>
  <c r="O48" i="2"/>
  <c r="P47" i="2"/>
  <c r="O47" i="2"/>
  <c r="P46" i="2"/>
  <c r="O46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9" i="2"/>
  <c r="P10" i="2"/>
  <c r="P11" i="2"/>
  <c r="P12" i="2"/>
  <c r="P13" i="2"/>
  <c r="P14" i="2"/>
  <c r="P8" i="2"/>
  <c r="O9" i="2"/>
  <c r="O10" i="2"/>
  <c r="O11" i="2"/>
  <c r="O12" i="2"/>
  <c r="O13" i="2"/>
  <c r="O14" i="2"/>
  <c r="O8" i="2"/>
  <c r="P17" i="2"/>
  <c r="O17" i="2"/>
  <c r="P16" i="2"/>
  <c r="O16" i="2"/>
  <c r="P15" i="2"/>
  <c r="O15" i="2"/>
</calcChain>
</file>

<file path=xl/sharedStrings.xml><?xml version="1.0" encoding="utf-8"?>
<sst xmlns="http://schemas.openxmlformats.org/spreadsheetml/2006/main" count="130" uniqueCount="40">
  <si>
    <t>curtime</t>
  </si>
  <si>
    <t>input</t>
  </si>
  <si>
    <t>width</t>
  </si>
  <si>
    <t>buffersize</t>
  </si>
  <si>
    <t>method</t>
  </si>
  <si>
    <t>rows_cleared</t>
  </si>
  <si>
    <t>final_height</t>
  </si>
  <si>
    <t>num_holes</t>
  </si>
  <si>
    <t>.\testdata\zall1.txt</t>
  </si>
  <si>
    <t>.\testdata\zall2.txt</t>
  </si>
  <si>
    <t>.\testdata\zall3.txt</t>
  </si>
  <si>
    <t>.\testdata\zall4.txt</t>
  </si>
  <si>
    <t>.\testdata\zall5.txt</t>
  </si>
  <si>
    <t>.\testdata\zall6.txt</t>
  </si>
  <si>
    <t>.\testdata\zall7.txt</t>
  </si>
  <si>
    <t>.\testdata\zequal1.txt</t>
  </si>
  <si>
    <t>.\testdata\zequal2.txt</t>
  </si>
  <si>
    <t>.\testdata\zequal3.txt</t>
  </si>
  <si>
    <t>.\testdata\zsquare-line1.txt</t>
  </si>
  <si>
    <t>.\testdata\zsquare-line2.txt</t>
  </si>
  <si>
    <t>.\testdata\zsquare-line3.txt</t>
  </si>
  <si>
    <t>.\testdata\zno-s1.txt</t>
  </si>
  <si>
    <t>.\testdata\zno-s2.txt</t>
  </si>
  <si>
    <t>.\testdata\zno-s3.txt</t>
  </si>
  <si>
    <t>Method</t>
  </si>
  <si>
    <t>Rows cleared</t>
  </si>
  <si>
    <t>Utility</t>
  </si>
  <si>
    <t>Line, Square</t>
  </si>
  <si>
    <t>Excluding S</t>
  </si>
  <si>
    <t>Final height</t>
  </si>
  <si>
    <t>Number of holes</t>
  </si>
  <si>
    <t>DFS RR</t>
  </si>
  <si>
    <t>Only Line</t>
  </si>
  <si>
    <t>Only Square</t>
  </si>
  <si>
    <t>Only T</t>
  </si>
  <si>
    <t>Only L</t>
  </si>
  <si>
    <t>Only Rev L</t>
  </si>
  <si>
    <t>Only S</t>
  </si>
  <si>
    <t>Only Rev S</t>
  </si>
  <si>
    <t>All Pieces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</si>
</sst>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Sheet1!$O$7</c:f>
              <c:strCache>
                <c:ptCount val="1"/>
                <c:pt idx="0">
                  <c:v>Utility</c:v>
                </c:pt>
              </c:strCache>
            </c:strRef>
          </c:tx>
          <c:invertIfNegative val="0"/>
          <c:cat>
            <c:strRef>
              <c:f>Sheet1!$N$8:$N$17</c:f>
              <c:strCache>
                <c:ptCount val="10"/>
                <c:pt idx="0">
                  <c:v>Only Line</c:v>
                </c:pt>
                <c:pt idx="1">
                  <c:v>Only Square</c:v>
                </c:pt>
                <c:pt idx="2">
                  <c:v>Only T</c:v>
                </c:pt>
                <c:pt idx="3">
                  <c:v>Only L</c:v>
                </c:pt>
                <c:pt idx="4">
                  <c:v>Only Rev L</c:v>
                </c:pt>
                <c:pt idx="5">
                  <c:v>Only S</c:v>
                </c:pt>
                <c:pt idx="6">
                  <c:v>Only Rev S</c:v>
                </c:pt>
                <c:pt idx="7">
                  <c:v>All Pieces</c:v>
                </c:pt>
                <c:pt idx="8">
                  <c:v>Line, Square</c:v>
                </c:pt>
                <c:pt idx="9">
                  <c:v>Excluding S</c:v>
                </c:pt>
              </c:strCache>
            </c:strRef>
          </c:cat>
          <c:val>
            <c:numRef>
              <c:f>Sheet1!$O$8:$O$17</c:f>
              <c:numCache>
                <c:formatCode>General</c:formatCode>
                <c:ptCount val="10"/>
                <c:pt idx="0">
                  <c:v>40</c:v>
                </c:pt>
                <c:pt idx="1">
                  <c:v>0</c:v>
                </c:pt>
                <c:pt idx="2">
                  <c:v>14</c:v>
                </c:pt>
                <c:pt idx="3">
                  <c:v>28</c:v>
                </c:pt>
                <c:pt idx="4">
                  <c:v>17</c:v>
                </c:pt>
                <c:pt idx="5">
                  <c:v>5</c:v>
                </c:pt>
                <c:pt idx="6">
                  <c:v>0</c:v>
                </c:pt>
                <c:pt idx="7">
                  <c:v>36.666666666666664</c:v>
                </c:pt>
                <c:pt idx="8">
                  <c:v>38.666666666666664</c:v>
                </c:pt>
                <c:pt idx="9">
                  <c:v>38</c:v>
                </c:pt>
              </c:numCache>
            </c:numRef>
          </c:val>
        </c:ser>
        <c:ser>
          <c:idx val="1"/>
          <c:order val="1"/>
          <c:tx>
            <c:strRef>
              <c:f>Sheet1!$P$7</c:f>
              <c:strCache>
                <c:ptCount val="1"/>
                <c:pt idx="0">
                  <c:v>DFS RR</c:v>
                </c:pt>
              </c:strCache>
            </c:strRef>
          </c:tx>
          <c:invertIfNegative val="0"/>
          <c:cat>
            <c:strRef>
              <c:f>Sheet1!$N$8:$N$17</c:f>
              <c:strCache>
                <c:ptCount val="10"/>
                <c:pt idx="0">
                  <c:v>Only Line</c:v>
                </c:pt>
                <c:pt idx="1">
                  <c:v>Only Square</c:v>
                </c:pt>
                <c:pt idx="2">
                  <c:v>Only T</c:v>
                </c:pt>
                <c:pt idx="3">
                  <c:v>Only L</c:v>
                </c:pt>
                <c:pt idx="4">
                  <c:v>Only Rev L</c:v>
                </c:pt>
                <c:pt idx="5">
                  <c:v>Only S</c:v>
                </c:pt>
                <c:pt idx="6">
                  <c:v>Only Rev S</c:v>
                </c:pt>
                <c:pt idx="7">
                  <c:v>All Pieces</c:v>
                </c:pt>
                <c:pt idx="8">
                  <c:v>Line, Square</c:v>
                </c:pt>
                <c:pt idx="9">
                  <c:v>Excluding S</c:v>
                </c:pt>
              </c:strCache>
            </c:strRef>
          </c:cat>
          <c:val>
            <c:numRef>
              <c:f>Sheet1!$P$8:$P$17</c:f>
              <c:numCache>
                <c:formatCode>General</c:formatCode>
                <c:ptCount val="10"/>
                <c:pt idx="0">
                  <c:v>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5.333333333333333</c:v>
                </c:pt>
                <c:pt idx="8">
                  <c:v>38.333333333333336</c:v>
                </c:pt>
                <c:pt idx="9">
                  <c:v>14.666666666666666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33440"/>
        <c:axId val="43534976"/>
      </c:barChart>
      <c:catAx>
        <c:axId val="4353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43534976"/>
        <c:crosses val="autoZero"/>
        <c:auto val="1"/>
        <c:lblAlgn val="ctr"/>
        <c:lblOffset val="100"/>
        <c:noMultiLvlLbl val="0"/>
      </c:catAx>
      <c:valAx>
        <c:axId val="4353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33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Sheet1!$O$26</c:f>
              <c:strCache>
                <c:ptCount val="1"/>
                <c:pt idx="0">
                  <c:v>Utility</c:v>
                </c:pt>
              </c:strCache>
            </c:strRef>
          </c:tx>
          <c:invertIfNegative val="0"/>
          <c:cat>
            <c:strRef>
              <c:f>Sheet1!$N$27:$N$36</c:f>
              <c:strCache>
                <c:ptCount val="10"/>
                <c:pt idx="0">
                  <c:v>Only Line</c:v>
                </c:pt>
                <c:pt idx="1">
                  <c:v>Only Square</c:v>
                </c:pt>
                <c:pt idx="2">
                  <c:v>Only T</c:v>
                </c:pt>
                <c:pt idx="3">
                  <c:v>Only L</c:v>
                </c:pt>
                <c:pt idx="4">
                  <c:v>Only Rev L</c:v>
                </c:pt>
                <c:pt idx="5">
                  <c:v>Only S</c:v>
                </c:pt>
                <c:pt idx="6">
                  <c:v>Only Rev S</c:v>
                </c:pt>
                <c:pt idx="7">
                  <c:v>All Pieces</c:v>
                </c:pt>
                <c:pt idx="8">
                  <c:v>Line, Square</c:v>
                </c:pt>
                <c:pt idx="9">
                  <c:v>Excluding S</c:v>
                </c:pt>
              </c:strCache>
            </c:strRef>
          </c:cat>
          <c:val>
            <c:numRef>
              <c:f>Sheet1!$O$27:$O$36</c:f>
              <c:numCache>
                <c:formatCode>General</c:formatCode>
                <c:ptCount val="10"/>
                <c:pt idx="0">
                  <c:v>0</c:v>
                </c:pt>
                <c:pt idx="1">
                  <c:v>44</c:v>
                </c:pt>
                <c:pt idx="2">
                  <c:v>31</c:v>
                </c:pt>
                <c:pt idx="3">
                  <c:v>14</c:v>
                </c:pt>
                <c:pt idx="4">
                  <c:v>27</c:v>
                </c:pt>
                <c:pt idx="5">
                  <c:v>41</c:v>
                </c:pt>
                <c:pt idx="6">
                  <c:v>44</c:v>
                </c:pt>
                <c:pt idx="7">
                  <c:v>4.333333333333333</c:v>
                </c:pt>
                <c:pt idx="8">
                  <c:v>2.3333333333333335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Sheet1!$P$26</c:f>
              <c:strCache>
                <c:ptCount val="1"/>
                <c:pt idx="0">
                  <c:v>DFS RR</c:v>
                </c:pt>
              </c:strCache>
            </c:strRef>
          </c:tx>
          <c:invertIfNegative val="0"/>
          <c:cat>
            <c:strRef>
              <c:f>Sheet1!$N$27:$N$36</c:f>
              <c:strCache>
                <c:ptCount val="10"/>
                <c:pt idx="0">
                  <c:v>Only Line</c:v>
                </c:pt>
                <c:pt idx="1">
                  <c:v>Only Square</c:v>
                </c:pt>
                <c:pt idx="2">
                  <c:v>Only T</c:v>
                </c:pt>
                <c:pt idx="3">
                  <c:v>Only L</c:v>
                </c:pt>
                <c:pt idx="4">
                  <c:v>Only Rev L</c:v>
                </c:pt>
                <c:pt idx="5">
                  <c:v>Only S</c:v>
                </c:pt>
                <c:pt idx="6">
                  <c:v>Only Rev S</c:v>
                </c:pt>
                <c:pt idx="7">
                  <c:v>All Pieces</c:v>
                </c:pt>
                <c:pt idx="8">
                  <c:v>Line, Square</c:v>
                </c:pt>
                <c:pt idx="9">
                  <c:v>Excluding S</c:v>
                </c:pt>
              </c:strCache>
            </c:strRef>
          </c:cat>
          <c:val>
            <c:numRef>
              <c:f>Sheet1!$P$27:$P$36</c:f>
              <c:numCache>
                <c:formatCode>General</c:formatCode>
                <c:ptCount val="10"/>
                <c:pt idx="0">
                  <c:v>0</c:v>
                </c:pt>
                <c:pt idx="1">
                  <c:v>56</c:v>
                </c:pt>
                <c:pt idx="2">
                  <c:v>76</c:v>
                </c:pt>
                <c:pt idx="3">
                  <c:v>56</c:v>
                </c:pt>
                <c:pt idx="4">
                  <c:v>56</c:v>
                </c:pt>
                <c:pt idx="5">
                  <c:v>45</c:v>
                </c:pt>
                <c:pt idx="6">
                  <c:v>45</c:v>
                </c:pt>
                <c:pt idx="7">
                  <c:v>51</c:v>
                </c:pt>
                <c:pt idx="8">
                  <c:v>5</c:v>
                </c:pt>
                <c:pt idx="9">
                  <c:v>32.666666666666664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440576"/>
        <c:axId val="106442112"/>
      </c:barChart>
      <c:catAx>
        <c:axId val="10644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06442112"/>
        <c:crosses val="autoZero"/>
        <c:auto val="1"/>
        <c:lblAlgn val="ctr"/>
        <c:lblOffset val="100"/>
        <c:noMultiLvlLbl val="0"/>
      </c:catAx>
      <c:valAx>
        <c:axId val="10644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4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Sheet1!$O$45</c:f>
              <c:strCache>
                <c:ptCount val="1"/>
                <c:pt idx="0">
                  <c:v>Utility</c:v>
                </c:pt>
              </c:strCache>
            </c:strRef>
          </c:tx>
          <c:invertIfNegative val="0"/>
          <c:cat>
            <c:strRef>
              <c:f>Sheet1!$N$46:$N$55</c:f>
              <c:strCache>
                <c:ptCount val="10"/>
                <c:pt idx="0">
                  <c:v>Only Line</c:v>
                </c:pt>
                <c:pt idx="1">
                  <c:v>Only Square</c:v>
                </c:pt>
                <c:pt idx="2">
                  <c:v>Only T</c:v>
                </c:pt>
                <c:pt idx="3">
                  <c:v>Only L</c:v>
                </c:pt>
                <c:pt idx="4">
                  <c:v>Only Rev L</c:v>
                </c:pt>
                <c:pt idx="5">
                  <c:v>Only S</c:v>
                </c:pt>
                <c:pt idx="6">
                  <c:v>Only Rev S</c:v>
                </c:pt>
                <c:pt idx="7">
                  <c:v>All Pieces</c:v>
                </c:pt>
                <c:pt idx="8">
                  <c:v>Line, Square</c:v>
                </c:pt>
                <c:pt idx="9">
                  <c:v>Excluding S</c:v>
                </c:pt>
              </c:strCache>
            </c:strRef>
          </c:cat>
          <c:val>
            <c:numRef>
              <c:f>Sheet1!$O$46:$O$55</c:f>
              <c:numCache>
                <c:formatCode>General</c:formatCode>
                <c:ptCount val="10"/>
                <c:pt idx="0">
                  <c:v>0</c:v>
                </c:pt>
                <c:pt idx="1">
                  <c:v>44</c:v>
                </c:pt>
                <c:pt idx="2">
                  <c:v>55</c:v>
                </c:pt>
                <c:pt idx="3">
                  <c:v>22</c:v>
                </c:pt>
                <c:pt idx="4">
                  <c:v>44</c:v>
                </c:pt>
                <c:pt idx="5">
                  <c:v>66</c:v>
                </c:pt>
                <c:pt idx="6">
                  <c:v>44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</c:ser>
        <c:ser>
          <c:idx val="1"/>
          <c:order val="1"/>
          <c:tx>
            <c:strRef>
              <c:f>Sheet1!$P$45</c:f>
              <c:strCache>
                <c:ptCount val="1"/>
                <c:pt idx="0">
                  <c:v>DFS RR</c:v>
                </c:pt>
              </c:strCache>
            </c:strRef>
          </c:tx>
          <c:invertIfNegative val="0"/>
          <c:cat>
            <c:strRef>
              <c:f>Sheet1!$N$46:$N$55</c:f>
              <c:strCache>
                <c:ptCount val="10"/>
                <c:pt idx="0">
                  <c:v>Only Line</c:v>
                </c:pt>
                <c:pt idx="1">
                  <c:v>Only Square</c:v>
                </c:pt>
                <c:pt idx="2">
                  <c:v>Only T</c:v>
                </c:pt>
                <c:pt idx="3">
                  <c:v>Only L</c:v>
                </c:pt>
                <c:pt idx="4">
                  <c:v>Only Rev L</c:v>
                </c:pt>
                <c:pt idx="5">
                  <c:v>Only S</c:v>
                </c:pt>
                <c:pt idx="6">
                  <c:v>Only Rev S</c:v>
                </c:pt>
                <c:pt idx="7">
                  <c:v>All Pieces</c:v>
                </c:pt>
                <c:pt idx="8">
                  <c:v>Line, Square</c:v>
                </c:pt>
                <c:pt idx="9">
                  <c:v>Excluding S</c:v>
                </c:pt>
              </c:strCache>
            </c:strRef>
          </c:cat>
          <c:val>
            <c:numRef>
              <c:f>Sheet1!$P$46:$P$55</c:f>
              <c:numCache>
                <c:formatCode>General</c:formatCode>
                <c:ptCount val="10"/>
                <c:pt idx="0">
                  <c:v>0</c:v>
                </c:pt>
                <c:pt idx="1">
                  <c:v>176</c:v>
                </c:pt>
                <c:pt idx="2">
                  <c:v>396</c:v>
                </c:pt>
                <c:pt idx="3">
                  <c:v>176</c:v>
                </c:pt>
                <c:pt idx="4">
                  <c:v>176</c:v>
                </c:pt>
                <c:pt idx="5">
                  <c:v>55</c:v>
                </c:pt>
                <c:pt idx="6">
                  <c:v>55</c:v>
                </c:pt>
                <c:pt idx="7">
                  <c:v>179.66666666666666</c:v>
                </c:pt>
                <c:pt idx="8">
                  <c:v>36.666666666666664</c:v>
                </c:pt>
                <c:pt idx="9">
                  <c:v>80.666666666666671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284992"/>
        <c:axId val="67286528"/>
      </c:barChart>
      <c:catAx>
        <c:axId val="6728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67286528"/>
        <c:crosses val="autoZero"/>
        <c:auto val="1"/>
        <c:lblAlgn val="ctr"/>
        <c:lblOffset val="100"/>
        <c:noMultiLvlLbl val="0"/>
      </c:catAx>
      <c:valAx>
        <c:axId val="6728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284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376237</xdr:colOff>
      <xdr:row>4</xdr:row>
      <xdr:rowOff>133350</xdr:rowOff>
    </xdr:from>
    <xdr:to>
      <xdr:col>24</xdr:col>
      <xdr:colOff>71437</xdr:colOff>
      <xdr:row>19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376237</xdr:colOff>
      <xdr:row>23</xdr:row>
      <xdr:rowOff>133350</xdr:rowOff>
    </xdr:from>
    <xdr:to>
      <xdr:col>24</xdr:col>
      <xdr:colOff>71437</xdr:colOff>
      <xdr:row>38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385762</xdr:colOff>
      <xdr:row>43</xdr:row>
      <xdr:rowOff>95250</xdr:rowOff>
    </xdr:from>
    <xdr:to>
      <xdr:col>24</xdr:col>
      <xdr:colOff>80962</xdr:colOff>
      <xdr:row>57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abSelected="1" topLeftCell="A31" workbookViewId="0">
      <selection activeCell="N46" sqref="N46:N55"/>
    </sheetView>
  </sheetViews>
  <sheetFormatPr defaultRowHeight="15" x14ac:dyDescent="0.25"/>
  <cols>
    <col min="2" max="2" width="24" customWidth="1"/>
    <col min="10" max="10" width="22.28515625" customWidth="1"/>
    <col min="14" max="14" width="22.42578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6" x14ac:dyDescent="0.25">
      <c r="A2">
        <v>1369799748854</v>
      </c>
      <c r="B2" t="s">
        <v>8</v>
      </c>
      <c r="C2">
        <v>11</v>
      </c>
      <c r="D2">
        <v>1</v>
      </c>
      <c r="E2">
        <v>1</v>
      </c>
      <c r="F2">
        <v>40</v>
      </c>
      <c r="G2">
        <v>0</v>
      </c>
      <c r="H2">
        <v>0</v>
      </c>
    </row>
    <row r="3" spans="1:16" x14ac:dyDescent="0.25">
      <c r="A3">
        <v>1369799774421</v>
      </c>
      <c r="B3" t="s">
        <v>9</v>
      </c>
      <c r="C3">
        <v>11</v>
      </c>
      <c r="D3">
        <v>1</v>
      </c>
      <c r="E3">
        <v>1</v>
      </c>
      <c r="F3">
        <v>0</v>
      </c>
      <c r="G3">
        <v>44</v>
      </c>
      <c r="H3">
        <v>44</v>
      </c>
    </row>
    <row r="4" spans="1:16" x14ac:dyDescent="0.25">
      <c r="A4">
        <v>1369799970724</v>
      </c>
      <c r="B4" t="s">
        <v>10</v>
      </c>
      <c r="C4">
        <v>11</v>
      </c>
      <c r="D4">
        <v>1</v>
      </c>
      <c r="E4">
        <v>1</v>
      </c>
      <c r="F4">
        <v>14</v>
      </c>
      <c r="G4">
        <v>31</v>
      </c>
      <c r="H4">
        <v>55</v>
      </c>
    </row>
    <row r="5" spans="1:16" x14ac:dyDescent="0.25">
      <c r="A5">
        <v>1369799980024</v>
      </c>
      <c r="B5" t="s">
        <v>11</v>
      </c>
      <c r="C5">
        <v>11</v>
      </c>
      <c r="D5">
        <v>1</v>
      </c>
      <c r="E5">
        <v>1</v>
      </c>
      <c r="F5">
        <v>28</v>
      </c>
      <c r="G5">
        <v>14</v>
      </c>
      <c r="H5">
        <v>22</v>
      </c>
    </row>
    <row r="6" spans="1:16" x14ac:dyDescent="0.25">
      <c r="A6">
        <v>1369799998709</v>
      </c>
      <c r="B6" t="s">
        <v>12</v>
      </c>
      <c r="C6">
        <v>11</v>
      </c>
      <c r="D6">
        <v>1</v>
      </c>
      <c r="E6">
        <v>1</v>
      </c>
      <c r="F6">
        <v>17</v>
      </c>
      <c r="G6">
        <v>27</v>
      </c>
      <c r="H6">
        <v>44</v>
      </c>
      <c r="J6" s="1" t="s">
        <v>25</v>
      </c>
    </row>
    <row r="7" spans="1:16" x14ac:dyDescent="0.25">
      <c r="A7">
        <v>1369800021480</v>
      </c>
      <c r="B7" t="s">
        <v>13</v>
      </c>
      <c r="C7">
        <v>11</v>
      </c>
      <c r="D7">
        <v>1</v>
      </c>
      <c r="E7">
        <v>1</v>
      </c>
      <c r="F7">
        <v>5</v>
      </c>
      <c r="G7">
        <v>41</v>
      </c>
      <c r="H7">
        <v>66</v>
      </c>
      <c r="J7" s="1" t="s">
        <v>24</v>
      </c>
      <c r="K7" s="1">
        <v>1</v>
      </c>
      <c r="L7" s="1">
        <v>2</v>
      </c>
      <c r="O7" s="1" t="s">
        <v>26</v>
      </c>
      <c r="P7" s="1" t="s">
        <v>31</v>
      </c>
    </row>
    <row r="8" spans="1:16" x14ac:dyDescent="0.25">
      <c r="A8">
        <v>1369800046840</v>
      </c>
      <c r="B8" t="s">
        <v>14</v>
      </c>
      <c r="C8">
        <v>11</v>
      </c>
      <c r="D8">
        <v>1</v>
      </c>
      <c r="E8">
        <v>1</v>
      </c>
      <c r="F8">
        <v>0</v>
      </c>
      <c r="G8">
        <v>44</v>
      </c>
      <c r="H8">
        <v>44</v>
      </c>
      <c r="J8" s="1" t="s">
        <v>8</v>
      </c>
      <c r="K8">
        <v>40</v>
      </c>
      <c r="L8">
        <v>40</v>
      </c>
      <c r="N8" s="1" t="s">
        <v>32</v>
      </c>
      <c r="O8">
        <f>K8</f>
        <v>40</v>
      </c>
      <c r="P8">
        <f>L8</f>
        <v>40</v>
      </c>
    </row>
    <row r="9" spans="1:16" x14ac:dyDescent="0.25">
      <c r="A9">
        <v>1369800054995</v>
      </c>
      <c r="B9" t="s">
        <v>15</v>
      </c>
      <c r="C9">
        <v>11</v>
      </c>
      <c r="D9">
        <v>1</v>
      </c>
      <c r="E9">
        <v>1</v>
      </c>
      <c r="F9">
        <v>36</v>
      </c>
      <c r="G9">
        <v>5</v>
      </c>
      <c r="H9">
        <v>11</v>
      </c>
      <c r="J9" s="1" t="s">
        <v>9</v>
      </c>
      <c r="K9">
        <v>0</v>
      </c>
      <c r="L9">
        <v>0</v>
      </c>
      <c r="N9" s="1" t="s">
        <v>33</v>
      </c>
      <c r="O9">
        <f t="shared" ref="O9:O14" si="0">K9</f>
        <v>0</v>
      </c>
      <c r="P9">
        <f t="shared" ref="P9:P14" si="1">L9</f>
        <v>0</v>
      </c>
    </row>
    <row r="10" spans="1:16" x14ac:dyDescent="0.25">
      <c r="A10">
        <v>1369800062317</v>
      </c>
      <c r="B10" t="s">
        <v>16</v>
      </c>
      <c r="C10">
        <v>11</v>
      </c>
      <c r="D10">
        <v>1</v>
      </c>
      <c r="E10">
        <v>1</v>
      </c>
      <c r="F10">
        <v>38</v>
      </c>
      <c r="G10">
        <v>3</v>
      </c>
      <c r="H10">
        <v>11</v>
      </c>
      <c r="J10" s="1" t="s">
        <v>10</v>
      </c>
      <c r="K10">
        <v>14</v>
      </c>
      <c r="L10">
        <v>0</v>
      </c>
      <c r="N10" s="1" t="s">
        <v>34</v>
      </c>
      <c r="O10">
        <f t="shared" si="0"/>
        <v>14</v>
      </c>
      <c r="P10">
        <f t="shared" si="1"/>
        <v>0</v>
      </c>
    </row>
    <row r="11" spans="1:16" x14ac:dyDescent="0.25">
      <c r="A11">
        <v>1369800068969</v>
      </c>
      <c r="B11" t="s">
        <v>17</v>
      </c>
      <c r="C11">
        <v>11</v>
      </c>
      <c r="D11">
        <v>1</v>
      </c>
      <c r="E11">
        <v>1</v>
      </c>
      <c r="F11">
        <v>36</v>
      </c>
      <c r="G11">
        <v>5</v>
      </c>
      <c r="H11">
        <v>11</v>
      </c>
      <c r="J11" s="1" t="s">
        <v>11</v>
      </c>
      <c r="K11">
        <v>28</v>
      </c>
      <c r="L11">
        <v>0</v>
      </c>
      <c r="N11" s="1" t="s">
        <v>35</v>
      </c>
      <c r="O11">
        <f t="shared" si="0"/>
        <v>28</v>
      </c>
      <c r="P11">
        <f t="shared" si="1"/>
        <v>0</v>
      </c>
    </row>
    <row r="12" spans="1:16" x14ac:dyDescent="0.25">
      <c r="A12">
        <v>1369800081247</v>
      </c>
      <c r="B12" t="s">
        <v>8</v>
      </c>
      <c r="C12">
        <v>11</v>
      </c>
      <c r="D12">
        <v>1</v>
      </c>
      <c r="E12">
        <v>2</v>
      </c>
      <c r="F12">
        <v>40</v>
      </c>
      <c r="G12">
        <v>0</v>
      </c>
      <c r="H12">
        <v>0</v>
      </c>
      <c r="J12" s="1" t="s">
        <v>12</v>
      </c>
      <c r="K12">
        <v>17</v>
      </c>
      <c r="L12">
        <v>0</v>
      </c>
      <c r="N12" s="1" t="s">
        <v>36</v>
      </c>
      <c r="O12">
        <f t="shared" si="0"/>
        <v>17</v>
      </c>
      <c r="P12">
        <f t="shared" si="1"/>
        <v>0</v>
      </c>
    </row>
    <row r="13" spans="1:16" x14ac:dyDescent="0.25">
      <c r="A13">
        <v>1369800085681</v>
      </c>
      <c r="B13" t="s">
        <v>9</v>
      </c>
      <c r="C13">
        <v>11</v>
      </c>
      <c r="D13">
        <v>1</v>
      </c>
      <c r="E13">
        <v>2</v>
      </c>
      <c r="F13">
        <v>0</v>
      </c>
      <c r="G13">
        <v>56</v>
      </c>
      <c r="H13">
        <v>176</v>
      </c>
      <c r="J13" s="1" t="s">
        <v>13</v>
      </c>
      <c r="K13">
        <v>5</v>
      </c>
      <c r="L13">
        <v>0</v>
      </c>
      <c r="N13" s="1" t="s">
        <v>37</v>
      </c>
      <c r="O13">
        <f t="shared" si="0"/>
        <v>5</v>
      </c>
      <c r="P13">
        <f t="shared" si="1"/>
        <v>0</v>
      </c>
    </row>
    <row r="14" spans="1:16" x14ac:dyDescent="0.25">
      <c r="A14">
        <v>1369800093312</v>
      </c>
      <c r="B14" t="s">
        <v>10</v>
      </c>
      <c r="C14">
        <v>11</v>
      </c>
      <c r="D14">
        <v>1</v>
      </c>
      <c r="E14">
        <v>2</v>
      </c>
      <c r="F14">
        <v>0</v>
      </c>
      <c r="G14">
        <v>76</v>
      </c>
      <c r="H14">
        <v>396</v>
      </c>
      <c r="J14" s="1" t="s">
        <v>14</v>
      </c>
      <c r="K14">
        <v>0</v>
      </c>
      <c r="L14">
        <v>0</v>
      </c>
      <c r="N14" s="1" t="s">
        <v>38</v>
      </c>
      <c r="O14">
        <f t="shared" si="0"/>
        <v>0</v>
      </c>
      <c r="P14">
        <f t="shared" si="1"/>
        <v>0</v>
      </c>
    </row>
    <row r="15" spans="1:16" x14ac:dyDescent="0.25">
      <c r="A15">
        <v>1369800098320</v>
      </c>
      <c r="B15" t="s">
        <v>11</v>
      </c>
      <c r="C15">
        <v>11</v>
      </c>
      <c r="D15">
        <v>1</v>
      </c>
      <c r="E15">
        <v>2</v>
      </c>
      <c r="F15">
        <v>0</v>
      </c>
      <c r="G15">
        <v>56</v>
      </c>
      <c r="H15">
        <v>176</v>
      </c>
      <c r="J15" s="1" t="s">
        <v>15</v>
      </c>
      <c r="K15">
        <v>36</v>
      </c>
      <c r="L15">
        <v>6</v>
      </c>
      <c r="N15" s="1" t="s">
        <v>39</v>
      </c>
      <c r="O15">
        <f>AVERAGE(K15:K17)</f>
        <v>36.666666666666664</v>
      </c>
      <c r="P15">
        <f>AVERAGE(L15:L17)</f>
        <v>5.333333333333333</v>
      </c>
    </row>
    <row r="16" spans="1:16" x14ac:dyDescent="0.25">
      <c r="A16">
        <v>1369800102656</v>
      </c>
      <c r="B16" t="s">
        <v>12</v>
      </c>
      <c r="C16">
        <v>11</v>
      </c>
      <c r="D16">
        <v>1</v>
      </c>
      <c r="E16">
        <v>2</v>
      </c>
      <c r="F16">
        <v>0</v>
      </c>
      <c r="G16">
        <v>56</v>
      </c>
      <c r="H16">
        <v>176</v>
      </c>
      <c r="J16" s="1" t="s">
        <v>16</v>
      </c>
      <c r="K16">
        <v>38</v>
      </c>
      <c r="L16">
        <v>5</v>
      </c>
      <c r="N16" s="1" t="s">
        <v>27</v>
      </c>
      <c r="O16">
        <f>AVERAGE(K18:K20)</f>
        <v>38.666666666666664</v>
      </c>
      <c r="P16">
        <f>AVERAGE(L18:L20)</f>
        <v>38.333333333333336</v>
      </c>
    </row>
    <row r="17" spans="1:16" x14ac:dyDescent="0.25">
      <c r="A17">
        <v>1369800106854</v>
      </c>
      <c r="B17" t="s">
        <v>13</v>
      </c>
      <c r="C17">
        <v>11</v>
      </c>
      <c r="D17">
        <v>1</v>
      </c>
      <c r="E17">
        <v>2</v>
      </c>
      <c r="F17">
        <v>0</v>
      </c>
      <c r="G17">
        <v>45</v>
      </c>
      <c r="H17">
        <v>55</v>
      </c>
      <c r="J17" s="1" t="s">
        <v>17</v>
      </c>
      <c r="K17">
        <v>36</v>
      </c>
      <c r="L17">
        <v>5</v>
      </c>
      <c r="N17" s="1" t="s">
        <v>28</v>
      </c>
      <c r="O17">
        <f>AVERAGE(K21:K23)</f>
        <v>38</v>
      </c>
      <c r="P17">
        <f>AVERAGE(L21:L23)</f>
        <v>14.666666666666666</v>
      </c>
    </row>
    <row r="18" spans="1:16" x14ac:dyDescent="0.25">
      <c r="A18">
        <v>1369800111037</v>
      </c>
      <c r="B18" t="s">
        <v>14</v>
      </c>
      <c r="C18">
        <v>11</v>
      </c>
      <c r="D18">
        <v>1</v>
      </c>
      <c r="E18">
        <v>2</v>
      </c>
      <c r="F18">
        <v>0</v>
      </c>
      <c r="G18">
        <v>45</v>
      </c>
      <c r="H18">
        <v>55</v>
      </c>
      <c r="J18" s="1" t="s">
        <v>18</v>
      </c>
      <c r="K18">
        <v>39</v>
      </c>
      <c r="L18">
        <v>39</v>
      </c>
    </row>
    <row r="19" spans="1:16" x14ac:dyDescent="0.25">
      <c r="A19">
        <v>1369800117735</v>
      </c>
      <c r="B19" t="s">
        <v>15</v>
      </c>
      <c r="C19">
        <v>11</v>
      </c>
      <c r="D19">
        <v>1</v>
      </c>
      <c r="E19">
        <v>2</v>
      </c>
      <c r="F19">
        <v>6</v>
      </c>
      <c r="G19">
        <v>50</v>
      </c>
      <c r="H19">
        <v>176</v>
      </c>
      <c r="J19" s="1" t="s">
        <v>19</v>
      </c>
      <c r="K19">
        <v>39</v>
      </c>
      <c r="L19">
        <v>38</v>
      </c>
    </row>
    <row r="20" spans="1:16" x14ac:dyDescent="0.25">
      <c r="A20">
        <v>1369800131573</v>
      </c>
      <c r="B20" t="s">
        <v>16</v>
      </c>
      <c r="C20">
        <v>11</v>
      </c>
      <c r="D20">
        <v>1</v>
      </c>
      <c r="E20">
        <v>2</v>
      </c>
      <c r="F20">
        <v>5</v>
      </c>
      <c r="G20">
        <v>51</v>
      </c>
      <c r="H20">
        <v>176</v>
      </c>
      <c r="J20" s="1" t="s">
        <v>20</v>
      </c>
      <c r="K20">
        <v>38</v>
      </c>
      <c r="L20">
        <v>38</v>
      </c>
    </row>
    <row r="21" spans="1:16" x14ac:dyDescent="0.25">
      <c r="A21">
        <v>1369800135879</v>
      </c>
      <c r="B21" t="s">
        <v>17</v>
      </c>
      <c r="C21">
        <v>11</v>
      </c>
      <c r="D21">
        <v>1</v>
      </c>
      <c r="E21">
        <v>2</v>
      </c>
      <c r="F21">
        <v>5</v>
      </c>
      <c r="G21">
        <v>52</v>
      </c>
      <c r="H21">
        <v>187</v>
      </c>
      <c r="J21" s="1" t="s">
        <v>21</v>
      </c>
      <c r="K21">
        <v>37</v>
      </c>
      <c r="L21">
        <v>19</v>
      </c>
    </row>
    <row r="22" spans="1:16" x14ac:dyDescent="0.25">
      <c r="A22">
        <v>1369800439726</v>
      </c>
      <c r="B22" t="s">
        <v>18</v>
      </c>
      <c r="C22">
        <v>11</v>
      </c>
      <c r="D22">
        <v>1</v>
      </c>
      <c r="E22">
        <v>1</v>
      </c>
      <c r="F22">
        <v>39</v>
      </c>
      <c r="G22">
        <v>2</v>
      </c>
      <c r="H22">
        <v>11</v>
      </c>
      <c r="J22" s="1" t="s">
        <v>22</v>
      </c>
      <c r="K22">
        <v>38</v>
      </c>
      <c r="L22">
        <v>12</v>
      </c>
    </row>
    <row r="23" spans="1:16" x14ac:dyDescent="0.25">
      <c r="A23">
        <v>1369800446046</v>
      </c>
      <c r="B23" t="s">
        <v>19</v>
      </c>
      <c r="C23">
        <v>11</v>
      </c>
      <c r="D23">
        <v>1</v>
      </c>
      <c r="E23">
        <v>1</v>
      </c>
      <c r="F23">
        <v>39</v>
      </c>
      <c r="G23">
        <v>2</v>
      </c>
      <c r="H23">
        <v>11</v>
      </c>
      <c r="J23" s="1" t="s">
        <v>23</v>
      </c>
      <c r="K23">
        <v>39</v>
      </c>
      <c r="L23">
        <v>13</v>
      </c>
    </row>
    <row r="24" spans="1:16" x14ac:dyDescent="0.25">
      <c r="A24">
        <v>1369800451071</v>
      </c>
      <c r="B24" t="s">
        <v>20</v>
      </c>
      <c r="C24">
        <v>11</v>
      </c>
      <c r="D24">
        <v>1</v>
      </c>
      <c r="E24">
        <v>1</v>
      </c>
      <c r="F24">
        <v>38</v>
      </c>
      <c r="G24">
        <v>3</v>
      </c>
      <c r="H24">
        <v>11</v>
      </c>
    </row>
    <row r="25" spans="1:16" x14ac:dyDescent="0.25">
      <c r="A25">
        <v>1369800691326</v>
      </c>
      <c r="B25" t="s">
        <v>21</v>
      </c>
      <c r="C25">
        <v>11</v>
      </c>
      <c r="D25">
        <v>1</v>
      </c>
      <c r="E25">
        <v>1</v>
      </c>
      <c r="F25">
        <v>37</v>
      </c>
      <c r="G25">
        <v>4</v>
      </c>
      <c r="H25">
        <v>11</v>
      </c>
      <c r="J25" s="1" t="s">
        <v>29</v>
      </c>
    </row>
    <row r="26" spans="1:16" x14ac:dyDescent="0.25">
      <c r="A26">
        <v>1369800696343</v>
      </c>
      <c r="B26" t="s">
        <v>22</v>
      </c>
      <c r="C26">
        <v>11</v>
      </c>
      <c r="D26">
        <v>1</v>
      </c>
      <c r="E26">
        <v>1</v>
      </c>
      <c r="F26">
        <v>38</v>
      </c>
      <c r="G26">
        <v>3</v>
      </c>
      <c r="H26">
        <v>11</v>
      </c>
      <c r="J26" s="1" t="s">
        <v>24</v>
      </c>
      <c r="K26" s="1">
        <v>1</v>
      </c>
      <c r="L26" s="1">
        <v>2</v>
      </c>
      <c r="O26" s="1" t="s">
        <v>26</v>
      </c>
      <c r="P26" s="1" t="s">
        <v>31</v>
      </c>
    </row>
    <row r="27" spans="1:16" x14ac:dyDescent="0.25">
      <c r="A27">
        <v>1369800701826</v>
      </c>
      <c r="B27" t="s">
        <v>23</v>
      </c>
      <c r="C27">
        <v>11</v>
      </c>
      <c r="D27">
        <v>1</v>
      </c>
      <c r="E27">
        <v>1</v>
      </c>
      <c r="F27">
        <v>39</v>
      </c>
      <c r="G27">
        <v>2</v>
      </c>
      <c r="H27">
        <v>11</v>
      </c>
      <c r="J27" s="1" t="s">
        <v>8</v>
      </c>
      <c r="K27">
        <v>0</v>
      </c>
      <c r="L27">
        <v>0</v>
      </c>
      <c r="N27" s="1" t="s">
        <v>32</v>
      </c>
      <c r="O27">
        <f>K27</f>
        <v>0</v>
      </c>
      <c r="P27">
        <f>L27</f>
        <v>0</v>
      </c>
    </row>
    <row r="28" spans="1:16" x14ac:dyDescent="0.25">
      <c r="A28">
        <v>1369800710175</v>
      </c>
      <c r="B28" t="s">
        <v>18</v>
      </c>
      <c r="C28">
        <v>11</v>
      </c>
      <c r="D28">
        <v>1</v>
      </c>
      <c r="E28">
        <v>2</v>
      </c>
      <c r="F28">
        <v>39</v>
      </c>
      <c r="G28">
        <v>3</v>
      </c>
      <c r="H28">
        <v>22</v>
      </c>
      <c r="J28" s="1" t="s">
        <v>9</v>
      </c>
      <c r="K28">
        <v>44</v>
      </c>
      <c r="L28">
        <v>56</v>
      </c>
      <c r="N28" s="1" t="s">
        <v>33</v>
      </c>
      <c r="O28">
        <f t="shared" ref="O28:O33" si="2">K28</f>
        <v>44</v>
      </c>
      <c r="P28">
        <f t="shared" ref="P28:P33" si="3">L28</f>
        <v>56</v>
      </c>
    </row>
    <row r="29" spans="1:16" x14ac:dyDescent="0.25">
      <c r="A29">
        <v>1369800716003</v>
      </c>
      <c r="B29" t="s">
        <v>19</v>
      </c>
      <c r="C29">
        <v>11</v>
      </c>
      <c r="D29">
        <v>1</v>
      </c>
      <c r="E29">
        <v>2</v>
      </c>
      <c r="F29">
        <v>38</v>
      </c>
      <c r="G29">
        <v>6</v>
      </c>
      <c r="H29">
        <v>44</v>
      </c>
      <c r="J29" s="1" t="s">
        <v>10</v>
      </c>
      <c r="K29">
        <v>31</v>
      </c>
      <c r="L29">
        <v>76</v>
      </c>
      <c r="N29" s="1" t="s">
        <v>34</v>
      </c>
      <c r="O29">
        <f t="shared" si="2"/>
        <v>31</v>
      </c>
      <c r="P29">
        <f t="shared" si="3"/>
        <v>76</v>
      </c>
    </row>
    <row r="30" spans="1:16" x14ac:dyDescent="0.25">
      <c r="A30">
        <v>1369800720376</v>
      </c>
      <c r="B30" t="s">
        <v>20</v>
      </c>
      <c r="C30">
        <v>11</v>
      </c>
      <c r="D30">
        <v>1</v>
      </c>
      <c r="E30">
        <v>2</v>
      </c>
      <c r="F30">
        <v>38</v>
      </c>
      <c r="G30">
        <v>6</v>
      </c>
      <c r="H30">
        <v>44</v>
      </c>
      <c r="J30" s="1" t="s">
        <v>11</v>
      </c>
      <c r="K30">
        <v>14</v>
      </c>
      <c r="L30">
        <v>56</v>
      </c>
      <c r="N30" s="1" t="s">
        <v>35</v>
      </c>
      <c r="O30">
        <f t="shared" si="2"/>
        <v>14</v>
      </c>
      <c r="P30">
        <f t="shared" si="3"/>
        <v>56</v>
      </c>
    </row>
    <row r="31" spans="1:16" x14ac:dyDescent="0.25">
      <c r="A31">
        <v>1369800730727</v>
      </c>
      <c r="B31" t="s">
        <v>21</v>
      </c>
      <c r="C31">
        <v>11</v>
      </c>
      <c r="D31">
        <v>1</v>
      </c>
      <c r="E31">
        <v>2</v>
      </c>
      <c r="F31">
        <v>19</v>
      </c>
      <c r="G31">
        <v>28</v>
      </c>
      <c r="H31">
        <v>77</v>
      </c>
      <c r="J31" s="1" t="s">
        <v>12</v>
      </c>
      <c r="K31">
        <v>27</v>
      </c>
      <c r="L31">
        <v>56</v>
      </c>
      <c r="N31" s="1" t="s">
        <v>36</v>
      </c>
      <c r="O31">
        <f t="shared" si="2"/>
        <v>27</v>
      </c>
      <c r="P31">
        <f t="shared" si="3"/>
        <v>56</v>
      </c>
    </row>
    <row r="32" spans="1:16" x14ac:dyDescent="0.25">
      <c r="A32">
        <v>1369800735302</v>
      </c>
      <c r="B32" t="s">
        <v>22</v>
      </c>
      <c r="C32">
        <v>11</v>
      </c>
      <c r="D32">
        <v>1</v>
      </c>
      <c r="E32">
        <v>2</v>
      </c>
      <c r="F32">
        <v>12</v>
      </c>
      <c r="G32">
        <v>36</v>
      </c>
      <c r="H32">
        <v>88</v>
      </c>
      <c r="J32" s="1" t="s">
        <v>13</v>
      </c>
      <c r="K32">
        <v>41</v>
      </c>
      <c r="L32">
        <v>45</v>
      </c>
      <c r="N32" s="1" t="s">
        <v>37</v>
      </c>
      <c r="O32">
        <f t="shared" si="2"/>
        <v>41</v>
      </c>
      <c r="P32">
        <f t="shared" si="3"/>
        <v>45</v>
      </c>
    </row>
    <row r="33" spans="1:16" x14ac:dyDescent="0.25">
      <c r="A33">
        <v>1369800739492</v>
      </c>
      <c r="B33" t="s">
        <v>23</v>
      </c>
      <c r="C33">
        <v>11</v>
      </c>
      <c r="D33">
        <v>1</v>
      </c>
      <c r="E33">
        <v>2</v>
      </c>
      <c r="F33">
        <v>13</v>
      </c>
      <c r="G33">
        <v>34</v>
      </c>
      <c r="H33">
        <v>77</v>
      </c>
      <c r="J33" s="1" t="s">
        <v>14</v>
      </c>
      <c r="K33">
        <v>44</v>
      </c>
      <c r="L33">
        <v>45</v>
      </c>
      <c r="N33" s="1" t="s">
        <v>38</v>
      </c>
      <c r="O33">
        <f t="shared" si="2"/>
        <v>44</v>
      </c>
      <c r="P33">
        <f t="shared" si="3"/>
        <v>45</v>
      </c>
    </row>
    <row r="34" spans="1:16" x14ac:dyDescent="0.25">
      <c r="J34" s="1" t="s">
        <v>15</v>
      </c>
      <c r="K34">
        <v>5</v>
      </c>
      <c r="L34">
        <v>50</v>
      </c>
      <c r="N34" s="1" t="s">
        <v>39</v>
      </c>
      <c r="O34">
        <f>AVERAGE(K34:K36)</f>
        <v>4.333333333333333</v>
      </c>
      <c r="P34">
        <f>AVERAGE(L34:L36)</f>
        <v>51</v>
      </c>
    </row>
    <row r="35" spans="1:16" x14ac:dyDescent="0.25">
      <c r="J35" s="1" t="s">
        <v>16</v>
      </c>
      <c r="K35">
        <v>3</v>
      </c>
      <c r="L35">
        <v>51</v>
      </c>
      <c r="N35" s="1" t="s">
        <v>27</v>
      </c>
      <c r="O35">
        <f>AVERAGE(K37:K39)</f>
        <v>2.3333333333333335</v>
      </c>
      <c r="P35">
        <f>AVERAGE(L37:L39)</f>
        <v>5</v>
      </c>
    </row>
    <row r="36" spans="1:16" x14ac:dyDescent="0.25">
      <c r="J36" s="1" t="s">
        <v>17</v>
      </c>
      <c r="K36">
        <v>5</v>
      </c>
      <c r="L36">
        <v>52</v>
      </c>
      <c r="N36" s="1" t="s">
        <v>28</v>
      </c>
      <c r="O36">
        <f>AVERAGE(K40:K42)</f>
        <v>3</v>
      </c>
      <c r="P36">
        <f>AVERAGE(L40:L42)</f>
        <v>32.666666666666664</v>
      </c>
    </row>
    <row r="37" spans="1:16" x14ac:dyDescent="0.25">
      <c r="J37" s="1" t="s">
        <v>18</v>
      </c>
      <c r="K37">
        <v>2</v>
      </c>
      <c r="L37">
        <v>3</v>
      </c>
    </row>
    <row r="38" spans="1:16" x14ac:dyDescent="0.25">
      <c r="J38" s="1" t="s">
        <v>19</v>
      </c>
      <c r="K38">
        <v>2</v>
      </c>
      <c r="L38">
        <v>6</v>
      </c>
    </row>
    <row r="39" spans="1:16" x14ac:dyDescent="0.25">
      <c r="J39" s="1" t="s">
        <v>20</v>
      </c>
      <c r="K39">
        <v>3</v>
      </c>
      <c r="L39">
        <v>6</v>
      </c>
    </row>
    <row r="40" spans="1:16" x14ac:dyDescent="0.25">
      <c r="J40" s="1" t="s">
        <v>21</v>
      </c>
      <c r="K40">
        <v>4</v>
      </c>
      <c r="L40">
        <v>28</v>
      </c>
    </row>
    <row r="41" spans="1:16" x14ac:dyDescent="0.25">
      <c r="J41" s="1" t="s">
        <v>22</v>
      </c>
      <c r="K41">
        <v>3</v>
      </c>
      <c r="L41">
        <v>36</v>
      </c>
    </row>
    <row r="42" spans="1:16" x14ac:dyDescent="0.25">
      <c r="J42" s="1" t="s">
        <v>23</v>
      </c>
      <c r="K42">
        <v>2</v>
      </c>
      <c r="L42">
        <v>34</v>
      </c>
    </row>
    <row r="44" spans="1:16" x14ac:dyDescent="0.25">
      <c r="J44" s="1" t="s">
        <v>30</v>
      </c>
    </row>
    <row r="45" spans="1:16" x14ac:dyDescent="0.25">
      <c r="J45" s="1" t="s">
        <v>24</v>
      </c>
      <c r="K45" s="1">
        <v>1</v>
      </c>
      <c r="L45" s="1">
        <v>2</v>
      </c>
      <c r="O45" s="1" t="s">
        <v>26</v>
      </c>
      <c r="P45" s="1" t="s">
        <v>31</v>
      </c>
    </row>
    <row r="46" spans="1:16" x14ac:dyDescent="0.25">
      <c r="J46" s="1" t="s">
        <v>8</v>
      </c>
      <c r="K46">
        <v>0</v>
      </c>
      <c r="L46">
        <v>0</v>
      </c>
      <c r="N46" s="1" t="s">
        <v>32</v>
      </c>
      <c r="O46">
        <f>K46</f>
        <v>0</v>
      </c>
      <c r="P46">
        <f>L46</f>
        <v>0</v>
      </c>
    </row>
    <row r="47" spans="1:16" x14ac:dyDescent="0.25">
      <c r="J47" s="1" t="s">
        <v>9</v>
      </c>
      <c r="K47">
        <v>44</v>
      </c>
      <c r="L47">
        <v>176</v>
      </c>
      <c r="N47" s="1" t="s">
        <v>33</v>
      </c>
      <c r="O47">
        <f t="shared" ref="O47:O52" si="4">K47</f>
        <v>44</v>
      </c>
      <c r="P47">
        <f t="shared" ref="P47:P52" si="5">L47</f>
        <v>176</v>
      </c>
    </row>
    <row r="48" spans="1:16" x14ac:dyDescent="0.25">
      <c r="J48" s="1" t="s">
        <v>10</v>
      </c>
      <c r="K48">
        <v>55</v>
      </c>
      <c r="L48">
        <v>396</v>
      </c>
      <c r="N48" s="1" t="s">
        <v>34</v>
      </c>
      <c r="O48">
        <f t="shared" si="4"/>
        <v>55</v>
      </c>
      <c r="P48">
        <f t="shared" si="5"/>
        <v>396</v>
      </c>
    </row>
    <row r="49" spans="10:16" x14ac:dyDescent="0.25">
      <c r="J49" s="1" t="s">
        <v>11</v>
      </c>
      <c r="K49">
        <v>22</v>
      </c>
      <c r="L49">
        <v>176</v>
      </c>
      <c r="N49" s="1" t="s">
        <v>35</v>
      </c>
      <c r="O49">
        <f t="shared" si="4"/>
        <v>22</v>
      </c>
      <c r="P49">
        <f t="shared" si="5"/>
        <v>176</v>
      </c>
    </row>
    <row r="50" spans="10:16" x14ac:dyDescent="0.25">
      <c r="J50" s="1" t="s">
        <v>12</v>
      </c>
      <c r="K50">
        <v>44</v>
      </c>
      <c r="L50">
        <v>176</v>
      </c>
      <c r="N50" s="1" t="s">
        <v>36</v>
      </c>
      <c r="O50">
        <f t="shared" si="4"/>
        <v>44</v>
      </c>
      <c r="P50">
        <f t="shared" si="5"/>
        <v>176</v>
      </c>
    </row>
    <row r="51" spans="10:16" x14ac:dyDescent="0.25">
      <c r="J51" s="1" t="s">
        <v>13</v>
      </c>
      <c r="K51">
        <v>66</v>
      </c>
      <c r="L51">
        <v>55</v>
      </c>
      <c r="N51" s="1" t="s">
        <v>37</v>
      </c>
      <c r="O51">
        <f t="shared" si="4"/>
        <v>66</v>
      </c>
      <c r="P51">
        <f t="shared" si="5"/>
        <v>55</v>
      </c>
    </row>
    <row r="52" spans="10:16" x14ac:dyDescent="0.25">
      <c r="J52" s="1" t="s">
        <v>14</v>
      </c>
      <c r="K52">
        <v>44</v>
      </c>
      <c r="L52">
        <v>55</v>
      </c>
      <c r="N52" s="1" t="s">
        <v>38</v>
      </c>
      <c r="O52">
        <f t="shared" si="4"/>
        <v>44</v>
      </c>
      <c r="P52">
        <f t="shared" si="5"/>
        <v>55</v>
      </c>
    </row>
    <row r="53" spans="10:16" x14ac:dyDescent="0.25">
      <c r="J53" s="1" t="s">
        <v>15</v>
      </c>
      <c r="K53">
        <v>11</v>
      </c>
      <c r="L53">
        <v>176</v>
      </c>
      <c r="N53" s="1" t="s">
        <v>39</v>
      </c>
      <c r="O53">
        <f>AVERAGE(K53:K55)</f>
        <v>11</v>
      </c>
      <c r="P53">
        <f>AVERAGE(L53:L55)</f>
        <v>179.66666666666666</v>
      </c>
    </row>
    <row r="54" spans="10:16" x14ac:dyDescent="0.25">
      <c r="J54" s="1" t="s">
        <v>16</v>
      </c>
      <c r="K54">
        <v>11</v>
      </c>
      <c r="L54">
        <v>176</v>
      </c>
      <c r="N54" s="1" t="s">
        <v>27</v>
      </c>
      <c r="O54">
        <f>AVERAGE(K56:K58)</f>
        <v>11</v>
      </c>
      <c r="P54">
        <f>AVERAGE(L56:L58)</f>
        <v>36.666666666666664</v>
      </c>
    </row>
    <row r="55" spans="10:16" x14ac:dyDescent="0.25">
      <c r="J55" s="1" t="s">
        <v>17</v>
      </c>
      <c r="K55">
        <v>11</v>
      </c>
      <c r="L55">
        <v>187</v>
      </c>
      <c r="N55" s="1" t="s">
        <v>28</v>
      </c>
      <c r="O55">
        <f>AVERAGE(K59:K61)</f>
        <v>11</v>
      </c>
      <c r="P55">
        <f>AVERAGE(L59:L61)</f>
        <v>80.666666666666671</v>
      </c>
    </row>
    <row r="56" spans="10:16" x14ac:dyDescent="0.25">
      <c r="J56" s="1" t="s">
        <v>18</v>
      </c>
      <c r="K56">
        <v>11</v>
      </c>
      <c r="L56">
        <v>22</v>
      </c>
    </row>
    <row r="57" spans="10:16" x14ac:dyDescent="0.25">
      <c r="J57" s="1" t="s">
        <v>19</v>
      </c>
      <c r="K57">
        <v>11</v>
      </c>
      <c r="L57">
        <v>44</v>
      </c>
    </row>
    <row r="58" spans="10:16" x14ac:dyDescent="0.25">
      <c r="J58" s="1" t="s">
        <v>20</v>
      </c>
      <c r="K58">
        <v>11</v>
      </c>
      <c r="L58">
        <v>44</v>
      </c>
    </row>
    <row r="59" spans="10:16" x14ac:dyDescent="0.25">
      <c r="J59" s="1" t="s">
        <v>21</v>
      </c>
      <c r="K59">
        <v>11</v>
      </c>
      <c r="L59">
        <v>77</v>
      </c>
    </row>
    <row r="60" spans="10:16" x14ac:dyDescent="0.25">
      <c r="J60" s="1" t="s">
        <v>22</v>
      </c>
      <c r="K60">
        <v>11</v>
      </c>
      <c r="L60">
        <v>88</v>
      </c>
    </row>
    <row r="61" spans="10:16" x14ac:dyDescent="0.25">
      <c r="J61" s="1" t="s">
        <v>23</v>
      </c>
      <c r="K61">
        <v>11</v>
      </c>
      <c r="L61">
        <v>77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Ash Tyndall</cp:lastModifiedBy>
  <dcterms:created xsi:type="dcterms:W3CDTF">2013-05-29T04:25:52Z</dcterms:created>
  <dcterms:modified xsi:type="dcterms:W3CDTF">2013-05-29T04:45:24Z</dcterms:modified>
</cp:coreProperties>
</file>