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ten\Desktop\Parte_II_Proyecto_Final\Archivos_Excel\"/>
    </mc:Choice>
  </mc:AlternateContent>
  <xr:revisionPtr revIDLastSave="0" documentId="13_ncr:1_{D3849565-9458-45ED-993E-78B808891872}" xr6:coauthVersionLast="45" xr6:coauthVersionMax="45" xr10:uidLastSave="{00000000-0000-0000-0000-000000000000}"/>
  <bookViews>
    <workbookView xWindow="-108" yWindow="-108" windowWidth="23256" windowHeight="12576" firstSheet="4" activeTab="9" xr2:uid="{7D5C9872-0730-4534-BCA2-5A73C0DB2F95}"/>
  </bookViews>
  <sheets>
    <sheet name="Personas" sheetId="1" r:id="rId1"/>
    <sheet name="Proveedores" sheetId="2" r:id="rId2"/>
    <sheet name="Horario" sheetId="3" r:id="rId3"/>
    <sheet name="Cargos" sheetId="4" r:id="rId4"/>
    <sheet name="Departamentos" sheetId="5" r:id="rId5"/>
    <sheet name="Clientes" sheetId="8" r:id="rId6"/>
    <sheet name="Empleados" sheetId="6" r:id="rId7"/>
    <sheet name="Usuarios" sheetId="9" r:id="rId8"/>
    <sheet name="Productos" sheetId="10" r:id="rId9"/>
    <sheet name="TipoPago" sheetId="11" r:id="rId10"/>
    <sheet name="Ventas" sheetId="12" r:id="rId11"/>
    <sheet name="Compras" sheetId="13" r:id="rId12"/>
    <sheet name="HorasExtras" sheetId="7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13" l="1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2" i="13"/>
  <c r="C3" i="12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2" i="12"/>
</calcChain>
</file>

<file path=xl/sharedStrings.xml><?xml version="1.0" encoding="utf-8"?>
<sst xmlns="http://schemas.openxmlformats.org/spreadsheetml/2006/main" count="211" uniqueCount="161">
  <si>
    <t>Nombres</t>
  </si>
  <si>
    <t>Apellidos</t>
  </si>
  <si>
    <t>Genero</t>
  </si>
  <si>
    <t>Direccion_Persona</t>
  </si>
  <si>
    <t>Municipio_Persona</t>
  </si>
  <si>
    <t>Telefono_Persona</t>
  </si>
  <si>
    <t>Mario David</t>
  </si>
  <si>
    <t>Masculino</t>
  </si>
  <si>
    <t>El Progreso</t>
  </si>
  <si>
    <t>Jutiapa</t>
  </si>
  <si>
    <t>7888-1100</t>
  </si>
  <si>
    <t>Femenino</t>
  </si>
  <si>
    <t>Guatemala</t>
  </si>
  <si>
    <t>2425-1666</t>
  </si>
  <si>
    <t xml:space="preserve">Masculino </t>
  </si>
  <si>
    <t>2288-2233</t>
  </si>
  <si>
    <t>Flores, Peten</t>
  </si>
  <si>
    <t>Ciudad_Persona</t>
  </si>
  <si>
    <t xml:space="preserve">Karen Yisell </t>
  </si>
  <si>
    <t>Cristian Jose</t>
  </si>
  <si>
    <t>Castillo Reyes</t>
  </si>
  <si>
    <t>Cardona Avila</t>
  </si>
  <si>
    <t>Salazar Giron</t>
  </si>
  <si>
    <t>Zona 13</t>
  </si>
  <si>
    <t>Zona14</t>
  </si>
  <si>
    <t>Colonia Los Prados</t>
  </si>
  <si>
    <t xml:space="preserve">Alejandra </t>
  </si>
  <si>
    <t>Ramirez Ordoñez</t>
  </si>
  <si>
    <t>Avenida la Palma</t>
  </si>
  <si>
    <t>Coatepeque</t>
  </si>
  <si>
    <t>Quetzaltenango</t>
  </si>
  <si>
    <t>4544-1133</t>
  </si>
  <si>
    <t>NombreCompania</t>
  </si>
  <si>
    <t>Direccion_Compañia</t>
  </si>
  <si>
    <t>Municipio_Compañia</t>
  </si>
  <si>
    <t>Ciudad_Compañia</t>
  </si>
  <si>
    <t>Telefono_Compañia</t>
  </si>
  <si>
    <t>FechaRegistro_Proveedor</t>
  </si>
  <si>
    <t>El Maiz</t>
  </si>
  <si>
    <t>Zona 4</t>
  </si>
  <si>
    <t>7877-1100</t>
  </si>
  <si>
    <t>El Caracol</t>
  </si>
  <si>
    <t>Zona 7</t>
  </si>
  <si>
    <t>Jerez</t>
  </si>
  <si>
    <t>2499-7898</t>
  </si>
  <si>
    <t>La Mariposa</t>
  </si>
  <si>
    <t>Zona 16</t>
  </si>
  <si>
    <t>2277-2233</t>
  </si>
  <si>
    <t>Horario</t>
  </si>
  <si>
    <t>TipoHorario</t>
  </si>
  <si>
    <t>Completo</t>
  </si>
  <si>
    <t>18:00 - 0:00 Horas</t>
  </si>
  <si>
    <t>14:00 -21:00 Horas</t>
  </si>
  <si>
    <t>NombreCargo</t>
  </si>
  <si>
    <t>SalarioCargo</t>
  </si>
  <si>
    <t xml:space="preserve">Presidente </t>
  </si>
  <si>
    <t>Cajero</t>
  </si>
  <si>
    <t>Secretario</t>
  </si>
  <si>
    <t>Repartidor</t>
  </si>
  <si>
    <t>Atencion al cliente</t>
  </si>
  <si>
    <t>Vicepresidente</t>
  </si>
  <si>
    <t>Administrador</t>
  </si>
  <si>
    <t>Publicista</t>
  </si>
  <si>
    <t>Departamento</t>
  </si>
  <si>
    <t>DescripcionDepa</t>
  </si>
  <si>
    <t>Ventas</t>
  </si>
  <si>
    <t>Compras</t>
  </si>
  <si>
    <t>Produccion</t>
  </si>
  <si>
    <t>Cadena de Suministros</t>
  </si>
  <si>
    <t>Contabilidad</t>
  </si>
  <si>
    <t>Publicidad</t>
  </si>
  <si>
    <t>Recursos Humanos</t>
  </si>
  <si>
    <t>Soporte</t>
  </si>
  <si>
    <t>DPI</t>
  </si>
  <si>
    <t>FechaNacimiento</t>
  </si>
  <si>
    <t>FechaContrato_Empleado</t>
  </si>
  <si>
    <t>FechaRegistro_Empleado</t>
  </si>
  <si>
    <t>Id_Persona</t>
  </si>
  <si>
    <t>Id_Horario</t>
  </si>
  <si>
    <t>Id_Cargo</t>
  </si>
  <si>
    <t>Id_Departamento</t>
  </si>
  <si>
    <t>Vendedor</t>
  </si>
  <si>
    <t>HorarioExtra</t>
  </si>
  <si>
    <t>Dia_HoraExtra</t>
  </si>
  <si>
    <t>Fecha_HoraExtra</t>
  </si>
  <si>
    <t>FechaRegistro_HE</t>
  </si>
  <si>
    <t>Id_Empleado</t>
  </si>
  <si>
    <t>Tipo_Cliente</t>
  </si>
  <si>
    <t>Descripcion_Cliente</t>
  </si>
  <si>
    <t>FechaRegistro_Cliente</t>
  </si>
  <si>
    <t>NombreUsuario</t>
  </si>
  <si>
    <t>Contraseña</t>
  </si>
  <si>
    <t>FechaRegistro_Usuario</t>
  </si>
  <si>
    <t>Id_Empleados</t>
  </si>
  <si>
    <t>NombreProducto</t>
  </si>
  <si>
    <t>Tipo_Producto</t>
  </si>
  <si>
    <t>PrecioCompra</t>
  </si>
  <si>
    <t>PrecioVenta</t>
  </si>
  <si>
    <t>Numero_Stock</t>
  </si>
  <si>
    <t>FechaRegistro_Producto</t>
  </si>
  <si>
    <t>Descripcion_TipoPago</t>
  </si>
  <si>
    <t>Cantidad_Producto</t>
  </si>
  <si>
    <t>PrecioUnitario</t>
  </si>
  <si>
    <t>CostoTotal</t>
  </si>
  <si>
    <t>FechaRegistro_Ventas</t>
  </si>
  <si>
    <t>Id_Producto</t>
  </si>
  <si>
    <t>Id_Cliente</t>
  </si>
  <si>
    <t>Id_TipoPago</t>
  </si>
  <si>
    <t>CantidadProducto</t>
  </si>
  <si>
    <t>CostoUnitario</t>
  </si>
  <si>
    <t>PrecioTotal</t>
  </si>
  <si>
    <t>FechaRegistro_Compras</t>
  </si>
  <si>
    <t>Id_Proveedor</t>
  </si>
  <si>
    <t>Leche Condensada</t>
  </si>
  <si>
    <t>Enlatado</t>
  </si>
  <si>
    <t>Leche de coco</t>
  </si>
  <si>
    <t>Atun en Aceite</t>
  </si>
  <si>
    <t>Elotitos en vinagre</t>
  </si>
  <si>
    <t>Garbanzos</t>
  </si>
  <si>
    <t>Ketchup Kerns</t>
  </si>
  <si>
    <t>Salsa y aderezos</t>
  </si>
  <si>
    <t>Aderezo Kraft Ranch</t>
  </si>
  <si>
    <t>Mayonesa hellmans</t>
  </si>
  <si>
    <t>Salsa inglesa Lea</t>
  </si>
  <si>
    <t>Arroz para Sushi</t>
  </si>
  <si>
    <t>Harinas</t>
  </si>
  <si>
    <t>Maseca</t>
  </si>
  <si>
    <t>Miga pan</t>
  </si>
  <si>
    <t>Consome</t>
  </si>
  <si>
    <t>Condimentos</t>
  </si>
  <si>
    <t>Canela Mccomick</t>
  </si>
  <si>
    <t>Pimienta</t>
  </si>
  <si>
    <t>El Tomate</t>
  </si>
  <si>
    <t>2299-1514</t>
  </si>
  <si>
    <t>Mayorista</t>
  </si>
  <si>
    <t>Minorista</t>
  </si>
  <si>
    <t>Compra  semanal</t>
  </si>
  <si>
    <t>Compra mensual</t>
  </si>
  <si>
    <t>2888-12125-1405</t>
  </si>
  <si>
    <t>2888-12125-1406</t>
  </si>
  <si>
    <t>2888-12125-1407</t>
  </si>
  <si>
    <t>2888-12125-1408</t>
  </si>
  <si>
    <t>2888-12125-1409</t>
  </si>
  <si>
    <t>2888-12125-1410</t>
  </si>
  <si>
    <t>2888-12125-1411</t>
  </si>
  <si>
    <t>2888-12125-1412</t>
  </si>
  <si>
    <t>2888-12125-1413</t>
  </si>
  <si>
    <t>2888-12125-1414</t>
  </si>
  <si>
    <t>2888-12125-1415</t>
  </si>
  <si>
    <t>16:00-18:00 horas</t>
  </si>
  <si>
    <t>16:00-17:00 horas</t>
  </si>
  <si>
    <t>16:00-19:00 horas</t>
  </si>
  <si>
    <t xml:space="preserve">Lunes </t>
  </si>
  <si>
    <t>Miércoles</t>
  </si>
  <si>
    <t>Jueves</t>
  </si>
  <si>
    <t>Viernes</t>
  </si>
  <si>
    <t>Sábado</t>
  </si>
  <si>
    <t>Domingo</t>
  </si>
  <si>
    <t>Lunes</t>
  </si>
  <si>
    <t>Martes</t>
  </si>
  <si>
    <t>ccccccc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</si>
</sst>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4" fontId="0" fillId="0" borderId="0" xfId="0" applyNumberFormat="1"/>
    <xf numFmtId="2" fontId="0" fillId="0" borderId="0" xfId="0" applyNumberFormat="1"/>
    <xf numFmtId="0" fontId="0" fillId="0" borderId="0" xfId="0" applyNumberFormat="1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6A4B7-E35B-4E66-9185-84E34E6D7CE9}">
  <dimension ref="A1:G5"/>
  <sheetViews>
    <sheetView workbookViewId="0">
      <selection activeCell="G5" sqref="G5"/>
    </sheetView>
  </sheetViews>
  <sheetFormatPr baseColWidth="10" defaultRowHeight="14.4" x14ac:dyDescent="0.3"/>
  <cols>
    <col min="2" max="2" width="14.5546875" customWidth="1"/>
    <col min="4" max="4" width="17.5546875" customWidth="1"/>
    <col min="5" max="5" width="17.109375" customWidth="1"/>
    <col min="6" max="6" width="15.77734375" customWidth="1"/>
    <col min="7" max="7" width="15.6640625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17</v>
      </c>
      <c r="G1" s="1" t="s">
        <v>5</v>
      </c>
    </row>
    <row r="2" spans="1:7" x14ac:dyDescent="0.3">
      <c r="A2" t="s">
        <v>6</v>
      </c>
      <c r="B2" t="s">
        <v>20</v>
      </c>
      <c r="C2" t="s">
        <v>7</v>
      </c>
      <c r="D2" t="s">
        <v>23</v>
      </c>
      <c r="E2" t="s">
        <v>8</v>
      </c>
      <c r="F2" t="s">
        <v>9</v>
      </c>
      <c r="G2" t="s">
        <v>10</v>
      </c>
    </row>
    <row r="3" spans="1:7" x14ac:dyDescent="0.3">
      <c r="A3" t="s">
        <v>18</v>
      </c>
      <c r="B3" t="s">
        <v>21</v>
      </c>
      <c r="C3" t="s">
        <v>11</v>
      </c>
      <c r="D3" t="s">
        <v>24</v>
      </c>
      <c r="F3" t="s">
        <v>12</v>
      </c>
      <c r="G3" t="s">
        <v>13</v>
      </c>
    </row>
    <row r="4" spans="1:7" x14ac:dyDescent="0.3">
      <c r="A4" t="s">
        <v>19</v>
      </c>
      <c r="B4" t="s">
        <v>22</v>
      </c>
      <c r="C4" t="s">
        <v>14</v>
      </c>
      <c r="D4" t="s">
        <v>25</v>
      </c>
      <c r="E4" t="s">
        <v>8</v>
      </c>
      <c r="F4" t="s">
        <v>16</v>
      </c>
      <c r="G4" t="s">
        <v>15</v>
      </c>
    </row>
    <row r="5" spans="1:7" x14ac:dyDescent="0.3">
      <c r="A5" t="s">
        <v>26</v>
      </c>
      <c r="B5" t="s">
        <v>27</v>
      </c>
      <c r="C5" t="s">
        <v>11</v>
      </c>
      <c r="D5" t="s">
        <v>28</v>
      </c>
      <c r="E5" t="s">
        <v>29</v>
      </c>
      <c r="F5" t="s">
        <v>30</v>
      </c>
      <c r="G5" t="s">
        <v>31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D7D0E9-2645-42F1-BE4D-1A3704558A70}">
  <dimension ref="A1:A2"/>
  <sheetViews>
    <sheetView tabSelected="1" workbookViewId="0">
      <selection activeCell="A2" sqref="A2"/>
    </sheetView>
  </sheetViews>
  <sheetFormatPr baseColWidth="10" defaultRowHeight="14.4" x14ac:dyDescent="0.3"/>
  <cols>
    <col min="1" max="1" width="19.21875" customWidth="1"/>
  </cols>
  <sheetData>
    <row r="1" spans="1:1" x14ac:dyDescent="0.3">
      <c r="A1" s="1" t="s">
        <v>100</v>
      </c>
    </row>
    <row r="2" spans="1:1" x14ac:dyDescent="0.3">
      <c r="A2" t="s">
        <v>160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474DE-212C-4234-A67A-B82B82676409}">
  <dimension ref="A1:H16"/>
  <sheetViews>
    <sheetView workbookViewId="0">
      <selection activeCell="D2" sqref="D2:D16"/>
    </sheetView>
  </sheetViews>
  <sheetFormatPr baseColWidth="10" defaultRowHeight="14.4" x14ac:dyDescent="0.3"/>
  <cols>
    <col min="1" max="1" width="17.109375" customWidth="1"/>
    <col min="2" max="2" width="12.6640625" customWidth="1"/>
    <col min="4" max="4" width="19.5546875" customWidth="1"/>
  </cols>
  <sheetData>
    <row r="1" spans="1:8" x14ac:dyDescent="0.3">
      <c r="A1" s="1" t="s">
        <v>101</v>
      </c>
      <c r="B1" s="1" t="s">
        <v>102</v>
      </c>
      <c r="C1" s="1" t="s">
        <v>103</v>
      </c>
      <c r="D1" s="1" t="s">
        <v>104</v>
      </c>
      <c r="E1" s="1" t="s">
        <v>105</v>
      </c>
      <c r="F1" s="1" t="s">
        <v>86</v>
      </c>
      <c r="G1" s="1" t="s">
        <v>106</v>
      </c>
      <c r="H1" s="1" t="s">
        <v>107</v>
      </c>
    </row>
    <row r="2" spans="1:8" x14ac:dyDescent="0.3">
      <c r="A2" s="3">
        <v>10</v>
      </c>
      <c r="B2">
        <v>27.5</v>
      </c>
      <c r="C2" s="3">
        <f>A2*B2</f>
        <v>275</v>
      </c>
      <c r="D2" s="2">
        <v>42402</v>
      </c>
      <c r="E2">
        <v>21</v>
      </c>
      <c r="F2">
        <v>26</v>
      </c>
      <c r="G2">
        <v>21</v>
      </c>
      <c r="H2">
        <v>1</v>
      </c>
    </row>
    <row r="3" spans="1:8" x14ac:dyDescent="0.3">
      <c r="A3" s="3">
        <v>8</v>
      </c>
      <c r="B3" s="3">
        <v>26</v>
      </c>
      <c r="C3" s="3">
        <f t="shared" ref="C3:C16" si="0">A3*B3</f>
        <v>208</v>
      </c>
      <c r="D3" s="2">
        <v>42403</v>
      </c>
      <c r="E3">
        <v>22</v>
      </c>
      <c r="F3">
        <v>26</v>
      </c>
      <c r="G3">
        <v>22</v>
      </c>
      <c r="H3">
        <v>1</v>
      </c>
    </row>
    <row r="4" spans="1:8" x14ac:dyDescent="0.3">
      <c r="A4" s="3">
        <v>10</v>
      </c>
      <c r="B4" s="3">
        <v>20</v>
      </c>
      <c r="C4" s="3">
        <f t="shared" si="0"/>
        <v>200</v>
      </c>
      <c r="D4" s="2">
        <v>42404</v>
      </c>
      <c r="E4">
        <v>23</v>
      </c>
      <c r="F4">
        <v>26</v>
      </c>
      <c r="G4">
        <v>21</v>
      </c>
      <c r="H4">
        <v>2</v>
      </c>
    </row>
    <row r="5" spans="1:8" x14ac:dyDescent="0.3">
      <c r="A5" s="3">
        <v>12</v>
      </c>
      <c r="B5" s="3">
        <v>42</v>
      </c>
      <c r="C5" s="3">
        <f t="shared" si="0"/>
        <v>504</v>
      </c>
      <c r="D5" s="2">
        <v>42405</v>
      </c>
      <c r="E5">
        <v>24</v>
      </c>
      <c r="F5">
        <v>26</v>
      </c>
      <c r="G5">
        <v>22</v>
      </c>
      <c r="H5">
        <v>3</v>
      </c>
    </row>
    <row r="6" spans="1:8" x14ac:dyDescent="0.3">
      <c r="A6" s="3">
        <v>12</v>
      </c>
      <c r="B6" s="3">
        <v>20</v>
      </c>
      <c r="C6" s="3">
        <f t="shared" si="0"/>
        <v>240</v>
      </c>
      <c r="D6" s="2">
        <v>42406</v>
      </c>
      <c r="E6">
        <v>25</v>
      </c>
      <c r="F6">
        <v>26</v>
      </c>
      <c r="G6">
        <v>23</v>
      </c>
      <c r="H6">
        <v>1</v>
      </c>
    </row>
    <row r="7" spans="1:8" x14ac:dyDescent="0.3">
      <c r="A7" s="3">
        <v>13</v>
      </c>
      <c r="B7" s="3">
        <v>13</v>
      </c>
      <c r="C7" s="3">
        <f t="shared" si="0"/>
        <v>169</v>
      </c>
      <c r="D7" s="2">
        <v>42407</v>
      </c>
      <c r="E7">
        <v>26</v>
      </c>
      <c r="F7">
        <v>26</v>
      </c>
      <c r="G7">
        <v>24</v>
      </c>
      <c r="H7">
        <v>2</v>
      </c>
    </row>
    <row r="8" spans="1:8" x14ac:dyDescent="0.3">
      <c r="A8" s="3">
        <v>10</v>
      </c>
      <c r="B8" s="3">
        <v>48</v>
      </c>
      <c r="C8" s="3">
        <f t="shared" si="0"/>
        <v>480</v>
      </c>
      <c r="D8" s="2">
        <v>42408</v>
      </c>
      <c r="E8">
        <v>27</v>
      </c>
      <c r="F8">
        <v>26</v>
      </c>
      <c r="G8">
        <v>25</v>
      </c>
      <c r="H8">
        <v>3</v>
      </c>
    </row>
    <row r="9" spans="1:8" x14ac:dyDescent="0.3">
      <c r="A9" s="3">
        <v>10</v>
      </c>
      <c r="B9" s="3">
        <v>40</v>
      </c>
      <c r="C9" s="3">
        <f t="shared" si="0"/>
        <v>400</v>
      </c>
      <c r="D9" s="2">
        <v>42409</v>
      </c>
      <c r="E9">
        <v>28</v>
      </c>
      <c r="F9">
        <v>26</v>
      </c>
      <c r="G9">
        <v>26</v>
      </c>
      <c r="H9">
        <v>1</v>
      </c>
    </row>
    <row r="10" spans="1:8" x14ac:dyDescent="0.3">
      <c r="A10" s="3">
        <v>11</v>
      </c>
      <c r="B10" s="3">
        <v>180</v>
      </c>
      <c r="C10" s="3">
        <f t="shared" si="0"/>
        <v>1980</v>
      </c>
      <c r="D10" s="2">
        <v>42410</v>
      </c>
      <c r="E10">
        <v>29</v>
      </c>
      <c r="F10">
        <v>26</v>
      </c>
      <c r="G10">
        <v>27</v>
      </c>
      <c r="H10">
        <v>1</v>
      </c>
    </row>
    <row r="11" spans="1:8" x14ac:dyDescent="0.3">
      <c r="A11" s="3">
        <v>12</v>
      </c>
      <c r="B11" s="3">
        <v>119</v>
      </c>
      <c r="C11" s="3">
        <f t="shared" si="0"/>
        <v>1428</v>
      </c>
      <c r="D11" s="2">
        <v>42411</v>
      </c>
      <c r="E11">
        <v>30</v>
      </c>
      <c r="F11">
        <v>26</v>
      </c>
      <c r="G11">
        <v>21</v>
      </c>
      <c r="H11">
        <v>1</v>
      </c>
    </row>
    <row r="12" spans="1:8" x14ac:dyDescent="0.3">
      <c r="A12" s="3">
        <v>10</v>
      </c>
      <c r="B12" s="3">
        <v>10</v>
      </c>
      <c r="C12" s="3">
        <f t="shared" si="0"/>
        <v>100</v>
      </c>
      <c r="D12" s="2">
        <v>42412</v>
      </c>
      <c r="E12">
        <v>31</v>
      </c>
      <c r="F12">
        <v>26</v>
      </c>
      <c r="G12">
        <v>29</v>
      </c>
      <c r="H12">
        <v>1</v>
      </c>
    </row>
    <row r="13" spans="1:8" x14ac:dyDescent="0.3">
      <c r="A13" s="3">
        <v>11</v>
      </c>
      <c r="B13" s="3">
        <v>33</v>
      </c>
      <c r="C13" s="3">
        <f t="shared" si="0"/>
        <v>363</v>
      </c>
      <c r="D13" s="2">
        <v>42403</v>
      </c>
      <c r="E13">
        <v>32</v>
      </c>
      <c r="F13">
        <v>26</v>
      </c>
      <c r="G13">
        <v>23</v>
      </c>
      <c r="H13">
        <v>2</v>
      </c>
    </row>
    <row r="14" spans="1:8" x14ac:dyDescent="0.3">
      <c r="A14" s="3">
        <v>11</v>
      </c>
      <c r="B14" s="3">
        <v>32</v>
      </c>
      <c r="C14" s="3">
        <f t="shared" si="0"/>
        <v>352</v>
      </c>
      <c r="D14" s="2">
        <v>42404</v>
      </c>
      <c r="E14">
        <v>33</v>
      </c>
      <c r="F14">
        <v>26</v>
      </c>
      <c r="G14">
        <v>30</v>
      </c>
      <c r="H14">
        <v>2</v>
      </c>
    </row>
    <row r="15" spans="1:8" x14ac:dyDescent="0.3">
      <c r="A15" s="3">
        <v>12</v>
      </c>
      <c r="B15" s="3">
        <v>12</v>
      </c>
      <c r="C15" s="3">
        <f t="shared" si="0"/>
        <v>144</v>
      </c>
      <c r="D15" s="2">
        <v>42405</v>
      </c>
      <c r="E15">
        <v>34</v>
      </c>
      <c r="F15">
        <v>26</v>
      </c>
      <c r="G15">
        <v>27</v>
      </c>
      <c r="H15">
        <v>3</v>
      </c>
    </row>
    <row r="16" spans="1:8" x14ac:dyDescent="0.3">
      <c r="A16" s="3">
        <v>12</v>
      </c>
      <c r="B16" s="3">
        <v>105</v>
      </c>
      <c r="C16" s="3">
        <f t="shared" si="0"/>
        <v>1260</v>
      </c>
      <c r="D16" s="2">
        <v>42406</v>
      </c>
      <c r="E16">
        <v>35</v>
      </c>
      <c r="F16">
        <v>26</v>
      </c>
      <c r="G16">
        <v>28</v>
      </c>
      <c r="H16">
        <v>1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D43867-7C35-424F-AA43-F10A3717090C}">
  <dimension ref="A1:H16"/>
  <sheetViews>
    <sheetView workbookViewId="0">
      <selection activeCell="C2" sqref="C2:C16"/>
    </sheetView>
  </sheetViews>
  <sheetFormatPr baseColWidth="10" defaultRowHeight="14.4" x14ac:dyDescent="0.3"/>
  <cols>
    <col min="1" max="1" width="15.21875" customWidth="1"/>
    <col min="2" max="2" width="12.5546875" customWidth="1"/>
    <col min="4" max="4" width="20.5546875" customWidth="1"/>
  </cols>
  <sheetData>
    <row r="1" spans="1:8" x14ac:dyDescent="0.3">
      <c r="A1" s="1" t="s">
        <v>108</v>
      </c>
      <c r="B1" s="1" t="s">
        <v>109</v>
      </c>
      <c r="C1" s="1" t="s">
        <v>110</v>
      </c>
      <c r="D1" s="1" t="s">
        <v>111</v>
      </c>
      <c r="E1" s="1" t="s">
        <v>105</v>
      </c>
      <c r="F1" s="1" t="s">
        <v>112</v>
      </c>
      <c r="G1" s="1" t="s">
        <v>86</v>
      </c>
      <c r="H1" s="1" t="s">
        <v>107</v>
      </c>
    </row>
    <row r="2" spans="1:8" x14ac:dyDescent="0.3">
      <c r="A2" s="3">
        <v>100</v>
      </c>
      <c r="B2">
        <v>23.5</v>
      </c>
      <c r="C2" s="3">
        <f>A2*B2</f>
        <v>2350</v>
      </c>
      <c r="D2" s="2">
        <v>42402</v>
      </c>
      <c r="E2">
        <v>21</v>
      </c>
      <c r="F2">
        <v>1</v>
      </c>
      <c r="G2">
        <v>24</v>
      </c>
      <c r="H2">
        <v>1</v>
      </c>
    </row>
    <row r="3" spans="1:8" x14ac:dyDescent="0.3">
      <c r="A3" s="3">
        <v>100</v>
      </c>
      <c r="B3" s="3">
        <v>22</v>
      </c>
      <c r="C3" s="3">
        <f t="shared" ref="C3:C16" si="0">A3*B3</f>
        <v>2200</v>
      </c>
      <c r="D3" s="2">
        <v>42403</v>
      </c>
      <c r="E3">
        <v>22</v>
      </c>
      <c r="F3">
        <v>1</v>
      </c>
      <c r="G3">
        <v>24</v>
      </c>
      <c r="H3">
        <v>1</v>
      </c>
    </row>
    <row r="4" spans="1:8" x14ac:dyDescent="0.3">
      <c r="A4" s="3">
        <v>50</v>
      </c>
      <c r="B4" s="3">
        <v>16</v>
      </c>
      <c r="C4" s="3">
        <f t="shared" si="0"/>
        <v>800</v>
      </c>
      <c r="D4" s="2">
        <v>42404</v>
      </c>
      <c r="E4">
        <v>23</v>
      </c>
      <c r="F4">
        <v>2</v>
      </c>
      <c r="G4">
        <v>24</v>
      </c>
      <c r="H4">
        <v>2</v>
      </c>
    </row>
    <row r="5" spans="1:8" x14ac:dyDescent="0.3">
      <c r="A5" s="3">
        <v>50</v>
      </c>
      <c r="B5" s="3">
        <v>40</v>
      </c>
      <c r="C5" s="3">
        <f t="shared" si="0"/>
        <v>2000</v>
      </c>
      <c r="D5" s="2">
        <v>42405</v>
      </c>
      <c r="E5">
        <v>24</v>
      </c>
      <c r="F5">
        <v>2</v>
      </c>
      <c r="G5">
        <v>24</v>
      </c>
      <c r="H5">
        <v>3</v>
      </c>
    </row>
    <row r="6" spans="1:8" x14ac:dyDescent="0.3">
      <c r="A6" s="3">
        <v>50</v>
      </c>
      <c r="B6" s="3">
        <v>17</v>
      </c>
      <c r="C6" s="3">
        <f t="shared" si="0"/>
        <v>850</v>
      </c>
      <c r="D6" s="2">
        <v>42406</v>
      </c>
      <c r="E6">
        <v>25</v>
      </c>
      <c r="F6">
        <v>2</v>
      </c>
      <c r="G6">
        <v>24</v>
      </c>
      <c r="H6">
        <v>1</v>
      </c>
    </row>
    <row r="7" spans="1:8" x14ac:dyDescent="0.3">
      <c r="A7" s="3">
        <v>100</v>
      </c>
      <c r="B7" s="3">
        <v>10</v>
      </c>
      <c r="C7" s="3">
        <f t="shared" si="0"/>
        <v>1000</v>
      </c>
      <c r="D7" s="2">
        <v>42407</v>
      </c>
      <c r="E7">
        <v>26</v>
      </c>
      <c r="F7">
        <v>22</v>
      </c>
      <c r="G7">
        <v>24</v>
      </c>
      <c r="H7">
        <v>2</v>
      </c>
    </row>
    <row r="8" spans="1:8" x14ac:dyDescent="0.3">
      <c r="A8" s="3">
        <v>25</v>
      </c>
      <c r="B8" s="3">
        <v>40</v>
      </c>
      <c r="C8" s="3">
        <f t="shared" si="0"/>
        <v>1000</v>
      </c>
      <c r="D8" s="2">
        <v>42408</v>
      </c>
      <c r="E8">
        <v>27</v>
      </c>
      <c r="F8">
        <v>22</v>
      </c>
      <c r="G8">
        <v>24</v>
      </c>
      <c r="H8">
        <v>3</v>
      </c>
    </row>
    <row r="9" spans="1:8" x14ac:dyDescent="0.3">
      <c r="A9" s="3">
        <v>25</v>
      </c>
      <c r="B9" s="3">
        <v>35</v>
      </c>
      <c r="C9" s="3">
        <f t="shared" si="0"/>
        <v>875</v>
      </c>
      <c r="D9" s="2">
        <v>42409</v>
      </c>
      <c r="E9">
        <v>28</v>
      </c>
      <c r="F9">
        <v>23</v>
      </c>
      <c r="G9">
        <v>24</v>
      </c>
      <c r="H9">
        <v>1</v>
      </c>
    </row>
    <row r="10" spans="1:8" x14ac:dyDescent="0.3">
      <c r="A10" s="3">
        <v>25</v>
      </c>
      <c r="B10" s="3">
        <v>160</v>
      </c>
      <c r="C10" s="3">
        <f t="shared" si="0"/>
        <v>4000</v>
      </c>
      <c r="D10" s="2">
        <v>42410</v>
      </c>
      <c r="E10">
        <v>29</v>
      </c>
      <c r="F10">
        <v>24</v>
      </c>
      <c r="G10">
        <v>24</v>
      </c>
      <c r="H10">
        <v>1</v>
      </c>
    </row>
    <row r="11" spans="1:8" x14ac:dyDescent="0.3">
      <c r="A11" s="3">
        <v>20</v>
      </c>
      <c r="B11" s="3">
        <v>105</v>
      </c>
      <c r="C11" s="3">
        <f t="shared" si="0"/>
        <v>2100</v>
      </c>
      <c r="D11" s="2">
        <v>42411</v>
      </c>
      <c r="E11">
        <v>30</v>
      </c>
      <c r="F11">
        <v>1</v>
      </c>
      <c r="G11">
        <v>24</v>
      </c>
      <c r="H11">
        <v>1</v>
      </c>
    </row>
    <row r="12" spans="1:8" x14ac:dyDescent="0.3">
      <c r="A12" s="3">
        <v>100</v>
      </c>
      <c r="B12" s="3">
        <v>8</v>
      </c>
      <c r="C12" s="3">
        <f t="shared" si="0"/>
        <v>800</v>
      </c>
      <c r="D12" s="2">
        <v>42412</v>
      </c>
      <c r="E12">
        <v>31</v>
      </c>
      <c r="F12">
        <v>22</v>
      </c>
      <c r="G12">
        <v>24</v>
      </c>
      <c r="H12">
        <v>1</v>
      </c>
    </row>
    <row r="13" spans="1:8" x14ac:dyDescent="0.3">
      <c r="A13" s="3">
        <v>100</v>
      </c>
      <c r="B13" s="3">
        <v>30</v>
      </c>
      <c r="C13" s="3">
        <f t="shared" si="0"/>
        <v>3000</v>
      </c>
      <c r="D13" s="2">
        <v>42403</v>
      </c>
      <c r="E13">
        <v>32</v>
      </c>
      <c r="F13">
        <v>23</v>
      </c>
      <c r="G13">
        <v>24</v>
      </c>
      <c r="H13">
        <v>2</v>
      </c>
    </row>
    <row r="14" spans="1:8" x14ac:dyDescent="0.3">
      <c r="A14" s="3">
        <v>100</v>
      </c>
      <c r="B14" s="3">
        <v>28</v>
      </c>
      <c r="C14" s="3">
        <f t="shared" si="0"/>
        <v>2800</v>
      </c>
      <c r="D14" s="2">
        <v>42404</v>
      </c>
      <c r="E14">
        <v>33</v>
      </c>
      <c r="F14">
        <v>24</v>
      </c>
      <c r="G14">
        <v>24</v>
      </c>
      <c r="H14">
        <v>2</v>
      </c>
    </row>
    <row r="15" spans="1:8" x14ac:dyDescent="0.3">
      <c r="A15" s="3">
        <v>50</v>
      </c>
      <c r="B15" s="3">
        <v>10</v>
      </c>
      <c r="C15" s="3">
        <f t="shared" si="0"/>
        <v>500</v>
      </c>
      <c r="D15" s="2">
        <v>42405</v>
      </c>
      <c r="E15">
        <v>34</v>
      </c>
      <c r="F15">
        <v>2</v>
      </c>
      <c r="G15">
        <v>24</v>
      </c>
      <c r="H15">
        <v>3</v>
      </c>
    </row>
    <row r="16" spans="1:8" x14ac:dyDescent="0.3">
      <c r="A16" s="3">
        <v>40</v>
      </c>
      <c r="B16" s="3">
        <v>90</v>
      </c>
      <c r="C16" s="3">
        <f t="shared" si="0"/>
        <v>3600</v>
      </c>
      <c r="D16" s="2">
        <v>42406</v>
      </c>
      <c r="E16">
        <v>35</v>
      </c>
      <c r="F16">
        <v>2</v>
      </c>
      <c r="G16">
        <v>24</v>
      </c>
      <c r="H16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60C91-0BF1-4765-A43F-86F28A63016E}">
  <dimension ref="A1:E11"/>
  <sheetViews>
    <sheetView workbookViewId="0">
      <selection activeCell="C14" sqref="C14"/>
    </sheetView>
  </sheetViews>
  <sheetFormatPr baseColWidth="10" defaultRowHeight="14.4" x14ac:dyDescent="0.3"/>
  <cols>
    <col min="1" max="1" width="17.109375" customWidth="1"/>
    <col min="2" max="2" width="13.109375" customWidth="1"/>
    <col min="3" max="3" width="14.88671875" customWidth="1"/>
    <col min="4" max="4" width="16" customWidth="1"/>
    <col min="5" max="5" width="11.6640625" customWidth="1"/>
  </cols>
  <sheetData>
    <row r="1" spans="1:5" x14ac:dyDescent="0.3">
      <c r="A1" s="1" t="s">
        <v>82</v>
      </c>
      <c r="B1" s="1" t="s">
        <v>83</v>
      </c>
      <c r="C1" s="1" t="s">
        <v>84</v>
      </c>
      <c r="D1" s="1" t="s">
        <v>85</v>
      </c>
      <c r="E1" s="1" t="s">
        <v>86</v>
      </c>
    </row>
    <row r="2" spans="1:5" x14ac:dyDescent="0.3">
      <c r="A2" t="s">
        <v>149</v>
      </c>
      <c r="B2" t="s">
        <v>152</v>
      </c>
      <c r="C2" s="2">
        <v>42768</v>
      </c>
      <c r="D2" s="2">
        <v>42768</v>
      </c>
      <c r="E2">
        <v>21</v>
      </c>
    </row>
    <row r="3" spans="1:5" x14ac:dyDescent="0.3">
      <c r="A3" t="s">
        <v>150</v>
      </c>
      <c r="B3" t="s">
        <v>159</v>
      </c>
      <c r="C3" s="2">
        <v>42769</v>
      </c>
      <c r="D3" s="2">
        <v>42769</v>
      </c>
      <c r="E3">
        <v>22</v>
      </c>
    </row>
    <row r="4" spans="1:5" x14ac:dyDescent="0.3">
      <c r="A4" s="5" t="s">
        <v>151</v>
      </c>
      <c r="B4" t="s">
        <v>153</v>
      </c>
      <c r="C4" s="2">
        <v>42770</v>
      </c>
      <c r="D4" s="2">
        <v>42770</v>
      </c>
      <c r="E4">
        <v>23</v>
      </c>
    </row>
    <row r="5" spans="1:5" x14ac:dyDescent="0.3">
      <c r="A5" t="s">
        <v>149</v>
      </c>
      <c r="B5" t="s">
        <v>154</v>
      </c>
      <c r="C5" s="2">
        <v>42771</v>
      </c>
      <c r="D5" s="2">
        <v>42771</v>
      </c>
      <c r="E5">
        <v>24</v>
      </c>
    </row>
    <row r="6" spans="1:5" x14ac:dyDescent="0.3">
      <c r="A6" t="s">
        <v>150</v>
      </c>
      <c r="B6" t="s">
        <v>155</v>
      </c>
      <c r="C6" s="2">
        <v>42772</v>
      </c>
      <c r="D6" s="2">
        <v>42772</v>
      </c>
      <c r="E6">
        <v>25</v>
      </c>
    </row>
    <row r="7" spans="1:5" x14ac:dyDescent="0.3">
      <c r="A7" s="5" t="s">
        <v>151</v>
      </c>
      <c r="B7" t="s">
        <v>156</v>
      </c>
      <c r="C7" s="2">
        <v>42773</v>
      </c>
      <c r="D7" s="2">
        <v>42773</v>
      </c>
      <c r="E7">
        <v>26</v>
      </c>
    </row>
    <row r="8" spans="1:5" x14ac:dyDescent="0.3">
      <c r="A8" t="s">
        <v>149</v>
      </c>
      <c r="B8" t="s">
        <v>157</v>
      </c>
      <c r="C8" s="2">
        <v>42774</v>
      </c>
      <c r="D8" s="2">
        <v>42774</v>
      </c>
      <c r="E8">
        <v>27</v>
      </c>
    </row>
    <row r="9" spans="1:5" x14ac:dyDescent="0.3">
      <c r="A9" t="s">
        <v>150</v>
      </c>
      <c r="B9" t="s">
        <v>158</v>
      </c>
      <c r="C9" s="2">
        <v>42775</v>
      </c>
      <c r="D9" s="2">
        <v>42775</v>
      </c>
      <c r="E9">
        <v>28</v>
      </c>
    </row>
    <row r="10" spans="1:5" x14ac:dyDescent="0.3">
      <c r="A10" s="5" t="s">
        <v>151</v>
      </c>
      <c r="B10" t="s">
        <v>159</v>
      </c>
      <c r="C10" s="2">
        <v>42776</v>
      </c>
      <c r="D10" s="2">
        <v>42776</v>
      </c>
      <c r="E10">
        <v>29</v>
      </c>
    </row>
    <row r="11" spans="1:5" x14ac:dyDescent="0.3">
      <c r="A11" t="s">
        <v>149</v>
      </c>
      <c r="B11" t="s">
        <v>153</v>
      </c>
      <c r="C11" s="2">
        <v>42777</v>
      </c>
      <c r="D11" s="2">
        <v>42777</v>
      </c>
      <c r="E11">
        <v>30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B7E3F-7FC6-4616-BFE1-0E2B23C42C44}">
  <dimension ref="A1:F5"/>
  <sheetViews>
    <sheetView workbookViewId="0">
      <selection activeCell="F5" sqref="F5"/>
    </sheetView>
  </sheetViews>
  <sheetFormatPr baseColWidth="10" defaultRowHeight="14.4" x14ac:dyDescent="0.3"/>
  <cols>
    <col min="1" max="1" width="16" customWidth="1"/>
    <col min="2" max="2" width="18.44140625" customWidth="1"/>
    <col min="3" max="3" width="18.5546875" customWidth="1"/>
    <col min="4" max="4" width="15.88671875" customWidth="1"/>
    <col min="5" max="5" width="18.6640625" customWidth="1"/>
    <col min="6" max="6" width="22.77734375" customWidth="1"/>
  </cols>
  <sheetData>
    <row r="1" spans="1:6" x14ac:dyDescent="0.3">
      <c r="A1" s="1" t="s">
        <v>32</v>
      </c>
      <c r="B1" s="1" t="s">
        <v>33</v>
      </c>
      <c r="C1" s="1" t="s">
        <v>34</v>
      </c>
      <c r="D1" s="1" t="s">
        <v>35</v>
      </c>
      <c r="E1" s="1" t="s">
        <v>36</v>
      </c>
      <c r="F1" s="1" t="s">
        <v>37</v>
      </c>
    </row>
    <row r="2" spans="1:6" x14ac:dyDescent="0.3">
      <c r="A2" t="s">
        <v>38</v>
      </c>
      <c r="B2" t="s">
        <v>39</v>
      </c>
      <c r="D2" t="s">
        <v>12</v>
      </c>
      <c r="E2" t="s">
        <v>40</v>
      </c>
      <c r="F2" s="2">
        <v>41215</v>
      </c>
    </row>
    <row r="3" spans="1:6" x14ac:dyDescent="0.3">
      <c r="A3" t="s">
        <v>41</v>
      </c>
      <c r="B3" t="s">
        <v>42</v>
      </c>
      <c r="C3" t="s">
        <v>43</v>
      </c>
      <c r="D3" t="s">
        <v>9</v>
      </c>
      <c r="E3" t="s">
        <v>44</v>
      </c>
      <c r="F3" s="2">
        <v>41246</v>
      </c>
    </row>
    <row r="4" spans="1:6" x14ac:dyDescent="0.3">
      <c r="A4" t="s">
        <v>45</v>
      </c>
      <c r="B4" t="s">
        <v>46</v>
      </c>
      <c r="D4" t="s">
        <v>12</v>
      </c>
      <c r="E4" t="s">
        <v>47</v>
      </c>
      <c r="F4" s="2">
        <v>42016</v>
      </c>
    </row>
    <row r="5" spans="1:6" x14ac:dyDescent="0.3">
      <c r="A5" t="s">
        <v>132</v>
      </c>
      <c r="B5" t="s">
        <v>39</v>
      </c>
      <c r="D5" t="s">
        <v>12</v>
      </c>
      <c r="E5" t="s">
        <v>133</v>
      </c>
      <c r="F5" s="2">
        <v>42016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FE6CFA-8D9B-44AA-A632-5670F7A8F2CA}">
  <dimension ref="A1:B3"/>
  <sheetViews>
    <sheetView workbookViewId="0">
      <selection activeCell="E11" sqref="E11"/>
    </sheetView>
  </sheetViews>
  <sheetFormatPr baseColWidth="10" defaultRowHeight="14.4" x14ac:dyDescent="0.3"/>
  <cols>
    <col min="1" max="1" width="17.5546875" customWidth="1"/>
    <col min="2" max="2" width="18.44140625" customWidth="1"/>
  </cols>
  <sheetData>
    <row r="1" spans="1:2" x14ac:dyDescent="0.3">
      <c r="A1" s="1" t="s">
        <v>48</v>
      </c>
      <c r="B1" s="1" t="s">
        <v>49</v>
      </c>
    </row>
    <row r="2" spans="1:2" x14ac:dyDescent="0.3">
      <c r="A2" t="s">
        <v>51</v>
      </c>
      <c r="B2" t="s">
        <v>50</v>
      </c>
    </row>
    <row r="3" spans="1:2" x14ac:dyDescent="0.3">
      <c r="A3" t="s">
        <v>52</v>
      </c>
      <c r="B3" t="s">
        <v>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1AC66-61AD-420D-B96A-B30813B9E9FE}">
  <dimension ref="A1:B10"/>
  <sheetViews>
    <sheetView workbookViewId="0">
      <selection activeCell="B13" sqref="B13"/>
    </sheetView>
  </sheetViews>
  <sheetFormatPr baseColWidth="10" defaultRowHeight="14.4" x14ac:dyDescent="0.3"/>
  <cols>
    <col min="1" max="1" width="16.5546875" customWidth="1"/>
    <col min="2" max="2" width="12.44140625" customWidth="1"/>
  </cols>
  <sheetData>
    <row r="1" spans="1:2" x14ac:dyDescent="0.3">
      <c r="A1" s="1" t="s">
        <v>53</v>
      </c>
      <c r="B1" s="1" t="s">
        <v>54</v>
      </c>
    </row>
    <row r="2" spans="1:2" x14ac:dyDescent="0.3">
      <c r="A2" t="s">
        <v>55</v>
      </c>
      <c r="B2">
        <v>10000</v>
      </c>
    </row>
    <row r="3" spans="1:2" x14ac:dyDescent="0.3">
      <c r="A3" t="s">
        <v>60</v>
      </c>
      <c r="B3">
        <v>10000</v>
      </c>
    </row>
    <row r="4" spans="1:2" x14ac:dyDescent="0.3">
      <c r="A4" t="s">
        <v>56</v>
      </c>
      <c r="B4">
        <v>3000</v>
      </c>
    </row>
    <row r="5" spans="1:2" x14ac:dyDescent="0.3">
      <c r="A5" t="s">
        <v>57</v>
      </c>
      <c r="B5">
        <v>4000</v>
      </c>
    </row>
    <row r="6" spans="1:2" x14ac:dyDescent="0.3">
      <c r="A6" t="s">
        <v>58</v>
      </c>
      <c r="B6">
        <v>3000</v>
      </c>
    </row>
    <row r="7" spans="1:2" x14ac:dyDescent="0.3">
      <c r="A7" t="s">
        <v>59</v>
      </c>
      <c r="B7">
        <v>3000</v>
      </c>
    </row>
    <row r="8" spans="1:2" x14ac:dyDescent="0.3">
      <c r="A8" t="s">
        <v>61</v>
      </c>
      <c r="B8">
        <v>8000</v>
      </c>
    </row>
    <row r="9" spans="1:2" x14ac:dyDescent="0.3">
      <c r="A9" t="s">
        <v>62</v>
      </c>
      <c r="B9">
        <v>3500</v>
      </c>
    </row>
    <row r="10" spans="1:2" x14ac:dyDescent="0.3">
      <c r="A10" t="s">
        <v>81</v>
      </c>
      <c r="B10">
        <v>3000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4B74B-9B52-4BE8-B0BF-8FC32747ED7A}">
  <dimension ref="A1:B10"/>
  <sheetViews>
    <sheetView workbookViewId="0">
      <selection activeCell="E17" sqref="E17"/>
    </sheetView>
  </sheetViews>
  <sheetFormatPr baseColWidth="10" defaultRowHeight="14.4" x14ac:dyDescent="0.3"/>
  <cols>
    <col min="1" max="1" width="19.33203125" customWidth="1"/>
    <col min="2" max="2" width="18.5546875" customWidth="1"/>
  </cols>
  <sheetData>
    <row r="1" spans="1:2" x14ac:dyDescent="0.3">
      <c r="A1" s="1" t="s">
        <v>63</v>
      </c>
      <c r="B1" s="1" t="s">
        <v>64</v>
      </c>
    </row>
    <row r="2" spans="1:2" x14ac:dyDescent="0.3">
      <c r="A2" t="s">
        <v>65</v>
      </c>
    </row>
    <row r="3" spans="1:2" x14ac:dyDescent="0.3">
      <c r="A3" t="s">
        <v>66</v>
      </c>
    </row>
    <row r="4" spans="1:2" x14ac:dyDescent="0.3">
      <c r="A4" t="s">
        <v>67</v>
      </c>
    </row>
    <row r="5" spans="1:2" x14ac:dyDescent="0.3">
      <c r="A5" t="s">
        <v>68</v>
      </c>
    </row>
    <row r="6" spans="1:2" x14ac:dyDescent="0.3">
      <c r="A6" t="s">
        <v>69</v>
      </c>
    </row>
    <row r="7" spans="1:2" x14ac:dyDescent="0.3">
      <c r="A7" t="s">
        <v>59</v>
      </c>
    </row>
    <row r="8" spans="1:2" x14ac:dyDescent="0.3">
      <c r="A8" t="s">
        <v>70</v>
      </c>
    </row>
    <row r="9" spans="1:2" x14ac:dyDescent="0.3">
      <c r="A9" t="s">
        <v>71</v>
      </c>
    </row>
    <row r="10" spans="1:2" x14ac:dyDescent="0.3">
      <c r="A10" t="s">
        <v>72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DD9ED-40EF-4037-B177-6AFE083BC280}">
  <dimension ref="A1:D11"/>
  <sheetViews>
    <sheetView workbookViewId="0">
      <selection activeCell="C10" sqref="C10"/>
    </sheetView>
  </sheetViews>
  <sheetFormatPr baseColWidth="10" defaultRowHeight="14.4" x14ac:dyDescent="0.3"/>
  <cols>
    <col min="2" max="2" width="16.77734375" customWidth="1"/>
    <col min="3" max="3" width="19.6640625" customWidth="1"/>
  </cols>
  <sheetData>
    <row r="1" spans="1:4" x14ac:dyDescent="0.3">
      <c r="A1" s="1" t="s">
        <v>87</v>
      </c>
      <c r="B1" s="1" t="s">
        <v>88</v>
      </c>
      <c r="C1" s="1" t="s">
        <v>89</v>
      </c>
      <c r="D1" s="1" t="s">
        <v>77</v>
      </c>
    </row>
    <row r="2" spans="1:4" x14ac:dyDescent="0.3">
      <c r="A2" t="s">
        <v>134</v>
      </c>
      <c r="B2" t="s">
        <v>136</v>
      </c>
      <c r="C2" s="2">
        <v>41672</v>
      </c>
      <c r="D2">
        <v>21</v>
      </c>
    </row>
    <row r="3" spans="1:4" x14ac:dyDescent="0.3">
      <c r="A3" t="s">
        <v>134</v>
      </c>
      <c r="B3" t="s">
        <v>137</v>
      </c>
      <c r="C3" s="2">
        <v>41672</v>
      </c>
      <c r="D3">
        <v>22</v>
      </c>
    </row>
    <row r="4" spans="1:4" x14ac:dyDescent="0.3">
      <c r="A4" t="s">
        <v>135</v>
      </c>
      <c r="B4" t="s">
        <v>136</v>
      </c>
      <c r="C4" s="2">
        <v>41673</v>
      </c>
      <c r="D4">
        <v>23</v>
      </c>
    </row>
    <row r="5" spans="1:4" x14ac:dyDescent="0.3">
      <c r="A5" t="s">
        <v>135</v>
      </c>
      <c r="B5" t="s">
        <v>137</v>
      </c>
      <c r="C5" s="2">
        <v>42037</v>
      </c>
      <c r="D5">
        <v>24</v>
      </c>
    </row>
    <row r="6" spans="1:4" x14ac:dyDescent="0.3">
      <c r="A6" t="s">
        <v>134</v>
      </c>
      <c r="B6" t="s">
        <v>136</v>
      </c>
      <c r="C6" s="2">
        <v>41674</v>
      </c>
      <c r="D6">
        <v>25</v>
      </c>
    </row>
    <row r="7" spans="1:4" x14ac:dyDescent="0.3">
      <c r="A7" t="s">
        <v>134</v>
      </c>
      <c r="B7" t="s">
        <v>137</v>
      </c>
      <c r="C7" s="2">
        <v>42402</v>
      </c>
      <c r="D7">
        <v>26</v>
      </c>
    </row>
    <row r="8" spans="1:4" x14ac:dyDescent="0.3">
      <c r="A8" t="s">
        <v>135</v>
      </c>
      <c r="B8" t="s">
        <v>136</v>
      </c>
      <c r="C8" s="2">
        <v>42796</v>
      </c>
      <c r="D8">
        <v>27</v>
      </c>
    </row>
    <row r="9" spans="1:4" x14ac:dyDescent="0.3">
      <c r="A9" t="s">
        <v>135</v>
      </c>
      <c r="B9" t="s">
        <v>137</v>
      </c>
      <c r="C9" s="2">
        <v>43192</v>
      </c>
      <c r="D9">
        <v>28</v>
      </c>
    </row>
    <row r="10" spans="1:4" x14ac:dyDescent="0.3">
      <c r="A10" t="s">
        <v>134</v>
      </c>
      <c r="B10" t="s">
        <v>136</v>
      </c>
      <c r="C10" s="2">
        <v>43497</v>
      </c>
      <c r="D10">
        <v>29</v>
      </c>
    </row>
    <row r="11" spans="1:4" x14ac:dyDescent="0.3">
      <c r="A11" t="s">
        <v>135</v>
      </c>
      <c r="B11" t="s">
        <v>137</v>
      </c>
      <c r="C11" s="2">
        <v>43811</v>
      </c>
      <c r="D11">
        <v>30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3B972-31DB-4914-A05E-0D6BFE0263FA}">
  <dimension ref="A1:H12"/>
  <sheetViews>
    <sheetView workbookViewId="0">
      <selection activeCell="F13" sqref="F13"/>
    </sheetView>
  </sheetViews>
  <sheetFormatPr baseColWidth="10" defaultRowHeight="14.4" x14ac:dyDescent="0.3"/>
  <cols>
    <col min="1" max="1" width="18" customWidth="1"/>
    <col min="2" max="2" width="16.21875" customWidth="1"/>
    <col min="3" max="3" width="22.21875" customWidth="1"/>
    <col min="4" max="4" width="21.6640625" customWidth="1"/>
    <col min="8" max="8" width="15.88671875" customWidth="1"/>
  </cols>
  <sheetData>
    <row r="1" spans="1:8" x14ac:dyDescent="0.3">
      <c r="A1" s="1" t="s">
        <v>73</v>
      </c>
      <c r="B1" s="1" t="s">
        <v>74</v>
      </c>
      <c r="C1" s="1" t="s">
        <v>75</v>
      </c>
      <c r="D1" s="1" t="s">
        <v>76</v>
      </c>
      <c r="E1" s="1" t="s">
        <v>77</v>
      </c>
      <c r="F1" s="1" t="s">
        <v>78</v>
      </c>
      <c r="G1" s="1" t="s">
        <v>79</v>
      </c>
      <c r="H1" s="1" t="s">
        <v>80</v>
      </c>
    </row>
    <row r="2" spans="1:8" x14ac:dyDescent="0.3">
      <c r="A2" t="s">
        <v>138</v>
      </c>
      <c r="B2" s="2">
        <v>32906</v>
      </c>
      <c r="C2" s="2">
        <v>41854</v>
      </c>
      <c r="D2" s="2">
        <v>41854</v>
      </c>
      <c r="E2" s="4">
        <v>1</v>
      </c>
      <c r="F2" s="4">
        <v>1</v>
      </c>
      <c r="G2" s="4">
        <v>21</v>
      </c>
      <c r="H2" s="4">
        <v>21</v>
      </c>
    </row>
    <row r="3" spans="1:8" x14ac:dyDescent="0.3">
      <c r="A3" t="s">
        <v>139</v>
      </c>
      <c r="B3" s="2">
        <v>32907</v>
      </c>
      <c r="C3" s="2">
        <v>41854</v>
      </c>
      <c r="D3" s="2">
        <v>41854</v>
      </c>
      <c r="E3" s="4">
        <v>2</v>
      </c>
      <c r="F3" s="4">
        <v>1</v>
      </c>
      <c r="G3" s="4">
        <v>22</v>
      </c>
      <c r="H3" s="4">
        <v>22</v>
      </c>
    </row>
    <row r="4" spans="1:8" x14ac:dyDescent="0.3">
      <c r="A4" t="s">
        <v>140</v>
      </c>
      <c r="B4" s="2">
        <v>32908</v>
      </c>
      <c r="C4" s="2">
        <v>41854</v>
      </c>
      <c r="D4" s="2">
        <v>41854</v>
      </c>
      <c r="E4" s="4">
        <v>26</v>
      </c>
      <c r="F4" s="4">
        <v>1</v>
      </c>
      <c r="G4" s="4">
        <v>23</v>
      </c>
      <c r="H4" s="4">
        <v>23</v>
      </c>
    </row>
    <row r="5" spans="1:8" x14ac:dyDescent="0.3">
      <c r="A5" t="s">
        <v>141</v>
      </c>
      <c r="B5" s="2">
        <v>32909</v>
      </c>
      <c r="C5" s="2">
        <v>41854</v>
      </c>
      <c r="D5" s="2">
        <v>41854</v>
      </c>
      <c r="E5" s="4">
        <v>27</v>
      </c>
      <c r="F5" s="4">
        <v>2</v>
      </c>
      <c r="G5" s="4">
        <v>24</v>
      </c>
      <c r="H5" s="4">
        <v>24</v>
      </c>
    </row>
    <row r="6" spans="1:8" x14ac:dyDescent="0.3">
      <c r="A6" t="s">
        <v>142</v>
      </c>
      <c r="B6" s="2">
        <v>32910</v>
      </c>
      <c r="C6" s="2">
        <v>41854</v>
      </c>
      <c r="D6" s="2">
        <v>41854</v>
      </c>
      <c r="E6" s="4">
        <v>28</v>
      </c>
      <c r="F6" s="4">
        <v>2</v>
      </c>
      <c r="G6" s="4">
        <v>25</v>
      </c>
      <c r="H6" s="4">
        <v>25</v>
      </c>
    </row>
    <row r="7" spans="1:8" x14ac:dyDescent="0.3">
      <c r="A7" t="s">
        <v>143</v>
      </c>
      <c r="B7" s="2">
        <v>32911</v>
      </c>
      <c r="C7" s="2">
        <v>41854</v>
      </c>
      <c r="D7" s="2">
        <v>41854</v>
      </c>
      <c r="E7" s="4">
        <v>29</v>
      </c>
      <c r="F7" s="4">
        <v>2</v>
      </c>
      <c r="G7" s="4">
        <v>26</v>
      </c>
      <c r="H7" s="4">
        <v>26</v>
      </c>
    </row>
    <row r="8" spans="1:8" x14ac:dyDescent="0.3">
      <c r="A8" t="s">
        <v>144</v>
      </c>
      <c r="B8" s="2">
        <v>32912</v>
      </c>
      <c r="C8" s="2">
        <v>41854</v>
      </c>
      <c r="D8" s="2">
        <v>41854</v>
      </c>
      <c r="E8" s="4">
        <v>30</v>
      </c>
      <c r="F8" s="4">
        <v>2</v>
      </c>
      <c r="G8" s="4">
        <v>27</v>
      </c>
      <c r="H8" s="4">
        <v>27</v>
      </c>
    </row>
    <row r="9" spans="1:8" x14ac:dyDescent="0.3">
      <c r="A9" t="s">
        <v>145</v>
      </c>
      <c r="B9" s="2">
        <v>32913</v>
      </c>
      <c r="C9" s="2">
        <v>41854</v>
      </c>
      <c r="D9" s="2">
        <v>41854</v>
      </c>
      <c r="E9" s="4">
        <v>31</v>
      </c>
      <c r="F9" s="4">
        <v>3</v>
      </c>
      <c r="G9" s="4">
        <v>28</v>
      </c>
      <c r="H9" s="4">
        <v>28</v>
      </c>
    </row>
    <row r="10" spans="1:8" x14ac:dyDescent="0.3">
      <c r="A10" t="s">
        <v>146</v>
      </c>
      <c r="B10" s="2">
        <v>32914</v>
      </c>
      <c r="C10" s="2">
        <v>41854</v>
      </c>
      <c r="D10" s="2">
        <v>41854</v>
      </c>
      <c r="E10" s="4">
        <v>32</v>
      </c>
      <c r="F10" s="4">
        <v>3</v>
      </c>
      <c r="G10" s="4">
        <v>22</v>
      </c>
      <c r="H10" s="4">
        <v>29</v>
      </c>
    </row>
    <row r="11" spans="1:8" x14ac:dyDescent="0.3">
      <c r="A11" t="s">
        <v>147</v>
      </c>
      <c r="B11" s="2">
        <v>32915</v>
      </c>
      <c r="C11" s="2">
        <v>41854</v>
      </c>
      <c r="D11" s="2">
        <v>41854</v>
      </c>
      <c r="E11" s="4">
        <v>33</v>
      </c>
      <c r="F11" s="4">
        <v>3</v>
      </c>
      <c r="G11" s="4">
        <v>21</v>
      </c>
      <c r="H11" s="4">
        <v>21</v>
      </c>
    </row>
    <row r="12" spans="1:8" x14ac:dyDescent="0.3">
      <c r="A12" t="s">
        <v>148</v>
      </c>
      <c r="B12" s="2">
        <v>32916</v>
      </c>
      <c r="C12" s="2">
        <v>41854</v>
      </c>
      <c r="D12" s="2">
        <v>41854</v>
      </c>
      <c r="E12" s="4">
        <v>23</v>
      </c>
      <c r="F12" s="4">
        <v>3</v>
      </c>
      <c r="G12" s="4">
        <v>21</v>
      </c>
      <c r="H12" s="4">
        <v>22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98321-215D-4B9B-A6C5-07AF837D42B3}">
  <dimension ref="A1:D1"/>
  <sheetViews>
    <sheetView workbookViewId="0">
      <selection activeCell="A2" sqref="A2"/>
    </sheetView>
  </sheetViews>
  <sheetFormatPr baseColWidth="10" defaultRowHeight="14.4" x14ac:dyDescent="0.3"/>
  <cols>
    <col min="1" max="1" width="13.6640625" customWidth="1"/>
    <col min="3" max="3" width="19.5546875" customWidth="1"/>
    <col min="4" max="4" width="12.77734375" customWidth="1"/>
  </cols>
  <sheetData>
    <row r="1" spans="1:4" x14ac:dyDescent="0.3">
      <c r="A1" s="1" t="s">
        <v>90</v>
      </c>
      <c r="B1" s="1" t="s">
        <v>91</v>
      </c>
      <c r="C1" s="1" t="s">
        <v>92</v>
      </c>
      <c r="D1" s="1" t="s">
        <v>93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BB220A-DF71-4EFE-8E9D-1D27B20D7C92}">
  <dimension ref="A1:F16"/>
  <sheetViews>
    <sheetView workbookViewId="0">
      <selection activeCell="C2" sqref="C2:C16"/>
    </sheetView>
  </sheetViews>
  <sheetFormatPr baseColWidth="10" defaultRowHeight="14.4" x14ac:dyDescent="0.3"/>
  <cols>
    <col min="1" max="1" width="18.33203125" customWidth="1"/>
    <col min="2" max="2" width="14.6640625" customWidth="1"/>
    <col min="3" max="3" width="13.44140625" customWidth="1"/>
    <col min="5" max="5" width="13.77734375" customWidth="1"/>
    <col min="6" max="6" width="21.109375" customWidth="1"/>
  </cols>
  <sheetData>
    <row r="1" spans="1:6" x14ac:dyDescent="0.3">
      <c r="A1" s="1" t="s">
        <v>94</v>
      </c>
      <c r="B1" s="1" t="s">
        <v>95</v>
      </c>
      <c r="C1" s="1" t="s">
        <v>96</v>
      </c>
      <c r="D1" s="1" t="s">
        <v>97</v>
      </c>
      <c r="E1" s="1" t="s">
        <v>98</v>
      </c>
      <c r="F1" s="1" t="s">
        <v>99</v>
      </c>
    </row>
    <row r="2" spans="1:6" x14ac:dyDescent="0.3">
      <c r="A2" t="s">
        <v>113</v>
      </c>
      <c r="B2" t="s">
        <v>114</v>
      </c>
      <c r="C2">
        <v>23.5</v>
      </c>
      <c r="D2">
        <v>27.5</v>
      </c>
      <c r="E2">
        <v>1</v>
      </c>
      <c r="F2" s="2">
        <v>41672</v>
      </c>
    </row>
    <row r="3" spans="1:6" x14ac:dyDescent="0.3">
      <c r="A3" t="s">
        <v>115</v>
      </c>
      <c r="B3" t="s">
        <v>114</v>
      </c>
      <c r="C3" s="3">
        <v>22</v>
      </c>
      <c r="D3" s="3">
        <v>26</v>
      </c>
      <c r="E3">
        <v>1</v>
      </c>
      <c r="F3" s="2">
        <v>41673</v>
      </c>
    </row>
    <row r="4" spans="1:6" x14ac:dyDescent="0.3">
      <c r="A4" t="s">
        <v>116</v>
      </c>
      <c r="B4" t="s">
        <v>114</v>
      </c>
      <c r="C4" s="3">
        <v>16</v>
      </c>
      <c r="D4" s="3">
        <v>20</v>
      </c>
      <c r="E4">
        <v>1</v>
      </c>
      <c r="F4" s="2">
        <v>41674</v>
      </c>
    </row>
    <row r="5" spans="1:6" x14ac:dyDescent="0.3">
      <c r="A5" t="s">
        <v>117</v>
      </c>
      <c r="B5" t="s">
        <v>114</v>
      </c>
      <c r="C5" s="3">
        <v>40</v>
      </c>
      <c r="D5" s="3">
        <v>42</v>
      </c>
      <c r="E5">
        <v>2</v>
      </c>
      <c r="F5" s="2">
        <v>41675</v>
      </c>
    </row>
    <row r="6" spans="1:6" x14ac:dyDescent="0.3">
      <c r="A6" t="s">
        <v>118</v>
      </c>
      <c r="B6" t="s">
        <v>114</v>
      </c>
      <c r="C6" s="3">
        <v>17</v>
      </c>
      <c r="D6" s="3">
        <v>20</v>
      </c>
      <c r="E6">
        <v>2</v>
      </c>
      <c r="F6" s="2">
        <v>41676</v>
      </c>
    </row>
    <row r="7" spans="1:6" x14ac:dyDescent="0.3">
      <c r="A7" t="s">
        <v>119</v>
      </c>
      <c r="B7" t="s">
        <v>120</v>
      </c>
      <c r="C7" s="3">
        <v>10</v>
      </c>
      <c r="D7" s="3">
        <v>13</v>
      </c>
      <c r="E7">
        <v>3</v>
      </c>
      <c r="F7" s="2">
        <v>41677</v>
      </c>
    </row>
    <row r="8" spans="1:6" x14ac:dyDescent="0.3">
      <c r="A8" t="s">
        <v>121</v>
      </c>
      <c r="B8" t="s">
        <v>120</v>
      </c>
      <c r="C8" s="3">
        <v>40</v>
      </c>
      <c r="D8" s="3">
        <v>48</v>
      </c>
      <c r="E8">
        <v>3</v>
      </c>
      <c r="F8" s="2">
        <v>41678</v>
      </c>
    </row>
    <row r="9" spans="1:6" x14ac:dyDescent="0.3">
      <c r="A9" t="s">
        <v>122</v>
      </c>
      <c r="B9" t="s">
        <v>120</v>
      </c>
      <c r="C9" s="3">
        <v>35</v>
      </c>
      <c r="D9" s="3">
        <v>40</v>
      </c>
      <c r="E9">
        <v>3</v>
      </c>
      <c r="F9" s="2">
        <v>41679</v>
      </c>
    </row>
    <row r="10" spans="1:6" x14ac:dyDescent="0.3">
      <c r="A10" t="s">
        <v>123</v>
      </c>
      <c r="B10" t="s">
        <v>120</v>
      </c>
      <c r="C10" s="3">
        <v>160</v>
      </c>
      <c r="D10" s="3">
        <v>180</v>
      </c>
      <c r="E10">
        <v>3</v>
      </c>
      <c r="F10" s="2">
        <v>41680</v>
      </c>
    </row>
    <row r="11" spans="1:6" x14ac:dyDescent="0.3">
      <c r="A11" t="s">
        <v>124</v>
      </c>
      <c r="B11" t="s">
        <v>125</v>
      </c>
      <c r="C11" s="3">
        <v>105</v>
      </c>
      <c r="D11" s="3">
        <v>119</v>
      </c>
      <c r="E11">
        <v>4</v>
      </c>
      <c r="F11" s="2">
        <v>41681</v>
      </c>
    </row>
    <row r="12" spans="1:6" x14ac:dyDescent="0.3">
      <c r="A12" t="s">
        <v>126</v>
      </c>
      <c r="B12" t="s">
        <v>125</v>
      </c>
      <c r="C12" s="3">
        <v>8</v>
      </c>
      <c r="D12" s="3">
        <v>10</v>
      </c>
      <c r="E12">
        <v>4</v>
      </c>
      <c r="F12" s="2">
        <v>41682</v>
      </c>
    </row>
    <row r="13" spans="1:6" x14ac:dyDescent="0.3">
      <c r="A13" t="s">
        <v>127</v>
      </c>
      <c r="B13" t="s">
        <v>125</v>
      </c>
      <c r="C13" s="3">
        <v>30</v>
      </c>
      <c r="D13" s="3">
        <v>33</v>
      </c>
      <c r="E13">
        <v>4</v>
      </c>
      <c r="F13" s="2">
        <v>41682</v>
      </c>
    </row>
    <row r="14" spans="1:6" x14ac:dyDescent="0.3">
      <c r="A14" t="s">
        <v>128</v>
      </c>
      <c r="B14" t="s">
        <v>129</v>
      </c>
      <c r="C14" s="3">
        <v>28</v>
      </c>
      <c r="D14" s="3">
        <v>32</v>
      </c>
      <c r="E14">
        <v>5</v>
      </c>
      <c r="F14" s="2">
        <v>41682</v>
      </c>
    </row>
    <row r="15" spans="1:6" x14ac:dyDescent="0.3">
      <c r="A15" t="s">
        <v>130</v>
      </c>
      <c r="B15" t="s">
        <v>129</v>
      </c>
      <c r="C15" s="3">
        <v>10</v>
      </c>
      <c r="D15" s="3">
        <v>12</v>
      </c>
      <c r="E15">
        <v>5</v>
      </c>
      <c r="F15" s="2">
        <v>41682</v>
      </c>
    </row>
    <row r="16" spans="1:6" x14ac:dyDescent="0.3">
      <c r="A16" t="s">
        <v>131</v>
      </c>
      <c r="B16" t="s">
        <v>129</v>
      </c>
      <c r="C16" s="3">
        <v>90</v>
      </c>
      <c r="D16" s="3">
        <v>105</v>
      </c>
      <c r="E16">
        <v>5</v>
      </c>
      <c r="F16" s="2">
        <v>41682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Personas</vt:lpstr>
      <vt:lpstr>Proveedores</vt:lpstr>
      <vt:lpstr>Horario</vt:lpstr>
      <vt:lpstr>Cargos</vt:lpstr>
      <vt:lpstr>Departamentos</vt:lpstr>
      <vt:lpstr>Clientes</vt:lpstr>
      <vt:lpstr>Empleados</vt:lpstr>
      <vt:lpstr>Usuarios</vt:lpstr>
      <vt:lpstr>Productos</vt:lpstr>
      <vt:lpstr>TipoPago</vt:lpstr>
      <vt:lpstr>Ventas</vt:lpstr>
      <vt:lpstr>Compras</vt:lpstr>
      <vt:lpstr>HorasExtras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Anselmo Tzunux</dc:creator>
  <cp:lastModifiedBy>Anselmo Tzunux</cp:lastModifiedBy>
  <dcterms:created xsi:type="dcterms:W3CDTF">2020-05-27T15:25:55Z</dcterms:created>
  <dcterms:modified xsi:type="dcterms:W3CDTF">2020-05-28T02:55:53Z</dcterms:modified>
</cp:coreProperties>
</file>