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_analytics\Projects\Project_3\Local\"/>
    </mc:Choice>
  </mc:AlternateContent>
  <xr:revisionPtr revIDLastSave="0" documentId="13_ncr:1_{F63DD024-2367-4398-8DE0-AFABDF6C4162}" xr6:coauthVersionLast="47" xr6:coauthVersionMax="47" xr10:uidLastSave="{00000000-0000-0000-0000-000000000000}"/>
  <bookViews>
    <workbookView xWindow="-120" yWindow="-120" windowWidth="38640" windowHeight="21120" activeTab="5" xr2:uid="{C1B9243E-DD1E-4199-8996-3773204D78BC}"/>
  </bookViews>
  <sheets>
    <sheet name="Tonnes Per Million" sheetId="1" r:id="rId1"/>
    <sheet name="GDP" sheetId="4" r:id="rId2"/>
    <sheet name="Average Income" sheetId="5" r:id="rId3"/>
    <sheet name="Population" sheetId="3" r:id="rId4"/>
    <sheet name="Carbon Emissions per Capita" sheetId="6" r:id="rId5"/>
    <sheet name="Carbon Emissions Per GDP" sheetId="7" r:id="rId6"/>
  </sheets>
  <definedNames>
    <definedName name="_xlnm._FilterDatabase" localSheetId="2" hidden="1">'Average Income'!$B$21:$W$36</definedName>
    <definedName name="_xlnm._FilterDatabase" localSheetId="4" hidden="1">'Carbon Emissions per Capita'!$B$19:$W$34</definedName>
    <definedName name="_xlnm._FilterDatabase" localSheetId="5" hidden="1">'Carbon Emissions Per GDP'!$B$19:$W$34</definedName>
    <definedName name="_xlnm._FilterDatabase" localSheetId="1" hidden="1">GDP!$B$119:$W$134</definedName>
    <definedName name="_xlnm._FilterDatabase" localSheetId="3" hidden="1">Population!$B$19:$W$34</definedName>
    <definedName name="_xlnm._FilterDatabase" localSheetId="0" hidden="1">'Tonnes Per Million'!$B$19:$W$34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D3" i="6"/>
  <c r="D34" i="4"/>
  <c r="D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</calcChain>
</file>

<file path=xl/sharedStrings.xml><?xml version="1.0" encoding="utf-8"?>
<sst xmlns="http://schemas.openxmlformats.org/spreadsheetml/2006/main" count="448" uniqueCount="20">
  <si>
    <t>Afghanistan</t>
  </si>
  <si>
    <t>Bangladesh</t>
  </si>
  <si>
    <t>Cambodia</t>
  </si>
  <si>
    <t>Ethiopia</t>
  </si>
  <si>
    <t>Senegal</t>
  </si>
  <si>
    <t>Brazil</t>
  </si>
  <si>
    <t>Egypt</t>
  </si>
  <si>
    <t>Greece</t>
  </si>
  <si>
    <t>India</t>
  </si>
  <si>
    <t>South Africa</t>
  </si>
  <si>
    <t>Australia</t>
  </si>
  <si>
    <t>Japan</t>
  </si>
  <si>
    <t>Sweden</t>
  </si>
  <si>
    <t>Switzerland</t>
  </si>
  <si>
    <t>USA</t>
  </si>
  <si>
    <t>Level of Development</t>
  </si>
  <si>
    <t>Under-developed</t>
  </si>
  <si>
    <t>Developing</t>
  </si>
  <si>
    <t xml:space="preserve">Developed 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</si>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</sst>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 vertical="center"/>
    </xf>
    <xf numFmtId="0" fontId="0" fillId="2" borderId="0" xfId="0" applyFill="1"/>
    <xf numFmtId="0" fontId="0" fillId="2" borderId="5" xfId="0" applyFill="1" applyBorder="1"/>
    <xf numFmtId="0" fontId="3" fillId="2" borderId="6" xfId="0" applyFont="1" applyFill="1" applyBorder="1" applyAlignment="1">
      <alignment horizontal="left" vertical="center"/>
    </xf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 applyAlignment="1">
      <alignment horizontal="left" vertical="center"/>
    </xf>
    <xf numFmtId="0" fontId="0" fillId="3" borderId="0" xfId="0" applyFill="1"/>
    <xf numFmtId="0" fontId="0" fillId="3" borderId="5" xfId="0" applyFill="1" applyBorder="1"/>
    <xf numFmtId="0" fontId="1" fillId="3" borderId="6" xfId="0" applyFont="1" applyFill="1" applyBorder="1" applyAlignment="1">
      <alignment horizontal="left" vertical="center"/>
    </xf>
    <xf numFmtId="0" fontId="0" fillId="3" borderId="7" xfId="0" applyFill="1" applyBorder="1"/>
    <xf numFmtId="0" fontId="0" fillId="3" borderId="8" xfId="0" applyFill="1" applyBorder="1"/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left" vertical="center"/>
    </xf>
    <xf numFmtId="0" fontId="0" fillId="4" borderId="0" xfId="0" applyFill="1"/>
    <xf numFmtId="0" fontId="0" fillId="4" borderId="5" xfId="0" applyFill="1" applyBorder="1"/>
    <xf numFmtId="0" fontId="2" fillId="4" borderId="6" xfId="0" applyFont="1" applyFill="1" applyBorder="1" applyAlignment="1">
      <alignment horizontal="left" vertical="center"/>
    </xf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3" borderId="5" xfId="0" applyNumberFormat="1" applyFill="1" applyBorder="1"/>
    <xf numFmtId="1" fontId="0" fillId="4" borderId="5" xfId="0" applyNumberFormat="1" applyFill="1" applyBorder="1"/>
    <xf numFmtId="1" fontId="0" fillId="2" borderId="5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7" xfId="0" applyNumberFormat="1" applyFill="1" applyBorder="1"/>
    <xf numFmtId="1" fontId="0" fillId="4" borderId="8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2" fontId="0" fillId="3" borderId="2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2" borderId="0" xfId="0" applyFill="1" applyBorder="1"/>
    <xf numFmtId="2" fontId="0" fillId="2" borderId="0" xfId="0" applyNumberFormat="1" applyFill="1" applyBorder="1"/>
    <xf numFmtId="2" fontId="0" fillId="3" borderId="3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A1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Emissions in</a:t>
            </a:r>
            <a:r>
              <a:rPr lang="en-AU" baseline="0"/>
              <a:t> Tonnes Per Million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'Tonnes Per Million'!$D$19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Million'!$D$19:$D$34</c15:sqref>
                  </c15:fullRef>
                </c:ext>
              </c:extLst>
              <c:f>'Tonnes Per Million'!$D$20:$D$34</c:f>
              <c:numCache>
                <c:formatCode>General</c:formatCode>
                <c:ptCount val="15"/>
                <c:pt idx="0">
                  <c:v>6210</c:v>
                </c:pt>
                <c:pt idx="1">
                  <c:v>901</c:v>
                </c:pt>
                <c:pt idx="2">
                  <c:v>1540</c:v>
                </c:pt>
                <c:pt idx="3">
                  <c:v>347</c:v>
                </c:pt>
                <c:pt idx="4">
                  <c:v>289</c:v>
                </c:pt>
                <c:pt idx="5">
                  <c:v>273</c:v>
                </c:pt>
                <c:pt idx="6">
                  <c:v>136</c:v>
                </c:pt>
                <c:pt idx="7">
                  <c:v>25.4</c:v>
                </c:pt>
                <c:pt idx="8">
                  <c:v>88.4</c:v>
                </c:pt>
                <c:pt idx="9">
                  <c:v>85.3</c:v>
                </c:pt>
                <c:pt idx="10">
                  <c:v>104</c:v>
                </c:pt>
                <c:pt idx="11">
                  <c:v>4.6900000000000004</c:v>
                </c:pt>
                <c:pt idx="12">
                  <c:v>3.73</c:v>
                </c:pt>
                <c:pt idx="13">
                  <c:v>4.62</c:v>
                </c:pt>
                <c:pt idx="14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760-A147-A1413124D620}"/>
            </c:ext>
          </c:extLst>
        </c:ser>
        <c:ser>
          <c:idx val="1"/>
          <c:order val="1"/>
          <c:tx>
            <c:strRef>
              <c:f>'Tonnes Per Million'!$E$19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Million'!$E$19:$E$34</c15:sqref>
                  </c15:fullRef>
                </c:ext>
              </c:extLst>
              <c:f>'Tonnes Per Million'!$E$20:$E$34</c:f>
              <c:numCache>
                <c:formatCode>General</c:formatCode>
                <c:ptCount val="15"/>
                <c:pt idx="0">
                  <c:v>6140</c:v>
                </c:pt>
                <c:pt idx="1">
                  <c:v>908</c:v>
                </c:pt>
                <c:pt idx="2">
                  <c:v>1500</c:v>
                </c:pt>
                <c:pt idx="3">
                  <c:v>340</c:v>
                </c:pt>
                <c:pt idx="4">
                  <c:v>297</c:v>
                </c:pt>
                <c:pt idx="5">
                  <c:v>259</c:v>
                </c:pt>
                <c:pt idx="6">
                  <c:v>120</c:v>
                </c:pt>
                <c:pt idx="7">
                  <c:v>29.2</c:v>
                </c:pt>
                <c:pt idx="8">
                  <c:v>106</c:v>
                </c:pt>
                <c:pt idx="9">
                  <c:v>79.5</c:v>
                </c:pt>
                <c:pt idx="10">
                  <c:v>106</c:v>
                </c:pt>
                <c:pt idx="11">
                  <c:v>5.45</c:v>
                </c:pt>
                <c:pt idx="12">
                  <c:v>4.38</c:v>
                </c:pt>
                <c:pt idx="13">
                  <c:v>4.8</c:v>
                </c:pt>
                <c:pt idx="1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760-A147-A1413124D620}"/>
            </c:ext>
          </c:extLst>
        </c:ser>
        <c:ser>
          <c:idx val="2"/>
          <c:order val="2"/>
          <c:tx>
            <c:strRef>
              <c:f>'Tonnes Per Million'!$F$19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Million'!$F$19:$F$34</c15:sqref>
                  </c15:fullRef>
                </c:ext>
              </c:extLst>
              <c:f>'Tonnes Per Million'!$F$20:$F$34</c:f>
              <c:numCache>
                <c:formatCode>General</c:formatCode>
                <c:ptCount val="15"/>
                <c:pt idx="0">
                  <c:v>6260</c:v>
                </c:pt>
                <c:pt idx="1">
                  <c:v>923</c:v>
                </c:pt>
                <c:pt idx="2">
                  <c:v>1490</c:v>
                </c:pt>
                <c:pt idx="3">
                  <c:v>329</c:v>
                </c:pt>
                <c:pt idx="4">
                  <c:v>316</c:v>
                </c:pt>
                <c:pt idx="5">
                  <c:v>241</c:v>
                </c:pt>
                <c:pt idx="6">
                  <c:v>120</c:v>
                </c:pt>
                <c:pt idx="7">
                  <c:v>30.6</c:v>
                </c:pt>
                <c:pt idx="8">
                  <c:v>96.6</c:v>
                </c:pt>
                <c:pt idx="9">
                  <c:v>81.599999999999994</c:v>
                </c:pt>
                <c:pt idx="10">
                  <c:v>109</c:v>
                </c:pt>
                <c:pt idx="11">
                  <c:v>6.84</c:v>
                </c:pt>
                <c:pt idx="12">
                  <c:v>3.9</c:v>
                </c:pt>
                <c:pt idx="13">
                  <c:v>5.0999999999999996</c:v>
                </c:pt>
                <c:pt idx="1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C-4760-A147-A1413124D620}"/>
            </c:ext>
          </c:extLst>
        </c:ser>
        <c:ser>
          <c:idx val="3"/>
          <c:order val="3"/>
          <c:tx>
            <c:strRef>
              <c:f>'Tonnes Per Million'!$G$19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Million'!$G$19:$G$34</c15:sqref>
                  </c15:fullRef>
                </c:ext>
              </c:extLst>
              <c:f>'Tonnes Per Million'!$G$20:$G$34</c:f>
              <c:numCache>
                <c:formatCode>General</c:formatCode>
                <c:ptCount val="15"/>
                <c:pt idx="0">
                  <c:v>6450</c:v>
                </c:pt>
                <c:pt idx="1">
                  <c:v>976</c:v>
                </c:pt>
                <c:pt idx="2">
                  <c:v>1520</c:v>
                </c:pt>
                <c:pt idx="3">
                  <c:v>322</c:v>
                </c:pt>
                <c:pt idx="4">
                  <c:v>333</c:v>
                </c:pt>
                <c:pt idx="5">
                  <c:v>265</c:v>
                </c:pt>
                <c:pt idx="6">
                  <c:v>134</c:v>
                </c:pt>
                <c:pt idx="7">
                  <c:v>34.1</c:v>
                </c:pt>
                <c:pt idx="8">
                  <c:v>94.8</c:v>
                </c:pt>
                <c:pt idx="9">
                  <c:v>87.5</c:v>
                </c:pt>
                <c:pt idx="10">
                  <c:v>96.6</c:v>
                </c:pt>
                <c:pt idx="11">
                  <c:v>6.25</c:v>
                </c:pt>
                <c:pt idx="12">
                  <c:v>4.04</c:v>
                </c:pt>
                <c:pt idx="13">
                  <c:v>5.8</c:v>
                </c:pt>
                <c:pt idx="14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C-4760-A147-A1413124D620}"/>
            </c:ext>
          </c:extLst>
        </c:ser>
        <c:ser>
          <c:idx val="4"/>
          <c:order val="4"/>
          <c:tx>
            <c:strRef>
              <c:f>'Tonnes Per Million'!$H$19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Million'!$H$19:$H$34</c15:sqref>
                  </c15:fullRef>
                </c:ext>
              </c:extLst>
              <c:f>'Tonnes Per Million'!$H$20:$H$34</c:f>
              <c:numCache>
                <c:formatCode>General</c:formatCode>
                <c:ptCount val="15"/>
                <c:pt idx="0">
                  <c:v>6590</c:v>
                </c:pt>
                <c:pt idx="1">
                  <c:v>1030</c:v>
                </c:pt>
                <c:pt idx="2">
                  <c:v>1530</c:v>
                </c:pt>
                <c:pt idx="3">
                  <c:v>334</c:v>
                </c:pt>
                <c:pt idx="4">
                  <c:v>343</c:v>
                </c:pt>
                <c:pt idx="5">
                  <c:v>308</c:v>
                </c:pt>
                <c:pt idx="6">
                  <c:v>130</c:v>
                </c:pt>
                <c:pt idx="7">
                  <c:v>36.5</c:v>
                </c:pt>
                <c:pt idx="8">
                  <c:v>99.1</c:v>
                </c:pt>
                <c:pt idx="9">
                  <c:v>87.1</c:v>
                </c:pt>
                <c:pt idx="10">
                  <c:v>93.2</c:v>
                </c:pt>
                <c:pt idx="11">
                  <c:v>7.66</c:v>
                </c:pt>
                <c:pt idx="12">
                  <c:v>4.0999999999999996</c:v>
                </c:pt>
                <c:pt idx="13">
                  <c:v>6.05</c:v>
                </c:pt>
                <c:pt idx="14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C-4760-A147-A1413124D620}"/>
            </c:ext>
          </c:extLst>
        </c:ser>
        <c:ser>
          <c:idx val="5"/>
          <c:order val="5"/>
          <c:tx>
            <c:strRef>
              <c:f>'Tonnes Per Million'!$I$19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Million'!$I$19:$I$34</c15:sqref>
                  </c15:fullRef>
                </c:ext>
              </c:extLst>
              <c:f>'Tonnes Per Million'!$I$20:$I$34</c:f>
              <c:numCache>
                <c:formatCode>General</c:formatCode>
                <c:ptCount val="15"/>
                <c:pt idx="0">
                  <c:v>6690</c:v>
                </c:pt>
                <c:pt idx="1">
                  <c:v>1090</c:v>
                </c:pt>
                <c:pt idx="2">
                  <c:v>1540</c:v>
                </c:pt>
                <c:pt idx="3">
                  <c:v>348</c:v>
                </c:pt>
                <c:pt idx="4">
                  <c:v>342</c:v>
                </c:pt>
                <c:pt idx="5">
                  <c:v>286</c:v>
                </c:pt>
                <c:pt idx="6">
                  <c:v>147</c:v>
                </c:pt>
                <c:pt idx="7">
                  <c:v>38.4</c:v>
                </c:pt>
                <c:pt idx="8">
                  <c:v>108</c:v>
                </c:pt>
                <c:pt idx="9">
                  <c:v>91</c:v>
                </c:pt>
                <c:pt idx="10">
                  <c:v>92.9</c:v>
                </c:pt>
                <c:pt idx="11">
                  <c:v>9.33</c:v>
                </c:pt>
                <c:pt idx="12">
                  <c:v>4.04</c:v>
                </c:pt>
                <c:pt idx="13">
                  <c:v>6.65</c:v>
                </c:pt>
                <c:pt idx="14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C-4760-A147-A1413124D620}"/>
            </c:ext>
          </c:extLst>
        </c:ser>
        <c:ser>
          <c:idx val="6"/>
          <c:order val="6"/>
          <c:tx>
            <c:strRef>
              <c:f>'Tonnes Per Million'!$J$19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Million'!$J$19:$J$34</c15:sqref>
                  </c15:fullRef>
                </c:ext>
              </c:extLst>
              <c:f>'Tonnes Per Million'!$J$20:$J$34</c:f>
              <c:numCache>
                <c:formatCode>General</c:formatCode>
                <c:ptCount val="15"/>
                <c:pt idx="0">
                  <c:v>6680</c:v>
                </c:pt>
                <c:pt idx="1">
                  <c:v>1150</c:v>
                </c:pt>
                <c:pt idx="2">
                  <c:v>1510</c:v>
                </c:pt>
                <c:pt idx="3">
                  <c:v>357</c:v>
                </c:pt>
                <c:pt idx="4">
                  <c:v>354</c:v>
                </c:pt>
                <c:pt idx="5">
                  <c:v>319</c:v>
                </c:pt>
                <c:pt idx="6">
                  <c:v>156</c:v>
                </c:pt>
                <c:pt idx="7">
                  <c:v>41.2</c:v>
                </c:pt>
                <c:pt idx="8">
                  <c:v>117</c:v>
                </c:pt>
                <c:pt idx="9">
                  <c:v>92.2</c:v>
                </c:pt>
                <c:pt idx="10">
                  <c:v>95.4</c:v>
                </c:pt>
                <c:pt idx="11">
                  <c:v>10.5</c:v>
                </c:pt>
                <c:pt idx="12">
                  <c:v>4.47</c:v>
                </c:pt>
                <c:pt idx="13">
                  <c:v>5.8</c:v>
                </c:pt>
                <c:pt idx="1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CC-4760-A147-A1413124D620}"/>
            </c:ext>
          </c:extLst>
        </c:ser>
        <c:ser>
          <c:idx val="7"/>
          <c:order val="7"/>
          <c:tx>
            <c:strRef>
              <c:f>'Tonnes Per Million'!$K$19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Million'!$K$19:$K$34</c15:sqref>
                  </c15:fullRef>
                </c:ext>
              </c:extLst>
              <c:f>'Tonnes Per Million'!$K$20:$K$34</c:f>
              <c:numCache>
                <c:formatCode>General</c:formatCode>
                <c:ptCount val="15"/>
                <c:pt idx="0">
                  <c:v>6620</c:v>
                </c:pt>
                <c:pt idx="1">
                  <c:v>1260</c:v>
                </c:pt>
                <c:pt idx="2">
                  <c:v>1520</c:v>
                </c:pt>
                <c:pt idx="3">
                  <c:v>392</c:v>
                </c:pt>
                <c:pt idx="4">
                  <c:v>366</c:v>
                </c:pt>
                <c:pt idx="5">
                  <c:v>325</c:v>
                </c:pt>
                <c:pt idx="6">
                  <c:v>170</c:v>
                </c:pt>
                <c:pt idx="7">
                  <c:v>41.9</c:v>
                </c:pt>
                <c:pt idx="8">
                  <c:v>107</c:v>
                </c:pt>
                <c:pt idx="9">
                  <c:v>91.5</c:v>
                </c:pt>
                <c:pt idx="10">
                  <c:v>96.5</c:v>
                </c:pt>
                <c:pt idx="11">
                  <c:v>11</c:v>
                </c:pt>
                <c:pt idx="12">
                  <c:v>4.8099999999999996</c:v>
                </c:pt>
                <c:pt idx="13">
                  <c:v>6.71</c:v>
                </c:pt>
                <c:pt idx="14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CC-4760-A147-A1413124D620}"/>
            </c:ext>
          </c:extLst>
        </c:ser>
        <c:ser>
          <c:idx val="8"/>
          <c:order val="8"/>
          <c:tx>
            <c:strRef>
              <c:f>'Tonnes Per Million'!$L$19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Million'!$L$19:$L$34</c15:sqref>
                  </c15:fullRef>
                </c:ext>
              </c:extLst>
              <c:f>'Tonnes Per Million'!$L$20:$L$34</c:f>
              <c:numCache>
                <c:formatCode>General</c:formatCode>
                <c:ptCount val="15"/>
                <c:pt idx="0">
                  <c:v>6290</c:v>
                </c:pt>
                <c:pt idx="1">
                  <c:v>1350</c:v>
                </c:pt>
                <c:pt idx="2">
                  <c:v>1500</c:v>
                </c:pt>
                <c:pt idx="3">
                  <c:v>442</c:v>
                </c:pt>
                <c:pt idx="4">
                  <c:v>362</c:v>
                </c:pt>
                <c:pt idx="5">
                  <c:v>323</c:v>
                </c:pt>
                <c:pt idx="6">
                  <c:v>180</c:v>
                </c:pt>
                <c:pt idx="7">
                  <c:v>44.3</c:v>
                </c:pt>
                <c:pt idx="8">
                  <c:v>106</c:v>
                </c:pt>
                <c:pt idx="9">
                  <c:v>89.7</c:v>
                </c:pt>
                <c:pt idx="10">
                  <c:v>96.7</c:v>
                </c:pt>
                <c:pt idx="11">
                  <c:v>13</c:v>
                </c:pt>
                <c:pt idx="12">
                  <c:v>5.32</c:v>
                </c:pt>
                <c:pt idx="13">
                  <c:v>7.2</c:v>
                </c:pt>
                <c:pt idx="14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CC-4760-A147-A1413124D620}"/>
            </c:ext>
          </c:extLst>
        </c:ser>
        <c:ser>
          <c:idx val="9"/>
          <c:order val="9"/>
          <c:tx>
            <c:strRef>
              <c:f>'Tonnes Per Million'!$M$19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Million'!$M$19:$M$34</c15:sqref>
                  </c15:fullRef>
                </c:ext>
              </c:extLst>
              <c:f>'Tonnes Per Million'!$M$20:$M$34</c:f>
              <c:numCache>
                <c:formatCode>General</c:formatCode>
                <c:ptCount val="15"/>
                <c:pt idx="0">
                  <c:v>5750</c:v>
                </c:pt>
                <c:pt idx="1">
                  <c:v>1520</c:v>
                </c:pt>
                <c:pt idx="2">
                  <c:v>1390</c:v>
                </c:pt>
                <c:pt idx="3">
                  <c:v>412</c:v>
                </c:pt>
                <c:pt idx="4">
                  <c:v>393</c:v>
                </c:pt>
                <c:pt idx="5">
                  <c:v>331</c:v>
                </c:pt>
                <c:pt idx="6">
                  <c:v>196</c:v>
                </c:pt>
                <c:pt idx="7">
                  <c:v>48.3</c:v>
                </c:pt>
                <c:pt idx="8">
                  <c:v>104</c:v>
                </c:pt>
                <c:pt idx="9">
                  <c:v>77</c:v>
                </c:pt>
                <c:pt idx="10">
                  <c:v>106</c:v>
                </c:pt>
                <c:pt idx="11">
                  <c:v>11.6</c:v>
                </c:pt>
                <c:pt idx="12">
                  <c:v>5.59</c:v>
                </c:pt>
                <c:pt idx="13">
                  <c:v>6.29</c:v>
                </c:pt>
                <c:pt idx="14">
                  <c:v>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CC-4760-A147-A1413124D620}"/>
            </c:ext>
          </c:extLst>
        </c:ser>
        <c:ser>
          <c:idx val="10"/>
          <c:order val="10"/>
          <c:tx>
            <c:strRef>
              <c:f>'Tonnes Per Million'!$N$19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Million'!$N$19:$N$34</c15:sqref>
                  </c15:fullRef>
                </c:ext>
              </c:extLst>
              <c:f>'Tonnes Per Million'!$N$20:$N$34</c:f>
              <c:numCache>
                <c:formatCode>General</c:formatCode>
                <c:ptCount val="15"/>
                <c:pt idx="0">
                  <c:v>5940</c:v>
                </c:pt>
                <c:pt idx="1">
                  <c:v>1570</c:v>
                </c:pt>
                <c:pt idx="2">
                  <c:v>1440</c:v>
                </c:pt>
                <c:pt idx="3">
                  <c:v>484</c:v>
                </c:pt>
                <c:pt idx="4">
                  <c:v>394</c:v>
                </c:pt>
                <c:pt idx="5">
                  <c:v>321</c:v>
                </c:pt>
                <c:pt idx="6">
                  <c:v>200</c:v>
                </c:pt>
                <c:pt idx="7">
                  <c:v>52.4</c:v>
                </c:pt>
                <c:pt idx="8">
                  <c:v>101</c:v>
                </c:pt>
                <c:pt idx="9">
                  <c:v>85.8</c:v>
                </c:pt>
                <c:pt idx="10">
                  <c:v>91.6</c:v>
                </c:pt>
                <c:pt idx="11">
                  <c:v>16.100000000000001</c:v>
                </c:pt>
                <c:pt idx="12">
                  <c:v>4.99</c:v>
                </c:pt>
                <c:pt idx="13">
                  <c:v>7.4</c:v>
                </c:pt>
                <c:pt idx="14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CC-4760-A147-A1413124D620}"/>
            </c:ext>
          </c:extLst>
        </c:ser>
        <c:ser>
          <c:idx val="11"/>
          <c:order val="11"/>
          <c:tx>
            <c:strRef>
              <c:f>'Tonnes Per Million'!$O$19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Million'!$O$19:$O$34</c15:sqref>
                  </c15:fullRef>
                </c:ext>
              </c:extLst>
              <c:f>'Tonnes Per Million'!$O$20:$O$34</c:f>
              <c:numCache>
                <c:formatCode>General</c:formatCode>
                <c:ptCount val="15"/>
                <c:pt idx="0">
                  <c:v>5790</c:v>
                </c:pt>
                <c:pt idx="1">
                  <c:v>1630</c:v>
                </c:pt>
                <c:pt idx="2">
                  <c:v>1520</c:v>
                </c:pt>
                <c:pt idx="3">
                  <c:v>518</c:v>
                </c:pt>
                <c:pt idx="4">
                  <c:v>392</c:v>
                </c:pt>
                <c:pt idx="5">
                  <c:v>318</c:v>
                </c:pt>
                <c:pt idx="6">
                  <c:v>210</c:v>
                </c:pt>
                <c:pt idx="7">
                  <c:v>53.5</c:v>
                </c:pt>
                <c:pt idx="8">
                  <c:v>104</c:v>
                </c:pt>
                <c:pt idx="9">
                  <c:v>84</c:v>
                </c:pt>
                <c:pt idx="10">
                  <c:v>82.1</c:v>
                </c:pt>
                <c:pt idx="11">
                  <c:v>21.9</c:v>
                </c:pt>
                <c:pt idx="12">
                  <c:v>5.48</c:v>
                </c:pt>
                <c:pt idx="13">
                  <c:v>9.25</c:v>
                </c:pt>
                <c:pt idx="14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CC-4760-A147-A1413124D620}"/>
            </c:ext>
          </c:extLst>
        </c:ser>
        <c:ser>
          <c:idx val="12"/>
          <c:order val="12"/>
          <c:tx>
            <c:strRef>
              <c:f>'Tonnes Per Million'!$P$19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Million'!$P$19:$P$34</c15:sqref>
                  </c15:fullRef>
                </c:ext>
              </c:extLst>
              <c:f>'Tonnes Per Million'!$P$20:$P$34</c:f>
              <c:numCache>
                <c:formatCode>General</c:formatCode>
                <c:ptCount val="15"/>
                <c:pt idx="0">
                  <c:v>5630</c:v>
                </c:pt>
                <c:pt idx="1">
                  <c:v>1810</c:v>
                </c:pt>
                <c:pt idx="2">
                  <c:v>1580</c:v>
                </c:pt>
                <c:pt idx="3">
                  <c:v>552</c:v>
                </c:pt>
                <c:pt idx="4">
                  <c:v>400</c:v>
                </c:pt>
                <c:pt idx="5">
                  <c:v>340</c:v>
                </c:pt>
                <c:pt idx="6">
                  <c:v>220</c:v>
                </c:pt>
                <c:pt idx="7">
                  <c:v>60.9</c:v>
                </c:pt>
                <c:pt idx="8">
                  <c:v>150</c:v>
                </c:pt>
                <c:pt idx="9">
                  <c:v>77.2</c:v>
                </c:pt>
                <c:pt idx="10">
                  <c:v>74.8</c:v>
                </c:pt>
                <c:pt idx="11">
                  <c:v>21.7</c:v>
                </c:pt>
                <c:pt idx="12">
                  <c:v>7.45</c:v>
                </c:pt>
                <c:pt idx="13">
                  <c:v>10.1</c:v>
                </c:pt>
                <c:pt idx="14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CC-4760-A147-A1413124D620}"/>
            </c:ext>
          </c:extLst>
        </c:ser>
        <c:ser>
          <c:idx val="13"/>
          <c:order val="13"/>
          <c:tx>
            <c:strRef>
              <c:f>'Tonnes Per Million'!$Q$19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Million'!$Q$19:$Q$34</c15:sqref>
                  </c15:fullRef>
                </c:ext>
              </c:extLst>
              <c:f>'Tonnes Per Million'!$Q$20:$Q$34</c:f>
              <c:numCache>
                <c:formatCode>General</c:formatCode>
                <c:ptCount val="15"/>
                <c:pt idx="0">
                  <c:v>5710</c:v>
                </c:pt>
                <c:pt idx="1">
                  <c:v>1810</c:v>
                </c:pt>
                <c:pt idx="2">
                  <c:v>1530</c:v>
                </c:pt>
                <c:pt idx="3">
                  <c:v>589</c:v>
                </c:pt>
                <c:pt idx="4">
                  <c:v>378</c:v>
                </c:pt>
                <c:pt idx="5">
                  <c:v>334</c:v>
                </c:pt>
                <c:pt idx="6">
                  <c:v>213</c:v>
                </c:pt>
                <c:pt idx="7">
                  <c:v>60.3</c:v>
                </c:pt>
                <c:pt idx="8">
                  <c:v>141</c:v>
                </c:pt>
                <c:pt idx="9">
                  <c:v>73.900000000000006</c:v>
                </c:pt>
                <c:pt idx="10">
                  <c:v>63.6</c:v>
                </c:pt>
                <c:pt idx="11">
                  <c:v>25</c:v>
                </c:pt>
                <c:pt idx="12">
                  <c:v>8.2200000000000006</c:v>
                </c:pt>
                <c:pt idx="13">
                  <c:v>9.86</c:v>
                </c:pt>
                <c:pt idx="14">
                  <c:v>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CC-4760-A147-A1413124D620}"/>
            </c:ext>
          </c:extLst>
        </c:ser>
        <c:ser>
          <c:idx val="14"/>
          <c:order val="14"/>
          <c:tx>
            <c:strRef>
              <c:f>'Tonnes Per Million'!$R$19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Million'!$R$19:$R$34</c15:sqref>
                  </c15:fullRef>
                </c:ext>
              </c:extLst>
              <c:f>'Tonnes Per Million'!$R$20:$R$34</c:f>
              <c:numCache>
                <c:formatCode>General</c:formatCode>
                <c:ptCount val="15"/>
                <c:pt idx="0">
                  <c:v>5810</c:v>
                </c:pt>
                <c:pt idx="1">
                  <c:v>1980</c:v>
                </c:pt>
                <c:pt idx="2">
                  <c:v>1440</c:v>
                </c:pt>
                <c:pt idx="3">
                  <c:v>610</c:v>
                </c:pt>
                <c:pt idx="4">
                  <c:v>379</c:v>
                </c:pt>
                <c:pt idx="5">
                  <c:v>334</c:v>
                </c:pt>
                <c:pt idx="6">
                  <c:v>239</c:v>
                </c:pt>
                <c:pt idx="7">
                  <c:v>104</c:v>
                </c:pt>
                <c:pt idx="8">
                  <c:v>139</c:v>
                </c:pt>
                <c:pt idx="9">
                  <c:v>72.900000000000006</c:v>
                </c:pt>
                <c:pt idx="10">
                  <c:v>60.1</c:v>
                </c:pt>
                <c:pt idx="11">
                  <c:v>23.6</c:v>
                </c:pt>
                <c:pt idx="12">
                  <c:v>10.5</c:v>
                </c:pt>
                <c:pt idx="13">
                  <c:v>11.3</c:v>
                </c:pt>
                <c:pt idx="14">
                  <c:v>8.2899999999999991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CC-4760-A147-A1413124D620}"/>
            </c:ext>
          </c:extLst>
        </c:ser>
        <c:ser>
          <c:idx val="15"/>
          <c:order val="15"/>
          <c:tx>
            <c:strRef>
              <c:f>'Tonnes Per Million'!$S$19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Million'!$S$19:$S$34</c15:sqref>
                  </c15:fullRef>
                </c:ext>
              </c:extLst>
              <c:f>'Tonnes Per Million'!$S$20:$S$34</c:f>
              <c:numCache>
                <c:formatCode>General</c:formatCode>
                <c:ptCount val="15"/>
                <c:pt idx="0">
                  <c:v>5760</c:v>
                </c:pt>
                <c:pt idx="1">
                  <c:v>2110</c:v>
                </c:pt>
                <c:pt idx="2">
                  <c:v>1350</c:v>
                </c:pt>
                <c:pt idx="3">
                  <c:v>546</c:v>
                </c:pt>
                <c:pt idx="4">
                  <c:v>380</c:v>
                </c:pt>
                <c:pt idx="5">
                  <c:v>322</c:v>
                </c:pt>
                <c:pt idx="6">
                  <c:v>246</c:v>
                </c:pt>
                <c:pt idx="7">
                  <c:v>72.2</c:v>
                </c:pt>
                <c:pt idx="8">
                  <c:v>143</c:v>
                </c:pt>
                <c:pt idx="9">
                  <c:v>71.3</c:v>
                </c:pt>
                <c:pt idx="10">
                  <c:v>56.3</c:v>
                </c:pt>
                <c:pt idx="11">
                  <c:v>28.5</c:v>
                </c:pt>
                <c:pt idx="12">
                  <c:v>11.4</c:v>
                </c:pt>
                <c:pt idx="13">
                  <c:v>12</c:v>
                </c:pt>
                <c:pt idx="14">
                  <c:v>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CC-4760-A147-A1413124D620}"/>
            </c:ext>
          </c:extLst>
        </c:ser>
        <c:ser>
          <c:idx val="16"/>
          <c:order val="16"/>
          <c:tx>
            <c:strRef>
              <c:f>'Tonnes Per Million'!$T$19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Million'!$T$19:$T$34</c15:sqref>
                  </c15:fullRef>
                </c:ext>
              </c:extLst>
              <c:f>'Tonnes Per Million'!$T$20:$T$34</c:f>
              <c:numCache>
                <c:formatCode>General</c:formatCode>
                <c:ptCount val="15"/>
                <c:pt idx="0">
                  <c:v>5630</c:v>
                </c:pt>
                <c:pt idx="1">
                  <c:v>2200</c:v>
                </c:pt>
                <c:pt idx="2">
                  <c:v>1330</c:v>
                </c:pt>
                <c:pt idx="3">
                  <c:v>485</c:v>
                </c:pt>
                <c:pt idx="4">
                  <c:v>370</c:v>
                </c:pt>
                <c:pt idx="5">
                  <c:v>320</c:v>
                </c:pt>
                <c:pt idx="6">
                  <c:v>259</c:v>
                </c:pt>
                <c:pt idx="7">
                  <c:v>112</c:v>
                </c:pt>
                <c:pt idx="8">
                  <c:v>162</c:v>
                </c:pt>
                <c:pt idx="9">
                  <c:v>71</c:v>
                </c:pt>
                <c:pt idx="10">
                  <c:v>57.5</c:v>
                </c:pt>
                <c:pt idx="11">
                  <c:v>27.5</c:v>
                </c:pt>
                <c:pt idx="12">
                  <c:v>13</c:v>
                </c:pt>
                <c:pt idx="13">
                  <c:v>12.8</c:v>
                </c:pt>
                <c:pt idx="14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CC-4760-A147-A1413124D620}"/>
            </c:ext>
          </c:extLst>
        </c:ser>
        <c:ser>
          <c:idx val="17"/>
          <c:order val="17"/>
          <c:tx>
            <c:strRef>
              <c:f>'Tonnes Per Million'!$U$19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Million'!$U$19:$U$34</c15:sqref>
                  </c15:fullRef>
                </c:ext>
              </c:extLst>
              <c:f>'Tonnes Per Million'!$U$20:$U$34</c:f>
              <c:numCache>
                <c:formatCode>General</c:formatCode>
                <c:ptCount val="15"/>
                <c:pt idx="0">
                  <c:v>5600</c:v>
                </c:pt>
                <c:pt idx="1">
                  <c:v>2280</c:v>
                </c:pt>
                <c:pt idx="2">
                  <c:v>1300</c:v>
                </c:pt>
                <c:pt idx="3">
                  <c:v>496</c:v>
                </c:pt>
                <c:pt idx="4">
                  <c:v>376</c:v>
                </c:pt>
                <c:pt idx="5">
                  <c:v>314</c:v>
                </c:pt>
                <c:pt idx="6">
                  <c:v>254</c:v>
                </c:pt>
                <c:pt idx="7">
                  <c:v>121</c:v>
                </c:pt>
                <c:pt idx="8">
                  <c:v>128</c:v>
                </c:pt>
                <c:pt idx="9">
                  <c:v>72.2</c:v>
                </c:pt>
                <c:pt idx="10">
                  <c:v>57.4</c:v>
                </c:pt>
                <c:pt idx="11">
                  <c:v>29.1</c:v>
                </c:pt>
                <c:pt idx="12">
                  <c:v>20.100000000000001</c:v>
                </c:pt>
                <c:pt idx="13">
                  <c:v>13.5</c:v>
                </c:pt>
                <c:pt idx="14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CC-4760-A147-A1413124D620}"/>
            </c:ext>
          </c:extLst>
        </c:ser>
        <c:ser>
          <c:idx val="18"/>
          <c:order val="18"/>
          <c:tx>
            <c:strRef>
              <c:f>'Tonnes Per Million'!$V$19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Million'!$V$19:$V$34</c15:sqref>
                  </c15:fullRef>
                </c:ext>
              </c:extLst>
              <c:f>'Tonnes Per Million'!$V$20:$V$34</c:f>
              <c:numCache>
                <c:formatCode>General</c:formatCode>
                <c:ptCount val="15"/>
                <c:pt idx="0">
                  <c:v>5770</c:v>
                </c:pt>
                <c:pt idx="1">
                  <c:v>2420</c:v>
                </c:pt>
                <c:pt idx="2">
                  <c:v>1270</c:v>
                </c:pt>
                <c:pt idx="3">
                  <c:v>475</c:v>
                </c:pt>
                <c:pt idx="4">
                  <c:v>363</c:v>
                </c:pt>
                <c:pt idx="5">
                  <c:v>311</c:v>
                </c:pt>
                <c:pt idx="6">
                  <c:v>241</c:v>
                </c:pt>
                <c:pt idx="7">
                  <c:v>127</c:v>
                </c:pt>
                <c:pt idx="8">
                  <c:v>124</c:v>
                </c:pt>
                <c:pt idx="9">
                  <c:v>72.400000000000006</c:v>
                </c:pt>
                <c:pt idx="10">
                  <c:v>58.4</c:v>
                </c:pt>
                <c:pt idx="11">
                  <c:v>34.299999999999997</c:v>
                </c:pt>
                <c:pt idx="12">
                  <c:v>19.2</c:v>
                </c:pt>
                <c:pt idx="13">
                  <c:v>14.7</c:v>
                </c:pt>
                <c:pt idx="1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CC-4760-A147-A1413124D620}"/>
            </c:ext>
          </c:extLst>
        </c:ser>
        <c:ser>
          <c:idx val="19"/>
          <c:order val="19"/>
          <c:tx>
            <c:strRef>
              <c:f>'Tonnes Per Million'!$W$19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'Tonnes Per Million'!$C$19:$C$34</c15:sqref>
                  </c15:fullRef>
                </c:ext>
              </c:extLst>
              <c:f>'Tonnes Per Million'!$C$20:$C$34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Japan</c:v>
                </c:pt>
                <c:pt idx="3">
                  <c:v>Brazil</c:v>
                </c:pt>
                <c:pt idx="4">
                  <c:v>Australia</c:v>
                </c:pt>
                <c:pt idx="5">
                  <c:v>South Africa</c:v>
                </c:pt>
                <c:pt idx="6">
                  <c:v>Egypt</c:v>
                </c:pt>
                <c:pt idx="7">
                  <c:v>Bangladesh</c:v>
                </c:pt>
                <c:pt idx="8">
                  <c:v>Switzerland</c:v>
                </c:pt>
                <c:pt idx="9">
                  <c:v>Sweden</c:v>
                </c:pt>
                <c:pt idx="10">
                  <c:v>Greece</c:v>
                </c:pt>
                <c:pt idx="11">
                  <c:v>Cambodia</c:v>
                </c:pt>
                <c:pt idx="12">
                  <c:v>Ethiopia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'Tonnes Per Million'!$W$19:$W$34</c15:sqref>
                  </c15:fullRef>
                </c:ext>
              </c:extLst>
              <c:f>'Tonnes Per Million'!$W$20:$W$34</c:f>
              <c:numCache>
                <c:formatCode>General</c:formatCode>
                <c:ptCount val="15"/>
                <c:pt idx="0">
                  <c:v>5660</c:v>
                </c:pt>
                <c:pt idx="1">
                  <c:v>2450</c:v>
                </c:pt>
                <c:pt idx="2">
                  <c:v>1240</c:v>
                </c:pt>
                <c:pt idx="3">
                  <c:v>475</c:v>
                </c:pt>
                <c:pt idx="4">
                  <c:v>361</c:v>
                </c:pt>
                <c:pt idx="5">
                  <c:v>330</c:v>
                </c:pt>
                <c:pt idx="6">
                  <c:v>252</c:v>
                </c:pt>
                <c:pt idx="7">
                  <c:v>137</c:v>
                </c:pt>
                <c:pt idx="8">
                  <c:v>120</c:v>
                </c:pt>
                <c:pt idx="9">
                  <c:v>68.5</c:v>
                </c:pt>
                <c:pt idx="10">
                  <c:v>52.9</c:v>
                </c:pt>
                <c:pt idx="11">
                  <c:v>39.200000000000003</c:v>
                </c:pt>
                <c:pt idx="12">
                  <c:v>21.4</c:v>
                </c:pt>
                <c:pt idx="13">
                  <c:v>15.3</c:v>
                </c:pt>
                <c:pt idx="14">
                  <c:v>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CCC-4760-A147-A141312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55903"/>
        <c:axId val="991246303"/>
      </c:barChart>
      <c:catAx>
        <c:axId val="9912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46303"/>
        <c:crosses val="autoZero"/>
        <c:auto val="1"/>
        <c:lblAlgn val="ctr"/>
        <c:lblOffset val="100"/>
        <c:noMultiLvlLbl val="0"/>
      </c:catAx>
      <c:valAx>
        <c:axId val="991246303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5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per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GDP!$D$36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GDP!$D$37:$D$51</c:f>
              <c:numCache>
                <c:formatCode>0</c:formatCode>
                <c:ptCount val="15"/>
                <c:pt idx="0">
                  <c:v>13800000</c:v>
                </c:pt>
                <c:pt idx="1">
                  <c:v>3990000</c:v>
                </c:pt>
                <c:pt idx="2">
                  <c:v>801000</c:v>
                </c:pt>
                <c:pt idx="3">
                  <c:v>1190000</c:v>
                </c:pt>
                <c:pt idx="4">
                  <c:v>873000</c:v>
                </c:pt>
                <c:pt idx="5">
                  <c:v>530000</c:v>
                </c:pt>
                <c:pt idx="6">
                  <c:v>365000</c:v>
                </c:pt>
                <c:pt idx="7">
                  <c:v>180000</c:v>
                </c:pt>
                <c:pt idx="8">
                  <c:v>222000</c:v>
                </c:pt>
                <c:pt idx="9">
                  <c:v>83500</c:v>
                </c:pt>
                <c:pt idx="10">
                  <c:v>201000</c:v>
                </c:pt>
                <c:pt idx="11">
                  <c:v>17400</c:v>
                </c:pt>
                <c:pt idx="12">
                  <c:v>5910</c:v>
                </c:pt>
                <c:pt idx="13">
                  <c:v>10500</c:v>
                </c:pt>
                <c:pt idx="1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33F-88BD-921ADE302AFC}"/>
            </c:ext>
          </c:extLst>
        </c:ser>
        <c:ser>
          <c:idx val="1"/>
          <c:order val="1"/>
          <c:tx>
            <c:strRef>
              <c:f>GDP!$E$36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GDP!$E$37:$E$51</c:f>
              <c:numCache>
                <c:formatCode>0</c:formatCode>
                <c:ptCount val="15"/>
                <c:pt idx="0">
                  <c:v>13900000</c:v>
                </c:pt>
                <c:pt idx="1">
                  <c:v>4000000</c:v>
                </c:pt>
                <c:pt idx="2">
                  <c:v>839000</c:v>
                </c:pt>
                <c:pt idx="3">
                  <c:v>1200000</c:v>
                </c:pt>
                <c:pt idx="4">
                  <c:v>890000</c:v>
                </c:pt>
                <c:pt idx="5">
                  <c:v>538000</c:v>
                </c:pt>
                <c:pt idx="6">
                  <c:v>370000</c:v>
                </c:pt>
                <c:pt idx="7">
                  <c:v>186000</c:v>
                </c:pt>
                <c:pt idx="8">
                  <c:v>228000</c:v>
                </c:pt>
                <c:pt idx="9">
                  <c:v>87700</c:v>
                </c:pt>
                <c:pt idx="10">
                  <c:v>210000</c:v>
                </c:pt>
                <c:pt idx="11">
                  <c:v>18800</c:v>
                </c:pt>
                <c:pt idx="12">
                  <c:v>6400</c:v>
                </c:pt>
                <c:pt idx="13">
                  <c:v>10900</c:v>
                </c:pt>
                <c:pt idx="14">
                  <c:v>6410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8-433F-88BD-921ADE302AFC}"/>
            </c:ext>
          </c:extLst>
        </c:ser>
        <c:ser>
          <c:idx val="2"/>
          <c:order val="2"/>
          <c:tx>
            <c:strRef>
              <c:f>GDP!$F$36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GDP!$F$37:$F$51</c:f>
              <c:numCache>
                <c:formatCode>0</c:formatCode>
                <c:ptCount val="15"/>
                <c:pt idx="0">
                  <c:v>14100000</c:v>
                </c:pt>
                <c:pt idx="1">
                  <c:v>4000000</c:v>
                </c:pt>
                <c:pt idx="2">
                  <c:v>871000</c:v>
                </c:pt>
                <c:pt idx="3">
                  <c:v>1240000</c:v>
                </c:pt>
                <c:pt idx="4">
                  <c:v>926000</c:v>
                </c:pt>
                <c:pt idx="5">
                  <c:v>538000</c:v>
                </c:pt>
                <c:pt idx="6">
                  <c:v>378000</c:v>
                </c:pt>
                <c:pt idx="7">
                  <c:v>190000</c:v>
                </c:pt>
                <c:pt idx="8">
                  <c:v>236000</c:v>
                </c:pt>
                <c:pt idx="9">
                  <c:v>91100</c:v>
                </c:pt>
                <c:pt idx="10">
                  <c:v>218000</c:v>
                </c:pt>
                <c:pt idx="11">
                  <c:v>19100</c:v>
                </c:pt>
                <c:pt idx="12">
                  <c:v>6820</c:v>
                </c:pt>
                <c:pt idx="13">
                  <c:v>10900</c:v>
                </c:pt>
                <c:pt idx="14">
                  <c:v>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8-433F-88BD-921ADE302AFC}"/>
            </c:ext>
          </c:extLst>
        </c:ser>
        <c:ser>
          <c:idx val="3"/>
          <c:order val="3"/>
          <c:tx>
            <c:strRef>
              <c:f>GDP!$G$36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GDP!$G$37:$G$51</c:f>
              <c:numCache>
                <c:formatCode>0</c:formatCode>
                <c:ptCount val="15"/>
                <c:pt idx="0">
                  <c:v>14500000</c:v>
                </c:pt>
                <c:pt idx="1">
                  <c:v>4070000</c:v>
                </c:pt>
                <c:pt idx="2">
                  <c:v>940000</c:v>
                </c:pt>
                <c:pt idx="3">
                  <c:v>1250000</c:v>
                </c:pt>
                <c:pt idx="4">
                  <c:v>954000</c:v>
                </c:pt>
                <c:pt idx="5">
                  <c:v>538000</c:v>
                </c:pt>
                <c:pt idx="6">
                  <c:v>387000</c:v>
                </c:pt>
                <c:pt idx="7">
                  <c:v>197000</c:v>
                </c:pt>
                <c:pt idx="8">
                  <c:v>243000</c:v>
                </c:pt>
                <c:pt idx="9">
                  <c:v>95400</c:v>
                </c:pt>
                <c:pt idx="10">
                  <c:v>231000</c:v>
                </c:pt>
                <c:pt idx="11">
                  <c:v>18700</c:v>
                </c:pt>
                <c:pt idx="12">
                  <c:v>7400</c:v>
                </c:pt>
                <c:pt idx="13">
                  <c:v>11500</c:v>
                </c:pt>
                <c:pt idx="14">
                  <c:v>7870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8-433F-88BD-921ADE302AFC}"/>
            </c:ext>
          </c:extLst>
        </c:ser>
        <c:ser>
          <c:idx val="4"/>
          <c:order val="4"/>
          <c:tx>
            <c:strRef>
              <c:f>GDP!$H$36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GDP!$H$37:$H$51</c:f>
              <c:numCache>
                <c:formatCode>0</c:formatCode>
                <c:ptCount val="15"/>
                <c:pt idx="0">
                  <c:v>15100000</c:v>
                </c:pt>
                <c:pt idx="1">
                  <c:v>4150000</c:v>
                </c:pt>
                <c:pt idx="2">
                  <c:v>1010000</c:v>
                </c:pt>
                <c:pt idx="3">
                  <c:v>1330000</c:v>
                </c:pt>
                <c:pt idx="4">
                  <c:v>995000</c:v>
                </c:pt>
                <c:pt idx="5">
                  <c:v>552000</c:v>
                </c:pt>
                <c:pt idx="6">
                  <c:v>404000</c:v>
                </c:pt>
                <c:pt idx="7">
                  <c:v>205000</c:v>
                </c:pt>
                <c:pt idx="8">
                  <c:v>254000</c:v>
                </c:pt>
                <c:pt idx="9">
                  <c:v>100000</c:v>
                </c:pt>
                <c:pt idx="10">
                  <c:v>242000</c:v>
                </c:pt>
                <c:pt idx="11">
                  <c:v>21200</c:v>
                </c:pt>
                <c:pt idx="12">
                  <c:v>8160</c:v>
                </c:pt>
                <c:pt idx="13">
                  <c:v>12100</c:v>
                </c:pt>
                <c:pt idx="14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8-433F-88BD-921ADE302AFC}"/>
            </c:ext>
          </c:extLst>
        </c:ser>
        <c:ser>
          <c:idx val="5"/>
          <c:order val="5"/>
          <c:tx>
            <c:strRef>
              <c:f>GDP!$I$36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GDP!$I$37:$I$51</c:f>
              <c:numCache>
                <c:formatCode>0</c:formatCode>
                <c:ptCount val="15"/>
                <c:pt idx="0">
                  <c:v>15600000</c:v>
                </c:pt>
                <c:pt idx="1">
                  <c:v>4230000</c:v>
                </c:pt>
                <c:pt idx="2">
                  <c:v>1090000</c:v>
                </c:pt>
                <c:pt idx="3">
                  <c:v>1370000</c:v>
                </c:pt>
                <c:pt idx="4">
                  <c:v>1030000</c:v>
                </c:pt>
                <c:pt idx="5">
                  <c:v>567000</c:v>
                </c:pt>
                <c:pt idx="6">
                  <c:v>415000</c:v>
                </c:pt>
                <c:pt idx="7">
                  <c:v>214000</c:v>
                </c:pt>
                <c:pt idx="8">
                  <c:v>268000</c:v>
                </c:pt>
                <c:pt idx="9">
                  <c:v>107000</c:v>
                </c:pt>
                <c:pt idx="10">
                  <c:v>244000</c:v>
                </c:pt>
                <c:pt idx="11">
                  <c:v>23700</c:v>
                </c:pt>
                <c:pt idx="12">
                  <c:v>9240</c:v>
                </c:pt>
                <c:pt idx="13">
                  <c:v>12600</c:v>
                </c:pt>
                <c:pt idx="14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8-433F-88BD-921ADE302AFC}"/>
            </c:ext>
          </c:extLst>
        </c:ser>
        <c:ser>
          <c:idx val="6"/>
          <c:order val="6"/>
          <c:tx>
            <c:strRef>
              <c:f>GDP!$J$36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GDP!$J$37:$J$51</c:f>
              <c:numCache>
                <c:formatCode>0</c:formatCode>
                <c:ptCount val="15"/>
                <c:pt idx="0">
                  <c:v>16000000</c:v>
                </c:pt>
                <c:pt idx="1">
                  <c:v>4290000</c:v>
                </c:pt>
                <c:pt idx="2">
                  <c:v>1180000</c:v>
                </c:pt>
                <c:pt idx="3">
                  <c:v>1420000</c:v>
                </c:pt>
                <c:pt idx="4">
                  <c:v>1050000</c:v>
                </c:pt>
                <c:pt idx="5">
                  <c:v>590000</c:v>
                </c:pt>
                <c:pt idx="6">
                  <c:v>435000</c:v>
                </c:pt>
                <c:pt idx="7">
                  <c:v>228000</c:v>
                </c:pt>
                <c:pt idx="8">
                  <c:v>283000</c:v>
                </c:pt>
                <c:pt idx="9">
                  <c:v>114000</c:v>
                </c:pt>
                <c:pt idx="10">
                  <c:v>258000</c:v>
                </c:pt>
                <c:pt idx="11">
                  <c:v>26300</c:v>
                </c:pt>
                <c:pt idx="12">
                  <c:v>10200</c:v>
                </c:pt>
                <c:pt idx="13">
                  <c:v>12900</c:v>
                </c:pt>
                <c:pt idx="14">
                  <c:v>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8-433F-88BD-921ADE302AFC}"/>
            </c:ext>
          </c:extLst>
        </c:ser>
        <c:ser>
          <c:idx val="7"/>
          <c:order val="7"/>
          <c:tx>
            <c:strRef>
              <c:f>GDP!$K$36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GDP!$K$37:$K$51</c:f>
              <c:numCache>
                <c:formatCode>0</c:formatCode>
                <c:ptCount val="15"/>
                <c:pt idx="0">
                  <c:v>16400000</c:v>
                </c:pt>
                <c:pt idx="1">
                  <c:v>4350000</c:v>
                </c:pt>
                <c:pt idx="2">
                  <c:v>1270000</c:v>
                </c:pt>
                <c:pt idx="3">
                  <c:v>1510000</c:v>
                </c:pt>
                <c:pt idx="4">
                  <c:v>1090000</c:v>
                </c:pt>
                <c:pt idx="5">
                  <c:v>614000</c:v>
                </c:pt>
                <c:pt idx="6">
                  <c:v>450000</c:v>
                </c:pt>
                <c:pt idx="7">
                  <c:v>245000</c:v>
                </c:pt>
                <c:pt idx="8">
                  <c:v>298000</c:v>
                </c:pt>
                <c:pt idx="9">
                  <c:v>122000</c:v>
                </c:pt>
                <c:pt idx="10">
                  <c:v>266000</c:v>
                </c:pt>
                <c:pt idx="11">
                  <c:v>29300</c:v>
                </c:pt>
                <c:pt idx="12">
                  <c:v>11300</c:v>
                </c:pt>
                <c:pt idx="13">
                  <c:v>13200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8-433F-88BD-921ADE302AFC}"/>
            </c:ext>
          </c:extLst>
        </c:ser>
        <c:ser>
          <c:idx val="8"/>
          <c:order val="8"/>
          <c:tx>
            <c:strRef>
              <c:f>GDP!$L$36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GDP!$L$37:$L$51</c:f>
              <c:numCache>
                <c:formatCode>0</c:formatCode>
                <c:ptCount val="15"/>
                <c:pt idx="0">
                  <c:v>16400000</c:v>
                </c:pt>
                <c:pt idx="1">
                  <c:v>4300000</c:v>
                </c:pt>
                <c:pt idx="2">
                  <c:v>1310000</c:v>
                </c:pt>
                <c:pt idx="3">
                  <c:v>1590000</c:v>
                </c:pt>
                <c:pt idx="4">
                  <c:v>1130000</c:v>
                </c:pt>
                <c:pt idx="5">
                  <c:v>631000</c:v>
                </c:pt>
                <c:pt idx="6">
                  <c:v>448000</c:v>
                </c:pt>
                <c:pt idx="7">
                  <c:v>262000</c:v>
                </c:pt>
                <c:pt idx="8">
                  <c:v>307000</c:v>
                </c:pt>
                <c:pt idx="9">
                  <c:v>129000</c:v>
                </c:pt>
                <c:pt idx="10">
                  <c:v>265000</c:v>
                </c:pt>
                <c:pt idx="11">
                  <c:v>32400</c:v>
                </c:pt>
                <c:pt idx="12">
                  <c:v>12000</c:v>
                </c:pt>
                <c:pt idx="13">
                  <c:v>13700</c:v>
                </c:pt>
                <c:pt idx="14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8-433F-88BD-921ADE302AFC}"/>
            </c:ext>
          </c:extLst>
        </c:ser>
        <c:ser>
          <c:idx val="9"/>
          <c:order val="9"/>
          <c:tx>
            <c:strRef>
              <c:f>GDP!$M$36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GDP!$M$37:$M$51</c:f>
              <c:numCache>
                <c:formatCode>0</c:formatCode>
                <c:ptCount val="15"/>
                <c:pt idx="0">
                  <c:v>16000000</c:v>
                </c:pt>
                <c:pt idx="1">
                  <c:v>4050000</c:v>
                </c:pt>
                <c:pt idx="2">
                  <c:v>1420000</c:v>
                </c:pt>
                <c:pt idx="3">
                  <c:v>1580000</c:v>
                </c:pt>
                <c:pt idx="4">
                  <c:v>1150000</c:v>
                </c:pt>
                <c:pt idx="5">
                  <c:v>616000</c:v>
                </c:pt>
                <c:pt idx="6">
                  <c:v>428000</c:v>
                </c:pt>
                <c:pt idx="7">
                  <c:v>274000</c:v>
                </c:pt>
                <c:pt idx="8">
                  <c:v>302000</c:v>
                </c:pt>
                <c:pt idx="9">
                  <c:v>136000</c:v>
                </c:pt>
                <c:pt idx="10">
                  <c:v>254000</c:v>
                </c:pt>
                <c:pt idx="11">
                  <c:v>35300</c:v>
                </c:pt>
                <c:pt idx="12">
                  <c:v>12000</c:v>
                </c:pt>
                <c:pt idx="13">
                  <c:v>14100</c:v>
                </c:pt>
                <c:pt idx="14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B8-433F-88BD-921ADE302AFC}"/>
            </c:ext>
          </c:extLst>
        </c:ser>
        <c:ser>
          <c:idx val="10"/>
          <c:order val="10"/>
          <c:tx>
            <c:strRef>
              <c:f>GDP!$N$36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GDP!$N$37:$N$51</c:f>
              <c:numCache>
                <c:formatCode>0</c:formatCode>
                <c:ptCount val="15"/>
                <c:pt idx="0">
                  <c:v>16400000</c:v>
                </c:pt>
                <c:pt idx="1">
                  <c:v>4220000</c:v>
                </c:pt>
                <c:pt idx="2">
                  <c:v>1540000</c:v>
                </c:pt>
                <c:pt idx="3">
                  <c:v>1700000</c:v>
                </c:pt>
                <c:pt idx="4">
                  <c:v>1180000</c:v>
                </c:pt>
                <c:pt idx="5">
                  <c:v>636000</c:v>
                </c:pt>
                <c:pt idx="6">
                  <c:v>454000</c:v>
                </c:pt>
                <c:pt idx="7">
                  <c:v>288000</c:v>
                </c:pt>
                <c:pt idx="8">
                  <c:v>312000</c:v>
                </c:pt>
                <c:pt idx="9">
                  <c:v>144000</c:v>
                </c:pt>
                <c:pt idx="10">
                  <c:v>240000</c:v>
                </c:pt>
                <c:pt idx="11">
                  <c:v>39700</c:v>
                </c:pt>
                <c:pt idx="12">
                  <c:v>12800</c:v>
                </c:pt>
                <c:pt idx="13">
                  <c:v>14600</c:v>
                </c:pt>
                <c:pt idx="14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8-433F-88BD-921ADE302AFC}"/>
            </c:ext>
          </c:extLst>
        </c:ser>
        <c:ser>
          <c:idx val="11"/>
          <c:order val="11"/>
          <c:tx>
            <c:strRef>
              <c:f>GDP!$O$36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GDP!$O$37:$O$51</c:f>
              <c:numCache>
                <c:formatCode>0</c:formatCode>
                <c:ptCount val="15"/>
                <c:pt idx="0">
                  <c:v>16600000</c:v>
                </c:pt>
                <c:pt idx="1">
                  <c:v>4220000</c:v>
                </c:pt>
                <c:pt idx="2">
                  <c:v>1620000</c:v>
                </c:pt>
                <c:pt idx="3">
                  <c:v>1770000</c:v>
                </c:pt>
                <c:pt idx="4">
                  <c:v>1210000</c:v>
                </c:pt>
                <c:pt idx="5">
                  <c:v>648000</c:v>
                </c:pt>
                <c:pt idx="6">
                  <c:v>468000</c:v>
                </c:pt>
                <c:pt idx="7">
                  <c:v>294000</c:v>
                </c:pt>
                <c:pt idx="8">
                  <c:v>322000</c:v>
                </c:pt>
                <c:pt idx="9">
                  <c:v>153000</c:v>
                </c:pt>
                <c:pt idx="10">
                  <c:v>215000</c:v>
                </c:pt>
                <c:pt idx="11">
                  <c:v>44200</c:v>
                </c:pt>
                <c:pt idx="12">
                  <c:v>13700</c:v>
                </c:pt>
                <c:pt idx="13">
                  <c:v>14800</c:v>
                </c:pt>
                <c:pt idx="14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8-433F-88BD-921ADE302AFC}"/>
            </c:ext>
          </c:extLst>
        </c:ser>
        <c:ser>
          <c:idx val="12"/>
          <c:order val="12"/>
          <c:tx>
            <c:strRef>
              <c:f>GDP!$P$36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GDP!$P$37:$P$51</c:f>
              <c:numCache>
                <c:formatCode>0</c:formatCode>
                <c:ptCount val="15"/>
                <c:pt idx="0">
                  <c:v>17000000</c:v>
                </c:pt>
                <c:pt idx="1">
                  <c:v>4280000</c:v>
                </c:pt>
                <c:pt idx="2">
                  <c:v>1700000</c:v>
                </c:pt>
                <c:pt idx="3">
                  <c:v>1800000</c:v>
                </c:pt>
                <c:pt idx="4">
                  <c:v>1260000</c:v>
                </c:pt>
                <c:pt idx="5">
                  <c:v>655000</c:v>
                </c:pt>
                <c:pt idx="6">
                  <c:v>465000</c:v>
                </c:pt>
                <c:pt idx="7">
                  <c:v>300000</c:v>
                </c:pt>
                <c:pt idx="8">
                  <c:v>329000</c:v>
                </c:pt>
                <c:pt idx="9">
                  <c:v>163000</c:v>
                </c:pt>
                <c:pt idx="10">
                  <c:v>200000</c:v>
                </c:pt>
                <c:pt idx="11">
                  <c:v>48000</c:v>
                </c:pt>
                <c:pt idx="12">
                  <c:v>14700</c:v>
                </c:pt>
                <c:pt idx="13">
                  <c:v>15400</c:v>
                </c:pt>
                <c:pt idx="14">
                  <c:v>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B8-433F-88BD-921ADE302AFC}"/>
            </c:ext>
          </c:extLst>
        </c:ser>
        <c:ser>
          <c:idx val="13"/>
          <c:order val="13"/>
          <c:tx>
            <c:strRef>
              <c:f>GDP!$Q$36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GDP!$Q$37:$Q$51</c:f>
              <c:numCache>
                <c:formatCode>0</c:formatCode>
                <c:ptCount val="15"/>
                <c:pt idx="0">
                  <c:v>17300000</c:v>
                </c:pt>
                <c:pt idx="1">
                  <c:v>4360000</c:v>
                </c:pt>
                <c:pt idx="2">
                  <c:v>1810000</c:v>
                </c:pt>
                <c:pt idx="3">
                  <c:v>1860000</c:v>
                </c:pt>
                <c:pt idx="4">
                  <c:v>1290000</c:v>
                </c:pt>
                <c:pt idx="5">
                  <c:v>667000</c:v>
                </c:pt>
                <c:pt idx="6">
                  <c:v>471000</c:v>
                </c:pt>
                <c:pt idx="7">
                  <c:v>307000</c:v>
                </c:pt>
                <c:pt idx="8">
                  <c:v>337000</c:v>
                </c:pt>
                <c:pt idx="9">
                  <c:v>173000</c:v>
                </c:pt>
                <c:pt idx="10">
                  <c:v>195000</c:v>
                </c:pt>
                <c:pt idx="11">
                  <c:v>53100</c:v>
                </c:pt>
                <c:pt idx="12">
                  <c:v>15700</c:v>
                </c:pt>
                <c:pt idx="13">
                  <c:v>15700</c:v>
                </c:pt>
                <c:pt idx="14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B8-433F-88BD-921ADE302AFC}"/>
            </c:ext>
          </c:extLst>
        </c:ser>
        <c:ser>
          <c:idx val="14"/>
          <c:order val="14"/>
          <c:tx>
            <c:strRef>
              <c:f>GDP!$R$36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GDP!$R$37:$R$51</c:f>
              <c:numCache>
                <c:formatCode>0</c:formatCode>
                <c:ptCount val="15"/>
                <c:pt idx="0">
                  <c:v>17700000</c:v>
                </c:pt>
                <c:pt idx="1">
                  <c:v>4380000</c:v>
                </c:pt>
                <c:pt idx="2">
                  <c:v>1950000</c:v>
                </c:pt>
                <c:pt idx="3">
                  <c:v>1870000</c:v>
                </c:pt>
                <c:pt idx="4">
                  <c:v>1320000</c:v>
                </c:pt>
                <c:pt idx="5">
                  <c:v>683000</c:v>
                </c:pt>
                <c:pt idx="6">
                  <c:v>483000</c:v>
                </c:pt>
                <c:pt idx="7">
                  <c:v>316000</c:v>
                </c:pt>
                <c:pt idx="8">
                  <c:v>342000</c:v>
                </c:pt>
                <c:pt idx="9">
                  <c:v>183000</c:v>
                </c:pt>
                <c:pt idx="10">
                  <c:v>196000</c:v>
                </c:pt>
                <c:pt idx="11">
                  <c:v>58500</c:v>
                </c:pt>
                <c:pt idx="12">
                  <c:v>16900</c:v>
                </c:pt>
                <c:pt idx="13">
                  <c:v>16700</c:v>
                </c:pt>
                <c:pt idx="14">
                  <c:v>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B8-433F-88BD-921ADE302AFC}"/>
            </c:ext>
          </c:extLst>
        </c:ser>
        <c:ser>
          <c:idx val="15"/>
          <c:order val="15"/>
          <c:tx>
            <c:strRef>
              <c:f>GDP!$S$36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GDP!$S$37:$S$51</c:f>
              <c:numCache>
                <c:formatCode>0</c:formatCode>
                <c:ptCount val="15"/>
                <c:pt idx="0">
                  <c:v>18200000</c:v>
                </c:pt>
                <c:pt idx="1">
                  <c:v>4440000</c:v>
                </c:pt>
                <c:pt idx="2">
                  <c:v>2100000</c:v>
                </c:pt>
                <c:pt idx="3">
                  <c:v>1800000</c:v>
                </c:pt>
                <c:pt idx="4">
                  <c:v>1350000</c:v>
                </c:pt>
                <c:pt idx="5">
                  <c:v>694000</c:v>
                </c:pt>
                <c:pt idx="6">
                  <c:v>505000</c:v>
                </c:pt>
                <c:pt idx="7">
                  <c:v>329000</c:v>
                </c:pt>
                <c:pt idx="8">
                  <c:v>347000</c:v>
                </c:pt>
                <c:pt idx="9">
                  <c:v>195000</c:v>
                </c:pt>
                <c:pt idx="10">
                  <c:v>196000</c:v>
                </c:pt>
                <c:pt idx="11">
                  <c:v>64600</c:v>
                </c:pt>
                <c:pt idx="12">
                  <c:v>18000</c:v>
                </c:pt>
                <c:pt idx="13">
                  <c:v>17800</c:v>
                </c:pt>
                <c:pt idx="14">
                  <c:v>19100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B8-433F-88BD-921ADE302AFC}"/>
            </c:ext>
          </c:extLst>
        </c:ser>
        <c:ser>
          <c:idx val="16"/>
          <c:order val="16"/>
          <c:tx>
            <c:strRef>
              <c:f>GDP!$T$36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GDP!$T$37:$T$51</c:f>
              <c:numCache>
                <c:formatCode>0</c:formatCode>
                <c:ptCount val="15"/>
                <c:pt idx="0">
                  <c:v>18500000</c:v>
                </c:pt>
                <c:pt idx="1">
                  <c:v>4480000</c:v>
                </c:pt>
                <c:pt idx="2">
                  <c:v>2280000</c:v>
                </c:pt>
                <c:pt idx="3">
                  <c:v>1740000</c:v>
                </c:pt>
                <c:pt idx="4">
                  <c:v>1390000</c:v>
                </c:pt>
                <c:pt idx="5">
                  <c:v>708000</c:v>
                </c:pt>
                <c:pt idx="6">
                  <c:v>516000</c:v>
                </c:pt>
                <c:pt idx="7">
                  <c:v>344000</c:v>
                </c:pt>
                <c:pt idx="8">
                  <c:v>349000</c:v>
                </c:pt>
                <c:pt idx="9">
                  <c:v>209000</c:v>
                </c:pt>
                <c:pt idx="10">
                  <c:v>195000</c:v>
                </c:pt>
                <c:pt idx="11">
                  <c:v>70700</c:v>
                </c:pt>
                <c:pt idx="12">
                  <c:v>19300</c:v>
                </c:pt>
                <c:pt idx="13">
                  <c:v>18900</c:v>
                </c:pt>
                <c:pt idx="14">
                  <c:v>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B8-433F-88BD-921ADE302AFC}"/>
            </c:ext>
          </c:extLst>
        </c:ser>
        <c:ser>
          <c:idx val="17"/>
          <c:order val="17"/>
          <c:tx>
            <c:strRef>
              <c:f>GDP!$U$36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GDP!$U$37:$U$51</c:f>
              <c:numCache>
                <c:formatCode>0</c:formatCode>
                <c:ptCount val="15"/>
                <c:pt idx="0">
                  <c:v>18900000</c:v>
                </c:pt>
                <c:pt idx="1">
                  <c:v>4550000</c:v>
                </c:pt>
                <c:pt idx="2">
                  <c:v>2430000</c:v>
                </c:pt>
                <c:pt idx="3">
                  <c:v>1770000</c:v>
                </c:pt>
                <c:pt idx="4">
                  <c:v>1420000</c:v>
                </c:pt>
                <c:pt idx="5">
                  <c:v>718000</c:v>
                </c:pt>
                <c:pt idx="6">
                  <c:v>529000</c:v>
                </c:pt>
                <c:pt idx="7">
                  <c:v>358000</c:v>
                </c:pt>
                <c:pt idx="8">
                  <c:v>353000</c:v>
                </c:pt>
                <c:pt idx="9">
                  <c:v>223000</c:v>
                </c:pt>
                <c:pt idx="10">
                  <c:v>197000</c:v>
                </c:pt>
                <c:pt idx="11">
                  <c:v>77400</c:v>
                </c:pt>
                <c:pt idx="12">
                  <c:v>20700</c:v>
                </c:pt>
                <c:pt idx="13">
                  <c:v>20300</c:v>
                </c:pt>
                <c:pt idx="14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B8-433F-88BD-921ADE302AFC}"/>
            </c:ext>
          </c:extLst>
        </c:ser>
        <c:ser>
          <c:idx val="18"/>
          <c:order val="18"/>
          <c:tx>
            <c:strRef>
              <c:f>GDP!$V$36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GDP!$V$37:$V$51</c:f>
              <c:numCache>
                <c:formatCode>0</c:formatCode>
                <c:ptCount val="15"/>
                <c:pt idx="0">
                  <c:v>19500000</c:v>
                </c:pt>
                <c:pt idx="1">
                  <c:v>4580000</c:v>
                </c:pt>
                <c:pt idx="2">
                  <c:v>2590000</c:v>
                </c:pt>
                <c:pt idx="3">
                  <c:v>1800000</c:v>
                </c:pt>
                <c:pt idx="4">
                  <c:v>1460000</c:v>
                </c:pt>
                <c:pt idx="5">
                  <c:v>739000</c:v>
                </c:pt>
                <c:pt idx="6">
                  <c:v>539000</c:v>
                </c:pt>
                <c:pt idx="7">
                  <c:v>377000</c:v>
                </c:pt>
                <c:pt idx="8">
                  <c:v>359000</c:v>
                </c:pt>
                <c:pt idx="9">
                  <c:v>239000</c:v>
                </c:pt>
                <c:pt idx="10">
                  <c:v>200000</c:v>
                </c:pt>
                <c:pt idx="11">
                  <c:v>82700</c:v>
                </c:pt>
                <c:pt idx="12">
                  <c:v>22200</c:v>
                </c:pt>
                <c:pt idx="13">
                  <c:v>21600</c:v>
                </c:pt>
                <c:pt idx="14">
                  <c:v>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B8-433F-88BD-921ADE302AFC}"/>
            </c:ext>
          </c:extLst>
        </c:ser>
        <c:ser>
          <c:idx val="19"/>
          <c:order val="19"/>
          <c:tx>
            <c:strRef>
              <c:f>GDP!$W$36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GDP!$B$37:$C$51</c15:sqref>
                  </c15:fullRef>
                  <c15:levelRef>
                    <c15:sqref>GDP!$C$37:$C$51</c15:sqref>
                  </c15:levelRef>
                </c:ext>
              </c:extLst>
              <c:f>GDP!$C$37:$C$51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GDP!$W$37:$W$51</c:f>
              <c:numCache>
                <c:formatCode>0</c:formatCode>
                <c:ptCount val="15"/>
                <c:pt idx="0">
                  <c:v>19900000</c:v>
                </c:pt>
                <c:pt idx="1">
                  <c:v>4560000</c:v>
                </c:pt>
                <c:pt idx="2">
                  <c:v>2690000</c:v>
                </c:pt>
                <c:pt idx="3">
                  <c:v>1820000</c:v>
                </c:pt>
                <c:pt idx="4">
                  <c:v>1490000</c:v>
                </c:pt>
                <c:pt idx="5">
                  <c:v>747000</c:v>
                </c:pt>
                <c:pt idx="6">
                  <c:v>550000</c:v>
                </c:pt>
                <c:pt idx="7">
                  <c:v>398000</c:v>
                </c:pt>
                <c:pt idx="8">
                  <c:v>359000</c:v>
                </c:pt>
                <c:pt idx="9">
                  <c:v>258000</c:v>
                </c:pt>
                <c:pt idx="10">
                  <c:v>204000</c:v>
                </c:pt>
                <c:pt idx="11">
                  <c:v>89600</c:v>
                </c:pt>
                <c:pt idx="12">
                  <c:v>23800</c:v>
                </c:pt>
                <c:pt idx="13">
                  <c:v>22600</c:v>
                </c:pt>
                <c:pt idx="14">
                  <c:v>21100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B8-433F-88BD-921ADE30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012751"/>
        <c:axId val="1202003151"/>
      </c:barChart>
      <c:catAx>
        <c:axId val="12020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03151"/>
        <c:crosses val="autoZero"/>
        <c:auto val="1"/>
        <c:lblAlgn val="ctr"/>
        <c:lblOffset val="100"/>
        <c:noMultiLvlLbl val="0"/>
      </c:catAx>
      <c:valAx>
        <c:axId val="1202003151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12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GDP per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GDP!$D$119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GDP!$D$120:$D$134</c:f>
              <c:numCache>
                <c:formatCode>0</c:formatCode>
                <c:ptCount val="15"/>
                <c:pt idx="0">
                  <c:v>13800000</c:v>
                </c:pt>
                <c:pt idx="1">
                  <c:v>3990000</c:v>
                </c:pt>
                <c:pt idx="2">
                  <c:v>801000</c:v>
                </c:pt>
                <c:pt idx="3">
                  <c:v>1190000</c:v>
                </c:pt>
                <c:pt idx="4">
                  <c:v>873000</c:v>
                </c:pt>
                <c:pt idx="5">
                  <c:v>530000</c:v>
                </c:pt>
                <c:pt idx="6">
                  <c:v>365000</c:v>
                </c:pt>
                <c:pt idx="7">
                  <c:v>180000</c:v>
                </c:pt>
                <c:pt idx="8">
                  <c:v>222000</c:v>
                </c:pt>
                <c:pt idx="9">
                  <c:v>83500</c:v>
                </c:pt>
                <c:pt idx="10">
                  <c:v>201000</c:v>
                </c:pt>
                <c:pt idx="11">
                  <c:v>17400</c:v>
                </c:pt>
                <c:pt idx="12">
                  <c:v>5910</c:v>
                </c:pt>
                <c:pt idx="13">
                  <c:v>10500</c:v>
                </c:pt>
                <c:pt idx="1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7-4C09-8569-DC17A08952B0}"/>
            </c:ext>
          </c:extLst>
        </c:ser>
        <c:ser>
          <c:idx val="1"/>
          <c:order val="1"/>
          <c:tx>
            <c:strRef>
              <c:f>GDP!$E$119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GDP!$E$120:$E$134</c:f>
              <c:numCache>
                <c:formatCode>0</c:formatCode>
                <c:ptCount val="15"/>
                <c:pt idx="0">
                  <c:v>13900000</c:v>
                </c:pt>
                <c:pt idx="1">
                  <c:v>4000000</c:v>
                </c:pt>
                <c:pt idx="2">
                  <c:v>839000</c:v>
                </c:pt>
                <c:pt idx="3">
                  <c:v>1200000</c:v>
                </c:pt>
                <c:pt idx="4">
                  <c:v>890000</c:v>
                </c:pt>
                <c:pt idx="5">
                  <c:v>538000</c:v>
                </c:pt>
                <c:pt idx="6">
                  <c:v>370000</c:v>
                </c:pt>
                <c:pt idx="7">
                  <c:v>186000</c:v>
                </c:pt>
                <c:pt idx="8">
                  <c:v>228000</c:v>
                </c:pt>
                <c:pt idx="9">
                  <c:v>87700</c:v>
                </c:pt>
                <c:pt idx="10">
                  <c:v>210000</c:v>
                </c:pt>
                <c:pt idx="11">
                  <c:v>18800</c:v>
                </c:pt>
                <c:pt idx="12">
                  <c:v>6400</c:v>
                </c:pt>
                <c:pt idx="13">
                  <c:v>10900</c:v>
                </c:pt>
                <c:pt idx="14">
                  <c:v>6410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7-4C09-8569-DC17A08952B0}"/>
            </c:ext>
          </c:extLst>
        </c:ser>
        <c:ser>
          <c:idx val="2"/>
          <c:order val="2"/>
          <c:tx>
            <c:strRef>
              <c:f>GDP!$F$119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GDP!$F$120:$F$134</c:f>
              <c:numCache>
                <c:formatCode>0</c:formatCode>
                <c:ptCount val="15"/>
                <c:pt idx="0">
                  <c:v>14100000</c:v>
                </c:pt>
                <c:pt idx="1">
                  <c:v>4000000</c:v>
                </c:pt>
                <c:pt idx="2">
                  <c:v>871000</c:v>
                </c:pt>
                <c:pt idx="3">
                  <c:v>1240000</c:v>
                </c:pt>
                <c:pt idx="4">
                  <c:v>926000</c:v>
                </c:pt>
                <c:pt idx="5">
                  <c:v>538000</c:v>
                </c:pt>
                <c:pt idx="6">
                  <c:v>378000</c:v>
                </c:pt>
                <c:pt idx="7">
                  <c:v>190000</c:v>
                </c:pt>
                <c:pt idx="8">
                  <c:v>236000</c:v>
                </c:pt>
                <c:pt idx="9">
                  <c:v>91100</c:v>
                </c:pt>
                <c:pt idx="10">
                  <c:v>218000</c:v>
                </c:pt>
                <c:pt idx="11">
                  <c:v>19100</c:v>
                </c:pt>
                <c:pt idx="12">
                  <c:v>6820</c:v>
                </c:pt>
                <c:pt idx="13">
                  <c:v>10900</c:v>
                </c:pt>
                <c:pt idx="14">
                  <c:v>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7-4C09-8569-DC17A08952B0}"/>
            </c:ext>
          </c:extLst>
        </c:ser>
        <c:ser>
          <c:idx val="3"/>
          <c:order val="3"/>
          <c:tx>
            <c:strRef>
              <c:f>GDP!$G$119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GDP!$G$120:$G$134</c:f>
              <c:numCache>
                <c:formatCode>0</c:formatCode>
                <c:ptCount val="15"/>
                <c:pt idx="0">
                  <c:v>14500000</c:v>
                </c:pt>
                <c:pt idx="1">
                  <c:v>4070000</c:v>
                </c:pt>
                <c:pt idx="2">
                  <c:v>940000</c:v>
                </c:pt>
                <c:pt idx="3">
                  <c:v>1250000</c:v>
                </c:pt>
                <c:pt idx="4">
                  <c:v>954000</c:v>
                </c:pt>
                <c:pt idx="5">
                  <c:v>538000</c:v>
                </c:pt>
                <c:pt idx="6">
                  <c:v>387000</c:v>
                </c:pt>
                <c:pt idx="7">
                  <c:v>197000</c:v>
                </c:pt>
                <c:pt idx="8">
                  <c:v>243000</c:v>
                </c:pt>
                <c:pt idx="9">
                  <c:v>95400</c:v>
                </c:pt>
                <c:pt idx="10">
                  <c:v>231000</c:v>
                </c:pt>
                <c:pt idx="11">
                  <c:v>18700</c:v>
                </c:pt>
                <c:pt idx="12">
                  <c:v>7400</c:v>
                </c:pt>
                <c:pt idx="13">
                  <c:v>11500</c:v>
                </c:pt>
                <c:pt idx="14">
                  <c:v>7870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7-4C09-8569-DC17A08952B0}"/>
            </c:ext>
          </c:extLst>
        </c:ser>
        <c:ser>
          <c:idx val="4"/>
          <c:order val="4"/>
          <c:tx>
            <c:strRef>
              <c:f>GDP!$H$119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GDP!$H$120:$H$134</c:f>
              <c:numCache>
                <c:formatCode>0</c:formatCode>
                <c:ptCount val="15"/>
                <c:pt idx="0">
                  <c:v>15100000</c:v>
                </c:pt>
                <c:pt idx="1">
                  <c:v>4150000</c:v>
                </c:pt>
                <c:pt idx="2">
                  <c:v>1010000</c:v>
                </c:pt>
                <c:pt idx="3">
                  <c:v>1330000</c:v>
                </c:pt>
                <c:pt idx="4">
                  <c:v>995000</c:v>
                </c:pt>
                <c:pt idx="5">
                  <c:v>552000</c:v>
                </c:pt>
                <c:pt idx="6">
                  <c:v>404000</c:v>
                </c:pt>
                <c:pt idx="7">
                  <c:v>205000</c:v>
                </c:pt>
                <c:pt idx="8">
                  <c:v>254000</c:v>
                </c:pt>
                <c:pt idx="9">
                  <c:v>100000</c:v>
                </c:pt>
                <c:pt idx="10">
                  <c:v>242000</c:v>
                </c:pt>
                <c:pt idx="11">
                  <c:v>21200</c:v>
                </c:pt>
                <c:pt idx="12">
                  <c:v>8160</c:v>
                </c:pt>
                <c:pt idx="13">
                  <c:v>12100</c:v>
                </c:pt>
                <c:pt idx="14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7-4C09-8569-DC17A08952B0}"/>
            </c:ext>
          </c:extLst>
        </c:ser>
        <c:ser>
          <c:idx val="5"/>
          <c:order val="5"/>
          <c:tx>
            <c:strRef>
              <c:f>GDP!$I$119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GDP!$I$120:$I$134</c:f>
              <c:numCache>
                <c:formatCode>0</c:formatCode>
                <c:ptCount val="15"/>
                <c:pt idx="0">
                  <c:v>15600000</c:v>
                </c:pt>
                <c:pt idx="1">
                  <c:v>4230000</c:v>
                </c:pt>
                <c:pt idx="2">
                  <c:v>1090000</c:v>
                </c:pt>
                <c:pt idx="3">
                  <c:v>1370000</c:v>
                </c:pt>
                <c:pt idx="4">
                  <c:v>1030000</c:v>
                </c:pt>
                <c:pt idx="5">
                  <c:v>567000</c:v>
                </c:pt>
                <c:pt idx="6">
                  <c:v>415000</c:v>
                </c:pt>
                <c:pt idx="7">
                  <c:v>214000</c:v>
                </c:pt>
                <c:pt idx="8">
                  <c:v>268000</c:v>
                </c:pt>
                <c:pt idx="9">
                  <c:v>107000</c:v>
                </c:pt>
                <c:pt idx="10">
                  <c:v>244000</c:v>
                </c:pt>
                <c:pt idx="11">
                  <c:v>23700</c:v>
                </c:pt>
                <c:pt idx="12">
                  <c:v>9240</c:v>
                </c:pt>
                <c:pt idx="13">
                  <c:v>12600</c:v>
                </c:pt>
                <c:pt idx="14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7-4C09-8569-DC17A08952B0}"/>
            </c:ext>
          </c:extLst>
        </c:ser>
        <c:ser>
          <c:idx val="6"/>
          <c:order val="6"/>
          <c:tx>
            <c:strRef>
              <c:f>GDP!$J$119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GDP!$J$120:$J$134</c:f>
              <c:numCache>
                <c:formatCode>0</c:formatCode>
                <c:ptCount val="15"/>
                <c:pt idx="0">
                  <c:v>16000000</c:v>
                </c:pt>
                <c:pt idx="1">
                  <c:v>4290000</c:v>
                </c:pt>
                <c:pt idx="2">
                  <c:v>1180000</c:v>
                </c:pt>
                <c:pt idx="3">
                  <c:v>1420000</c:v>
                </c:pt>
                <c:pt idx="4">
                  <c:v>1050000</c:v>
                </c:pt>
                <c:pt idx="5">
                  <c:v>590000</c:v>
                </c:pt>
                <c:pt idx="6">
                  <c:v>435000</c:v>
                </c:pt>
                <c:pt idx="7">
                  <c:v>228000</c:v>
                </c:pt>
                <c:pt idx="8">
                  <c:v>283000</c:v>
                </c:pt>
                <c:pt idx="9">
                  <c:v>114000</c:v>
                </c:pt>
                <c:pt idx="10">
                  <c:v>258000</c:v>
                </c:pt>
                <c:pt idx="11">
                  <c:v>26300</c:v>
                </c:pt>
                <c:pt idx="12">
                  <c:v>10200</c:v>
                </c:pt>
                <c:pt idx="13">
                  <c:v>12900</c:v>
                </c:pt>
                <c:pt idx="14">
                  <c:v>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D7-4C09-8569-DC17A08952B0}"/>
            </c:ext>
          </c:extLst>
        </c:ser>
        <c:ser>
          <c:idx val="7"/>
          <c:order val="7"/>
          <c:tx>
            <c:strRef>
              <c:f>GDP!$K$119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GDP!$K$120:$K$134</c:f>
              <c:numCache>
                <c:formatCode>0</c:formatCode>
                <c:ptCount val="15"/>
                <c:pt idx="0">
                  <c:v>16400000</c:v>
                </c:pt>
                <c:pt idx="1">
                  <c:v>4350000</c:v>
                </c:pt>
                <c:pt idx="2">
                  <c:v>1270000</c:v>
                </c:pt>
                <c:pt idx="3">
                  <c:v>1510000</c:v>
                </c:pt>
                <c:pt idx="4">
                  <c:v>1090000</c:v>
                </c:pt>
                <c:pt idx="5">
                  <c:v>614000</c:v>
                </c:pt>
                <c:pt idx="6">
                  <c:v>450000</c:v>
                </c:pt>
                <c:pt idx="7">
                  <c:v>245000</c:v>
                </c:pt>
                <c:pt idx="8">
                  <c:v>298000</c:v>
                </c:pt>
                <c:pt idx="9">
                  <c:v>122000</c:v>
                </c:pt>
                <c:pt idx="10">
                  <c:v>266000</c:v>
                </c:pt>
                <c:pt idx="11">
                  <c:v>29300</c:v>
                </c:pt>
                <c:pt idx="12">
                  <c:v>11300</c:v>
                </c:pt>
                <c:pt idx="13">
                  <c:v>13200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7-4C09-8569-DC17A08952B0}"/>
            </c:ext>
          </c:extLst>
        </c:ser>
        <c:ser>
          <c:idx val="8"/>
          <c:order val="8"/>
          <c:tx>
            <c:strRef>
              <c:f>GDP!$L$119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GDP!$L$120:$L$134</c:f>
              <c:numCache>
                <c:formatCode>0</c:formatCode>
                <c:ptCount val="15"/>
                <c:pt idx="0">
                  <c:v>16400000</c:v>
                </c:pt>
                <c:pt idx="1">
                  <c:v>4300000</c:v>
                </c:pt>
                <c:pt idx="2">
                  <c:v>1310000</c:v>
                </c:pt>
                <c:pt idx="3">
                  <c:v>1590000</c:v>
                </c:pt>
                <c:pt idx="4">
                  <c:v>1130000</c:v>
                </c:pt>
                <c:pt idx="5">
                  <c:v>631000</c:v>
                </c:pt>
                <c:pt idx="6">
                  <c:v>448000</c:v>
                </c:pt>
                <c:pt idx="7">
                  <c:v>262000</c:v>
                </c:pt>
                <c:pt idx="8">
                  <c:v>307000</c:v>
                </c:pt>
                <c:pt idx="9">
                  <c:v>129000</c:v>
                </c:pt>
                <c:pt idx="10">
                  <c:v>265000</c:v>
                </c:pt>
                <c:pt idx="11">
                  <c:v>32400</c:v>
                </c:pt>
                <c:pt idx="12">
                  <c:v>12000</c:v>
                </c:pt>
                <c:pt idx="13">
                  <c:v>13700</c:v>
                </c:pt>
                <c:pt idx="14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7-4C09-8569-DC17A08952B0}"/>
            </c:ext>
          </c:extLst>
        </c:ser>
        <c:ser>
          <c:idx val="9"/>
          <c:order val="9"/>
          <c:tx>
            <c:strRef>
              <c:f>GDP!$M$119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GDP!$M$120:$M$134</c:f>
              <c:numCache>
                <c:formatCode>0</c:formatCode>
                <c:ptCount val="15"/>
                <c:pt idx="0">
                  <c:v>16000000</c:v>
                </c:pt>
                <c:pt idx="1">
                  <c:v>4050000</c:v>
                </c:pt>
                <c:pt idx="2">
                  <c:v>1420000</c:v>
                </c:pt>
                <c:pt idx="3">
                  <c:v>1580000</c:v>
                </c:pt>
                <c:pt idx="4">
                  <c:v>1150000</c:v>
                </c:pt>
                <c:pt idx="5">
                  <c:v>616000</c:v>
                </c:pt>
                <c:pt idx="6">
                  <c:v>428000</c:v>
                </c:pt>
                <c:pt idx="7">
                  <c:v>274000</c:v>
                </c:pt>
                <c:pt idx="8">
                  <c:v>302000</c:v>
                </c:pt>
                <c:pt idx="9">
                  <c:v>136000</c:v>
                </c:pt>
                <c:pt idx="10">
                  <c:v>254000</c:v>
                </c:pt>
                <c:pt idx="11">
                  <c:v>35300</c:v>
                </c:pt>
                <c:pt idx="12">
                  <c:v>12000</c:v>
                </c:pt>
                <c:pt idx="13">
                  <c:v>14100</c:v>
                </c:pt>
                <c:pt idx="14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7-4C09-8569-DC17A08952B0}"/>
            </c:ext>
          </c:extLst>
        </c:ser>
        <c:ser>
          <c:idx val="10"/>
          <c:order val="10"/>
          <c:tx>
            <c:strRef>
              <c:f>GDP!$N$119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GDP!$N$120:$N$134</c:f>
              <c:numCache>
                <c:formatCode>0</c:formatCode>
                <c:ptCount val="15"/>
                <c:pt idx="0">
                  <c:v>16400000</c:v>
                </c:pt>
                <c:pt idx="1">
                  <c:v>4220000</c:v>
                </c:pt>
                <c:pt idx="2">
                  <c:v>1540000</c:v>
                </c:pt>
                <c:pt idx="3">
                  <c:v>1700000</c:v>
                </c:pt>
                <c:pt idx="4">
                  <c:v>1180000</c:v>
                </c:pt>
                <c:pt idx="5">
                  <c:v>636000</c:v>
                </c:pt>
                <c:pt idx="6">
                  <c:v>454000</c:v>
                </c:pt>
                <c:pt idx="7">
                  <c:v>288000</c:v>
                </c:pt>
                <c:pt idx="8">
                  <c:v>312000</c:v>
                </c:pt>
                <c:pt idx="9">
                  <c:v>144000</c:v>
                </c:pt>
                <c:pt idx="10">
                  <c:v>240000</c:v>
                </c:pt>
                <c:pt idx="11">
                  <c:v>39700</c:v>
                </c:pt>
                <c:pt idx="12">
                  <c:v>12800</c:v>
                </c:pt>
                <c:pt idx="13">
                  <c:v>14600</c:v>
                </c:pt>
                <c:pt idx="14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D7-4C09-8569-DC17A08952B0}"/>
            </c:ext>
          </c:extLst>
        </c:ser>
        <c:ser>
          <c:idx val="11"/>
          <c:order val="11"/>
          <c:tx>
            <c:strRef>
              <c:f>GDP!$O$119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GDP!$O$120:$O$134</c:f>
              <c:numCache>
                <c:formatCode>0</c:formatCode>
                <c:ptCount val="15"/>
                <c:pt idx="0">
                  <c:v>16600000</c:v>
                </c:pt>
                <c:pt idx="1">
                  <c:v>4220000</c:v>
                </c:pt>
                <c:pt idx="2">
                  <c:v>1620000</c:v>
                </c:pt>
                <c:pt idx="3">
                  <c:v>1770000</c:v>
                </c:pt>
                <c:pt idx="4">
                  <c:v>1210000</c:v>
                </c:pt>
                <c:pt idx="5">
                  <c:v>648000</c:v>
                </c:pt>
                <c:pt idx="6">
                  <c:v>468000</c:v>
                </c:pt>
                <c:pt idx="7">
                  <c:v>294000</c:v>
                </c:pt>
                <c:pt idx="8">
                  <c:v>322000</c:v>
                </c:pt>
                <c:pt idx="9">
                  <c:v>153000</c:v>
                </c:pt>
                <c:pt idx="10">
                  <c:v>215000</c:v>
                </c:pt>
                <c:pt idx="11">
                  <c:v>44200</c:v>
                </c:pt>
                <c:pt idx="12">
                  <c:v>13700</c:v>
                </c:pt>
                <c:pt idx="13">
                  <c:v>14800</c:v>
                </c:pt>
                <c:pt idx="14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7-4C09-8569-DC17A08952B0}"/>
            </c:ext>
          </c:extLst>
        </c:ser>
        <c:ser>
          <c:idx val="12"/>
          <c:order val="12"/>
          <c:tx>
            <c:strRef>
              <c:f>GDP!$P$119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GDP!$P$120:$P$134</c:f>
              <c:numCache>
                <c:formatCode>0</c:formatCode>
                <c:ptCount val="15"/>
                <c:pt idx="0">
                  <c:v>17000000</c:v>
                </c:pt>
                <c:pt idx="1">
                  <c:v>4280000</c:v>
                </c:pt>
                <c:pt idx="2">
                  <c:v>1700000</c:v>
                </c:pt>
                <c:pt idx="3">
                  <c:v>1800000</c:v>
                </c:pt>
                <c:pt idx="4">
                  <c:v>1260000</c:v>
                </c:pt>
                <c:pt idx="5">
                  <c:v>655000</c:v>
                </c:pt>
                <c:pt idx="6">
                  <c:v>465000</c:v>
                </c:pt>
                <c:pt idx="7">
                  <c:v>300000</c:v>
                </c:pt>
                <c:pt idx="8">
                  <c:v>329000</c:v>
                </c:pt>
                <c:pt idx="9">
                  <c:v>163000</c:v>
                </c:pt>
                <c:pt idx="10">
                  <c:v>200000</c:v>
                </c:pt>
                <c:pt idx="11">
                  <c:v>48000</c:v>
                </c:pt>
                <c:pt idx="12">
                  <c:v>14700</c:v>
                </c:pt>
                <c:pt idx="13">
                  <c:v>15400</c:v>
                </c:pt>
                <c:pt idx="14">
                  <c:v>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7-4C09-8569-DC17A08952B0}"/>
            </c:ext>
          </c:extLst>
        </c:ser>
        <c:ser>
          <c:idx val="13"/>
          <c:order val="13"/>
          <c:tx>
            <c:strRef>
              <c:f>GDP!$Q$119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GDP!$Q$120:$Q$134</c:f>
              <c:numCache>
                <c:formatCode>0</c:formatCode>
                <c:ptCount val="15"/>
                <c:pt idx="0">
                  <c:v>17300000</c:v>
                </c:pt>
                <c:pt idx="1">
                  <c:v>4360000</c:v>
                </c:pt>
                <c:pt idx="2">
                  <c:v>1810000</c:v>
                </c:pt>
                <c:pt idx="3">
                  <c:v>1860000</c:v>
                </c:pt>
                <c:pt idx="4">
                  <c:v>1290000</c:v>
                </c:pt>
                <c:pt idx="5">
                  <c:v>667000</c:v>
                </c:pt>
                <c:pt idx="6">
                  <c:v>471000</c:v>
                </c:pt>
                <c:pt idx="7">
                  <c:v>307000</c:v>
                </c:pt>
                <c:pt idx="8">
                  <c:v>337000</c:v>
                </c:pt>
                <c:pt idx="9">
                  <c:v>173000</c:v>
                </c:pt>
                <c:pt idx="10">
                  <c:v>195000</c:v>
                </c:pt>
                <c:pt idx="11">
                  <c:v>53100</c:v>
                </c:pt>
                <c:pt idx="12">
                  <c:v>15700</c:v>
                </c:pt>
                <c:pt idx="13">
                  <c:v>15700</c:v>
                </c:pt>
                <c:pt idx="14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D7-4C09-8569-DC17A08952B0}"/>
            </c:ext>
          </c:extLst>
        </c:ser>
        <c:ser>
          <c:idx val="14"/>
          <c:order val="14"/>
          <c:tx>
            <c:strRef>
              <c:f>GDP!$R$119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GDP!$R$120:$R$134</c:f>
              <c:numCache>
                <c:formatCode>0</c:formatCode>
                <c:ptCount val="15"/>
                <c:pt idx="0">
                  <c:v>17700000</c:v>
                </c:pt>
                <c:pt idx="1">
                  <c:v>4380000</c:v>
                </c:pt>
                <c:pt idx="2">
                  <c:v>1950000</c:v>
                </c:pt>
                <c:pt idx="3">
                  <c:v>1870000</c:v>
                </c:pt>
                <c:pt idx="4">
                  <c:v>1320000</c:v>
                </c:pt>
                <c:pt idx="5">
                  <c:v>683000</c:v>
                </c:pt>
                <c:pt idx="6">
                  <c:v>483000</c:v>
                </c:pt>
                <c:pt idx="7">
                  <c:v>316000</c:v>
                </c:pt>
                <c:pt idx="8">
                  <c:v>342000</c:v>
                </c:pt>
                <c:pt idx="9">
                  <c:v>183000</c:v>
                </c:pt>
                <c:pt idx="10">
                  <c:v>196000</c:v>
                </c:pt>
                <c:pt idx="11">
                  <c:v>58500</c:v>
                </c:pt>
                <c:pt idx="12">
                  <c:v>16900</c:v>
                </c:pt>
                <c:pt idx="13">
                  <c:v>16700</c:v>
                </c:pt>
                <c:pt idx="14">
                  <c:v>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D7-4C09-8569-DC17A08952B0}"/>
            </c:ext>
          </c:extLst>
        </c:ser>
        <c:ser>
          <c:idx val="16"/>
          <c:order val="16"/>
          <c:tx>
            <c:strRef>
              <c:f>GDP!$T$119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GDP!$T$120:$T$134</c:f>
              <c:numCache>
                <c:formatCode>0</c:formatCode>
                <c:ptCount val="15"/>
                <c:pt idx="0">
                  <c:v>18500000</c:v>
                </c:pt>
                <c:pt idx="1">
                  <c:v>4480000</c:v>
                </c:pt>
                <c:pt idx="2">
                  <c:v>2280000</c:v>
                </c:pt>
                <c:pt idx="3">
                  <c:v>1740000</c:v>
                </c:pt>
                <c:pt idx="4">
                  <c:v>1390000</c:v>
                </c:pt>
                <c:pt idx="5">
                  <c:v>708000</c:v>
                </c:pt>
                <c:pt idx="6">
                  <c:v>516000</c:v>
                </c:pt>
                <c:pt idx="7">
                  <c:v>344000</c:v>
                </c:pt>
                <c:pt idx="8">
                  <c:v>349000</c:v>
                </c:pt>
                <c:pt idx="9">
                  <c:v>209000</c:v>
                </c:pt>
                <c:pt idx="10">
                  <c:v>195000</c:v>
                </c:pt>
                <c:pt idx="11">
                  <c:v>70700</c:v>
                </c:pt>
                <c:pt idx="12">
                  <c:v>19300</c:v>
                </c:pt>
                <c:pt idx="13">
                  <c:v>18900</c:v>
                </c:pt>
                <c:pt idx="14">
                  <c:v>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D7-4C09-8569-DC17A08952B0}"/>
            </c:ext>
          </c:extLst>
        </c:ser>
        <c:ser>
          <c:idx val="17"/>
          <c:order val="17"/>
          <c:tx>
            <c:strRef>
              <c:f>GDP!$U$119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GDP!$U$120:$U$134</c:f>
              <c:numCache>
                <c:formatCode>0</c:formatCode>
                <c:ptCount val="15"/>
                <c:pt idx="0">
                  <c:v>18900000</c:v>
                </c:pt>
                <c:pt idx="1">
                  <c:v>4550000</c:v>
                </c:pt>
                <c:pt idx="2">
                  <c:v>2430000</c:v>
                </c:pt>
                <c:pt idx="3">
                  <c:v>1770000</c:v>
                </c:pt>
                <c:pt idx="4">
                  <c:v>1420000</c:v>
                </c:pt>
                <c:pt idx="5">
                  <c:v>718000</c:v>
                </c:pt>
                <c:pt idx="6">
                  <c:v>529000</c:v>
                </c:pt>
                <c:pt idx="7">
                  <c:v>358000</c:v>
                </c:pt>
                <c:pt idx="8">
                  <c:v>353000</c:v>
                </c:pt>
                <c:pt idx="9">
                  <c:v>223000</c:v>
                </c:pt>
                <c:pt idx="10">
                  <c:v>197000</c:v>
                </c:pt>
                <c:pt idx="11">
                  <c:v>77400</c:v>
                </c:pt>
                <c:pt idx="12">
                  <c:v>20700</c:v>
                </c:pt>
                <c:pt idx="13">
                  <c:v>20300</c:v>
                </c:pt>
                <c:pt idx="14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D7-4C09-8569-DC17A08952B0}"/>
            </c:ext>
          </c:extLst>
        </c:ser>
        <c:ser>
          <c:idx val="18"/>
          <c:order val="18"/>
          <c:tx>
            <c:strRef>
              <c:f>GDP!$V$119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GDP!$V$120:$V$134</c:f>
              <c:numCache>
                <c:formatCode>0</c:formatCode>
                <c:ptCount val="15"/>
                <c:pt idx="0">
                  <c:v>19500000</c:v>
                </c:pt>
                <c:pt idx="1">
                  <c:v>4580000</c:v>
                </c:pt>
                <c:pt idx="2">
                  <c:v>2590000</c:v>
                </c:pt>
                <c:pt idx="3">
                  <c:v>1800000</c:v>
                </c:pt>
                <c:pt idx="4">
                  <c:v>1460000</c:v>
                </c:pt>
                <c:pt idx="5">
                  <c:v>739000</c:v>
                </c:pt>
                <c:pt idx="6">
                  <c:v>539000</c:v>
                </c:pt>
                <c:pt idx="7">
                  <c:v>377000</c:v>
                </c:pt>
                <c:pt idx="8">
                  <c:v>359000</c:v>
                </c:pt>
                <c:pt idx="9">
                  <c:v>239000</c:v>
                </c:pt>
                <c:pt idx="10">
                  <c:v>200000</c:v>
                </c:pt>
                <c:pt idx="11">
                  <c:v>82700</c:v>
                </c:pt>
                <c:pt idx="12">
                  <c:v>22200</c:v>
                </c:pt>
                <c:pt idx="13">
                  <c:v>21600</c:v>
                </c:pt>
                <c:pt idx="14">
                  <c:v>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D7-4C09-8569-DC17A08952B0}"/>
            </c:ext>
          </c:extLst>
        </c:ser>
        <c:ser>
          <c:idx val="19"/>
          <c:order val="19"/>
          <c:tx>
            <c:strRef>
              <c:f>GDP!$W$119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GDP!$W$120:$W$134</c:f>
              <c:numCache>
                <c:formatCode>0</c:formatCode>
                <c:ptCount val="15"/>
                <c:pt idx="0">
                  <c:v>19900000</c:v>
                </c:pt>
                <c:pt idx="1">
                  <c:v>4560000</c:v>
                </c:pt>
                <c:pt idx="2">
                  <c:v>2690000</c:v>
                </c:pt>
                <c:pt idx="3">
                  <c:v>1820000</c:v>
                </c:pt>
                <c:pt idx="4">
                  <c:v>1490000</c:v>
                </c:pt>
                <c:pt idx="5">
                  <c:v>747000</c:v>
                </c:pt>
                <c:pt idx="6">
                  <c:v>550000</c:v>
                </c:pt>
                <c:pt idx="7">
                  <c:v>398000</c:v>
                </c:pt>
                <c:pt idx="8">
                  <c:v>359000</c:v>
                </c:pt>
                <c:pt idx="9">
                  <c:v>258000</c:v>
                </c:pt>
                <c:pt idx="10">
                  <c:v>204000</c:v>
                </c:pt>
                <c:pt idx="11">
                  <c:v>89600</c:v>
                </c:pt>
                <c:pt idx="12">
                  <c:v>23800</c:v>
                </c:pt>
                <c:pt idx="13">
                  <c:v>22600</c:v>
                </c:pt>
                <c:pt idx="14">
                  <c:v>21100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D7-4C09-8569-DC17A08952B0}"/>
            </c:ext>
          </c:extLst>
        </c:ser>
        <c:ser>
          <c:idx val="15"/>
          <c:order val="15"/>
          <c:tx>
            <c:strRef>
              <c:f>GDP!$S$119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GDP!$B$120:$C$134</c15:sqref>
                  </c15:fullRef>
                  <c15:levelRef>
                    <c15:sqref>GDP!$C$120:$C$134</c15:sqref>
                  </c15:levelRef>
                </c:ext>
              </c:extLst>
              <c:f>GDP!$C$120:$C$134</c:f>
              <c:strCache>
                <c:ptCount val="15"/>
                <c:pt idx="0">
                  <c:v>USA</c:v>
                </c:pt>
                <c:pt idx="1">
                  <c:v>Japan</c:v>
                </c:pt>
                <c:pt idx="2">
                  <c:v>India</c:v>
                </c:pt>
                <c:pt idx="3">
                  <c:v>Brazil</c:v>
                </c:pt>
                <c:pt idx="4">
                  <c:v>Australia</c:v>
                </c:pt>
                <c:pt idx="5">
                  <c:v>Switzerland</c:v>
                </c:pt>
                <c:pt idx="6">
                  <c:v>Sweden</c:v>
                </c:pt>
                <c:pt idx="7">
                  <c:v>Egypt</c:v>
                </c:pt>
                <c:pt idx="8">
                  <c:v>South Africa</c:v>
                </c:pt>
                <c:pt idx="9">
                  <c:v>Bangladesh</c:v>
                </c:pt>
                <c:pt idx="10">
                  <c:v>Greece</c:v>
                </c:pt>
                <c:pt idx="11">
                  <c:v>Ethiopia</c:v>
                </c:pt>
                <c:pt idx="12">
                  <c:v>Cambodia</c:v>
                </c:pt>
                <c:pt idx="13">
                  <c:v>Senegal</c:v>
                </c:pt>
                <c:pt idx="14">
                  <c:v>Afghanistan</c:v>
                </c:pt>
              </c:strCache>
            </c:strRef>
          </c:cat>
          <c:val>
            <c:numRef>
              <c:f>GDP!$S$120:$S$134</c:f>
              <c:numCache>
                <c:formatCode>0</c:formatCode>
                <c:ptCount val="15"/>
                <c:pt idx="0">
                  <c:v>18200000</c:v>
                </c:pt>
                <c:pt idx="1">
                  <c:v>4440000</c:v>
                </c:pt>
                <c:pt idx="2">
                  <c:v>2100000</c:v>
                </c:pt>
                <c:pt idx="3">
                  <c:v>1800000</c:v>
                </c:pt>
                <c:pt idx="4">
                  <c:v>1350000</c:v>
                </c:pt>
                <c:pt idx="5">
                  <c:v>694000</c:v>
                </c:pt>
                <c:pt idx="6">
                  <c:v>505000</c:v>
                </c:pt>
                <c:pt idx="7">
                  <c:v>329000</c:v>
                </c:pt>
                <c:pt idx="8">
                  <c:v>347000</c:v>
                </c:pt>
                <c:pt idx="9">
                  <c:v>195000</c:v>
                </c:pt>
                <c:pt idx="10">
                  <c:v>196000</c:v>
                </c:pt>
                <c:pt idx="11">
                  <c:v>64600</c:v>
                </c:pt>
                <c:pt idx="12">
                  <c:v>18000</c:v>
                </c:pt>
                <c:pt idx="13">
                  <c:v>17800</c:v>
                </c:pt>
                <c:pt idx="14">
                  <c:v>19100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D7-4C09-8569-DC17A0895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91615"/>
        <c:axId val="1193469535"/>
      </c:barChart>
      <c:catAx>
        <c:axId val="11934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9535"/>
        <c:crosses val="autoZero"/>
        <c:auto val="1"/>
        <c:lblAlgn val="ctr"/>
        <c:lblOffset val="100"/>
        <c:noMultiLvlLbl val="0"/>
      </c:catAx>
      <c:valAx>
        <c:axId val="1193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Income</a:t>
            </a:r>
            <a:r>
              <a:rPr lang="en-AU" baseline="0"/>
              <a:t> per Capita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Income'!$D$21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Income'!$D$22:$D$36</c:f>
              <c:numCache>
                <c:formatCode>General</c:formatCode>
                <c:ptCount val="15"/>
                <c:pt idx="0">
                  <c:v>68.3</c:v>
                </c:pt>
                <c:pt idx="1">
                  <c:v>68.7</c:v>
                </c:pt>
                <c:pt idx="2">
                  <c:v>42.2</c:v>
                </c:pt>
                <c:pt idx="3">
                  <c:v>40.5</c:v>
                </c:pt>
                <c:pt idx="4">
                  <c:v>41.5</c:v>
                </c:pt>
                <c:pt idx="5">
                  <c:v>31.4</c:v>
                </c:pt>
                <c:pt idx="6">
                  <c:v>13.1</c:v>
                </c:pt>
                <c:pt idx="7">
                  <c:v>6.42</c:v>
                </c:pt>
                <c:pt idx="8">
                  <c:v>6.49</c:v>
                </c:pt>
                <c:pt idx="9">
                  <c:v>2.88</c:v>
                </c:pt>
                <c:pt idx="10">
                  <c:v>2.08</c:v>
                </c:pt>
                <c:pt idx="11">
                  <c:v>3.01</c:v>
                </c:pt>
                <c:pt idx="12">
                  <c:v>3.42</c:v>
                </c:pt>
                <c:pt idx="13">
                  <c:v>2.48</c:v>
                </c:pt>
                <c:pt idx="14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D-4A5A-8C64-49019EB62418}"/>
            </c:ext>
          </c:extLst>
        </c:ser>
        <c:ser>
          <c:idx val="1"/>
          <c:order val="1"/>
          <c:tx>
            <c:strRef>
              <c:f>'Average Income'!$E$21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Income'!$E$22:$E$36</c:f>
              <c:numCache>
                <c:formatCode>General</c:formatCode>
                <c:ptCount val="15"/>
                <c:pt idx="0">
                  <c:v>68.3</c:v>
                </c:pt>
                <c:pt idx="1">
                  <c:v>69.8</c:v>
                </c:pt>
                <c:pt idx="2">
                  <c:v>43.2</c:v>
                </c:pt>
                <c:pt idx="3">
                  <c:v>42.1</c:v>
                </c:pt>
                <c:pt idx="4">
                  <c:v>41.4</c:v>
                </c:pt>
                <c:pt idx="5">
                  <c:v>32.9</c:v>
                </c:pt>
                <c:pt idx="6">
                  <c:v>13.9</c:v>
                </c:pt>
                <c:pt idx="7">
                  <c:v>6.95</c:v>
                </c:pt>
                <c:pt idx="8">
                  <c:v>6.33</c:v>
                </c:pt>
                <c:pt idx="9">
                  <c:v>2.93</c:v>
                </c:pt>
                <c:pt idx="10">
                  <c:v>2.1800000000000002</c:v>
                </c:pt>
                <c:pt idx="11">
                  <c:v>3.05</c:v>
                </c:pt>
                <c:pt idx="12">
                  <c:v>3.49</c:v>
                </c:pt>
                <c:pt idx="13">
                  <c:v>2.63</c:v>
                </c:pt>
                <c:pt idx="14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D-4A5A-8C64-49019EB62418}"/>
            </c:ext>
          </c:extLst>
        </c:ser>
        <c:ser>
          <c:idx val="2"/>
          <c:order val="2"/>
          <c:tx>
            <c:strRef>
              <c:f>'Average Income'!$F$21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Income'!$F$22:$F$36</c:f>
              <c:numCache>
                <c:formatCode>General</c:formatCode>
                <c:ptCount val="15"/>
                <c:pt idx="0">
                  <c:v>68.5</c:v>
                </c:pt>
                <c:pt idx="1">
                  <c:v>71</c:v>
                </c:pt>
                <c:pt idx="2">
                  <c:v>43.9</c:v>
                </c:pt>
                <c:pt idx="3">
                  <c:v>43.7</c:v>
                </c:pt>
                <c:pt idx="4">
                  <c:v>41.1</c:v>
                </c:pt>
                <c:pt idx="5">
                  <c:v>34.5</c:v>
                </c:pt>
                <c:pt idx="6">
                  <c:v>14.1</c:v>
                </c:pt>
                <c:pt idx="7">
                  <c:v>7.52</c:v>
                </c:pt>
                <c:pt idx="8">
                  <c:v>6.17</c:v>
                </c:pt>
                <c:pt idx="9">
                  <c:v>3.03</c:v>
                </c:pt>
                <c:pt idx="10">
                  <c:v>2.27</c:v>
                </c:pt>
                <c:pt idx="11">
                  <c:v>3.09</c:v>
                </c:pt>
                <c:pt idx="12">
                  <c:v>3.57</c:v>
                </c:pt>
                <c:pt idx="13">
                  <c:v>2.78</c:v>
                </c:pt>
                <c:pt idx="14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D-4A5A-8C64-49019EB62418}"/>
            </c:ext>
          </c:extLst>
        </c:ser>
        <c:ser>
          <c:idx val="3"/>
          <c:order val="3"/>
          <c:tx>
            <c:strRef>
              <c:f>'Average Income'!$G$21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Income'!$G$22:$G$36</c:f>
              <c:numCache>
                <c:formatCode>General</c:formatCode>
                <c:ptCount val="15"/>
                <c:pt idx="0">
                  <c:v>69.5</c:v>
                </c:pt>
                <c:pt idx="1">
                  <c:v>71.2</c:v>
                </c:pt>
                <c:pt idx="2">
                  <c:v>44.5</c:v>
                </c:pt>
                <c:pt idx="3">
                  <c:v>39.9</c:v>
                </c:pt>
                <c:pt idx="4">
                  <c:v>41.5</c:v>
                </c:pt>
                <c:pt idx="5">
                  <c:v>36.200000000000003</c:v>
                </c:pt>
                <c:pt idx="6">
                  <c:v>13.4</c:v>
                </c:pt>
                <c:pt idx="7">
                  <c:v>8.14</c:v>
                </c:pt>
                <c:pt idx="8">
                  <c:v>6.01</c:v>
                </c:pt>
                <c:pt idx="9">
                  <c:v>3.12</c:v>
                </c:pt>
                <c:pt idx="10">
                  <c:v>2.4</c:v>
                </c:pt>
                <c:pt idx="11">
                  <c:v>3.13</c:v>
                </c:pt>
                <c:pt idx="12">
                  <c:v>3.65</c:v>
                </c:pt>
                <c:pt idx="13">
                  <c:v>2.95</c:v>
                </c:pt>
                <c:pt idx="1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D-4A5A-8C64-49019EB62418}"/>
            </c:ext>
          </c:extLst>
        </c:ser>
        <c:ser>
          <c:idx val="4"/>
          <c:order val="4"/>
          <c:tx>
            <c:strRef>
              <c:f>'Average Income'!$H$21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Income'!$H$22:$H$36</c:f>
              <c:numCache>
                <c:formatCode>General</c:formatCode>
                <c:ptCount val="15"/>
                <c:pt idx="0">
                  <c:v>69.2</c:v>
                </c:pt>
                <c:pt idx="1">
                  <c:v>71.400000000000006</c:v>
                </c:pt>
                <c:pt idx="2">
                  <c:v>48.5</c:v>
                </c:pt>
                <c:pt idx="3">
                  <c:v>41</c:v>
                </c:pt>
                <c:pt idx="4">
                  <c:v>42.3</c:v>
                </c:pt>
                <c:pt idx="5">
                  <c:v>38.200000000000003</c:v>
                </c:pt>
                <c:pt idx="6">
                  <c:v>13.5</c:v>
                </c:pt>
                <c:pt idx="7">
                  <c:v>8.81</c:v>
                </c:pt>
                <c:pt idx="8">
                  <c:v>5.86</c:v>
                </c:pt>
                <c:pt idx="9">
                  <c:v>3.22</c:v>
                </c:pt>
                <c:pt idx="10">
                  <c:v>2.58</c:v>
                </c:pt>
                <c:pt idx="11">
                  <c:v>3.17</c:v>
                </c:pt>
                <c:pt idx="12">
                  <c:v>3.73</c:v>
                </c:pt>
                <c:pt idx="13">
                  <c:v>3.12</c:v>
                </c:pt>
                <c:pt idx="14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D-4A5A-8C64-49019EB62418}"/>
            </c:ext>
          </c:extLst>
        </c:ser>
        <c:ser>
          <c:idx val="5"/>
          <c:order val="5"/>
          <c:tx>
            <c:strRef>
              <c:f>'Average Income'!$I$21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Income'!$I$22:$I$36</c:f>
              <c:numCache>
                <c:formatCode>General</c:formatCode>
                <c:ptCount val="15"/>
                <c:pt idx="0">
                  <c:v>70.599999999999994</c:v>
                </c:pt>
                <c:pt idx="1">
                  <c:v>71.599999999999994</c:v>
                </c:pt>
                <c:pt idx="2">
                  <c:v>51.4</c:v>
                </c:pt>
                <c:pt idx="3">
                  <c:v>41.4</c:v>
                </c:pt>
                <c:pt idx="4">
                  <c:v>42.9</c:v>
                </c:pt>
                <c:pt idx="5">
                  <c:v>38.6</c:v>
                </c:pt>
                <c:pt idx="6">
                  <c:v>14.1</c:v>
                </c:pt>
                <c:pt idx="7">
                  <c:v>9.5399999999999991</c:v>
                </c:pt>
                <c:pt idx="8">
                  <c:v>5.87</c:v>
                </c:pt>
                <c:pt idx="9">
                  <c:v>3.32</c:v>
                </c:pt>
                <c:pt idx="10">
                  <c:v>2.85</c:v>
                </c:pt>
                <c:pt idx="11">
                  <c:v>3.23</c:v>
                </c:pt>
                <c:pt idx="12">
                  <c:v>3.81</c:v>
                </c:pt>
                <c:pt idx="13">
                  <c:v>3.17</c:v>
                </c:pt>
                <c:pt idx="14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D-4A5A-8C64-49019EB62418}"/>
            </c:ext>
          </c:extLst>
        </c:ser>
        <c:ser>
          <c:idx val="6"/>
          <c:order val="6"/>
          <c:tx>
            <c:strRef>
              <c:f>'Average Income'!$J$21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Income'!$J$22:$J$36</c:f>
              <c:numCache>
                <c:formatCode>General</c:formatCode>
                <c:ptCount val="15"/>
                <c:pt idx="0">
                  <c:v>71.8</c:v>
                </c:pt>
                <c:pt idx="1">
                  <c:v>71.900000000000006</c:v>
                </c:pt>
                <c:pt idx="2">
                  <c:v>54.5</c:v>
                </c:pt>
                <c:pt idx="3">
                  <c:v>43.8</c:v>
                </c:pt>
                <c:pt idx="4">
                  <c:v>43.3</c:v>
                </c:pt>
                <c:pt idx="5">
                  <c:v>39</c:v>
                </c:pt>
                <c:pt idx="6">
                  <c:v>15.2</c:v>
                </c:pt>
                <c:pt idx="7">
                  <c:v>10.3</c:v>
                </c:pt>
                <c:pt idx="8">
                  <c:v>5.88</c:v>
                </c:pt>
                <c:pt idx="9">
                  <c:v>3.32</c:v>
                </c:pt>
                <c:pt idx="10">
                  <c:v>3.08</c:v>
                </c:pt>
                <c:pt idx="11">
                  <c:v>3.3</c:v>
                </c:pt>
                <c:pt idx="12">
                  <c:v>3.87</c:v>
                </c:pt>
                <c:pt idx="13">
                  <c:v>3.21</c:v>
                </c:pt>
                <c:pt idx="14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D-4A5A-8C64-49019EB62418}"/>
            </c:ext>
          </c:extLst>
        </c:ser>
        <c:ser>
          <c:idx val="7"/>
          <c:order val="7"/>
          <c:tx>
            <c:strRef>
              <c:f>'Average Income'!$K$21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Income'!$K$22:$K$36</c:f>
              <c:numCache>
                <c:formatCode>General</c:formatCode>
                <c:ptCount val="15"/>
                <c:pt idx="0">
                  <c:v>71.3</c:v>
                </c:pt>
                <c:pt idx="1">
                  <c:v>73.7</c:v>
                </c:pt>
                <c:pt idx="2">
                  <c:v>57.8</c:v>
                </c:pt>
                <c:pt idx="3">
                  <c:v>46.5</c:v>
                </c:pt>
                <c:pt idx="4">
                  <c:v>43.7</c:v>
                </c:pt>
                <c:pt idx="5">
                  <c:v>40.1</c:v>
                </c:pt>
                <c:pt idx="6">
                  <c:v>15.7</c:v>
                </c:pt>
                <c:pt idx="7">
                  <c:v>11.1</c:v>
                </c:pt>
                <c:pt idx="8">
                  <c:v>5.89</c:v>
                </c:pt>
                <c:pt idx="9">
                  <c:v>3.33</c:v>
                </c:pt>
                <c:pt idx="10">
                  <c:v>3.32</c:v>
                </c:pt>
                <c:pt idx="11">
                  <c:v>3.37</c:v>
                </c:pt>
                <c:pt idx="12">
                  <c:v>3.92</c:v>
                </c:pt>
                <c:pt idx="13">
                  <c:v>3.25</c:v>
                </c:pt>
                <c:pt idx="14">
                  <c:v>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1D-4A5A-8C64-49019EB62418}"/>
            </c:ext>
          </c:extLst>
        </c:ser>
        <c:ser>
          <c:idx val="8"/>
          <c:order val="8"/>
          <c:tx>
            <c:strRef>
              <c:f>'Average Income'!$L$21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Income'!$L$22:$L$36</c:f>
              <c:numCache>
                <c:formatCode>General</c:formatCode>
                <c:ptCount val="15"/>
                <c:pt idx="0">
                  <c:v>69.400000000000006</c:v>
                </c:pt>
                <c:pt idx="1">
                  <c:v>74.3</c:v>
                </c:pt>
                <c:pt idx="2">
                  <c:v>61.3</c:v>
                </c:pt>
                <c:pt idx="3">
                  <c:v>48</c:v>
                </c:pt>
                <c:pt idx="4">
                  <c:v>43</c:v>
                </c:pt>
                <c:pt idx="5">
                  <c:v>40.700000000000003</c:v>
                </c:pt>
                <c:pt idx="6">
                  <c:v>16.600000000000001</c:v>
                </c:pt>
                <c:pt idx="7">
                  <c:v>12</c:v>
                </c:pt>
                <c:pt idx="8">
                  <c:v>5.9</c:v>
                </c:pt>
                <c:pt idx="9">
                  <c:v>3.34</c:v>
                </c:pt>
                <c:pt idx="10">
                  <c:v>3.46</c:v>
                </c:pt>
                <c:pt idx="11">
                  <c:v>3.44</c:v>
                </c:pt>
                <c:pt idx="12">
                  <c:v>3.97</c:v>
                </c:pt>
                <c:pt idx="13">
                  <c:v>3.29</c:v>
                </c:pt>
                <c:pt idx="14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D-4A5A-8C64-49019EB62418}"/>
            </c:ext>
          </c:extLst>
        </c:ser>
        <c:ser>
          <c:idx val="9"/>
          <c:order val="9"/>
          <c:tx>
            <c:strRef>
              <c:f>'Average Income'!$M$21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Income'!$M$22:$M$36</c:f>
              <c:numCache>
                <c:formatCode>General</c:formatCode>
                <c:ptCount val="15"/>
                <c:pt idx="0">
                  <c:v>70.3</c:v>
                </c:pt>
                <c:pt idx="1">
                  <c:v>74</c:v>
                </c:pt>
                <c:pt idx="2">
                  <c:v>61.2</c:v>
                </c:pt>
                <c:pt idx="3">
                  <c:v>48.3</c:v>
                </c:pt>
                <c:pt idx="4">
                  <c:v>47.2</c:v>
                </c:pt>
                <c:pt idx="5">
                  <c:v>41.4</c:v>
                </c:pt>
                <c:pt idx="6">
                  <c:v>17.100000000000001</c:v>
                </c:pt>
                <c:pt idx="7">
                  <c:v>12.4</c:v>
                </c:pt>
                <c:pt idx="8">
                  <c:v>6.21</c:v>
                </c:pt>
                <c:pt idx="9">
                  <c:v>3.35</c:v>
                </c:pt>
                <c:pt idx="10">
                  <c:v>3.4</c:v>
                </c:pt>
                <c:pt idx="11">
                  <c:v>3.51</c:v>
                </c:pt>
                <c:pt idx="12">
                  <c:v>4.03</c:v>
                </c:pt>
                <c:pt idx="13">
                  <c:v>3.34</c:v>
                </c:pt>
                <c:pt idx="14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D-4A5A-8C64-49019EB62418}"/>
            </c:ext>
          </c:extLst>
        </c:ser>
        <c:ser>
          <c:idx val="10"/>
          <c:order val="10"/>
          <c:tx>
            <c:strRef>
              <c:f>'Average Income'!$N$21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Income'!$N$22:$N$36</c:f>
              <c:numCache>
                <c:formatCode>General</c:formatCode>
                <c:ptCount val="15"/>
                <c:pt idx="0">
                  <c:v>68.599999999999994</c:v>
                </c:pt>
                <c:pt idx="1">
                  <c:v>74.2</c:v>
                </c:pt>
                <c:pt idx="2">
                  <c:v>61.1</c:v>
                </c:pt>
                <c:pt idx="3">
                  <c:v>49.1</c:v>
                </c:pt>
                <c:pt idx="4">
                  <c:v>51.8</c:v>
                </c:pt>
                <c:pt idx="5">
                  <c:v>35.9</c:v>
                </c:pt>
                <c:pt idx="6">
                  <c:v>17.7</c:v>
                </c:pt>
                <c:pt idx="7">
                  <c:v>12.7</c:v>
                </c:pt>
                <c:pt idx="8">
                  <c:v>6.55</c:v>
                </c:pt>
                <c:pt idx="9">
                  <c:v>3.36</c:v>
                </c:pt>
                <c:pt idx="10">
                  <c:v>3.54</c:v>
                </c:pt>
                <c:pt idx="11">
                  <c:v>3.78</c:v>
                </c:pt>
                <c:pt idx="12">
                  <c:v>4.08</c:v>
                </c:pt>
                <c:pt idx="13">
                  <c:v>3.38</c:v>
                </c:pt>
                <c:pt idx="1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D-4A5A-8C64-49019EB62418}"/>
            </c:ext>
          </c:extLst>
        </c:ser>
        <c:ser>
          <c:idx val="11"/>
          <c:order val="11"/>
          <c:tx>
            <c:strRef>
              <c:f>'Average Income'!$O$21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Income'!$O$22:$O$36</c:f>
              <c:numCache>
                <c:formatCode>General</c:formatCode>
                <c:ptCount val="15"/>
                <c:pt idx="0">
                  <c:v>69.400000000000006</c:v>
                </c:pt>
                <c:pt idx="1">
                  <c:v>75.3</c:v>
                </c:pt>
                <c:pt idx="2">
                  <c:v>62.1</c:v>
                </c:pt>
                <c:pt idx="3">
                  <c:v>49.6</c:v>
                </c:pt>
                <c:pt idx="4">
                  <c:v>51.1</c:v>
                </c:pt>
                <c:pt idx="5">
                  <c:v>29.8</c:v>
                </c:pt>
                <c:pt idx="6">
                  <c:v>18.399999999999999</c:v>
                </c:pt>
                <c:pt idx="7">
                  <c:v>12.5</c:v>
                </c:pt>
                <c:pt idx="8">
                  <c:v>6.62</c:v>
                </c:pt>
                <c:pt idx="9">
                  <c:v>3.36</c:v>
                </c:pt>
                <c:pt idx="10">
                  <c:v>3.73</c:v>
                </c:pt>
                <c:pt idx="11">
                  <c:v>4.07</c:v>
                </c:pt>
                <c:pt idx="12">
                  <c:v>4.1500000000000004</c:v>
                </c:pt>
                <c:pt idx="13">
                  <c:v>3.45</c:v>
                </c:pt>
                <c:pt idx="14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1D-4A5A-8C64-49019EB62418}"/>
            </c:ext>
          </c:extLst>
        </c:ser>
        <c:ser>
          <c:idx val="12"/>
          <c:order val="12"/>
          <c:tx>
            <c:strRef>
              <c:f>'Average Income'!$P$21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Income'!$P$22:$P$36</c:f>
              <c:numCache>
                <c:formatCode>General</c:formatCode>
                <c:ptCount val="15"/>
                <c:pt idx="0">
                  <c:v>69.7</c:v>
                </c:pt>
                <c:pt idx="1">
                  <c:v>77.099999999999994</c:v>
                </c:pt>
                <c:pt idx="2">
                  <c:v>63.1</c:v>
                </c:pt>
                <c:pt idx="3">
                  <c:v>50.7</c:v>
                </c:pt>
                <c:pt idx="4">
                  <c:v>50.4</c:v>
                </c:pt>
                <c:pt idx="5">
                  <c:v>25.8</c:v>
                </c:pt>
                <c:pt idx="6">
                  <c:v>19.7</c:v>
                </c:pt>
                <c:pt idx="7">
                  <c:v>12.3</c:v>
                </c:pt>
                <c:pt idx="8">
                  <c:v>6.69</c:v>
                </c:pt>
                <c:pt idx="9">
                  <c:v>3.65</c:v>
                </c:pt>
                <c:pt idx="10">
                  <c:v>3.95</c:v>
                </c:pt>
                <c:pt idx="11">
                  <c:v>4.0999999999999996</c:v>
                </c:pt>
                <c:pt idx="12">
                  <c:v>4.21</c:v>
                </c:pt>
                <c:pt idx="13">
                  <c:v>3.52</c:v>
                </c:pt>
                <c:pt idx="14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1D-4A5A-8C64-49019EB62418}"/>
            </c:ext>
          </c:extLst>
        </c:ser>
        <c:ser>
          <c:idx val="13"/>
          <c:order val="13"/>
          <c:tx>
            <c:strRef>
              <c:f>'Average Income'!$Q$21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Income'!$Q$22:$Q$36</c:f>
              <c:numCache>
                <c:formatCode>General</c:formatCode>
                <c:ptCount val="15"/>
                <c:pt idx="0">
                  <c:v>69.2</c:v>
                </c:pt>
                <c:pt idx="1">
                  <c:v>76.8</c:v>
                </c:pt>
                <c:pt idx="2">
                  <c:v>64.2</c:v>
                </c:pt>
                <c:pt idx="3">
                  <c:v>52.1</c:v>
                </c:pt>
                <c:pt idx="4">
                  <c:v>49.8</c:v>
                </c:pt>
                <c:pt idx="5">
                  <c:v>24.7</c:v>
                </c:pt>
                <c:pt idx="6">
                  <c:v>20.5</c:v>
                </c:pt>
                <c:pt idx="7">
                  <c:v>12.1</c:v>
                </c:pt>
                <c:pt idx="8">
                  <c:v>6.87</c:v>
                </c:pt>
                <c:pt idx="9">
                  <c:v>3.97</c:v>
                </c:pt>
                <c:pt idx="10">
                  <c:v>4.18</c:v>
                </c:pt>
                <c:pt idx="11">
                  <c:v>4.12</c:v>
                </c:pt>
                <c:pt idx="12">
                  <c:v>4.2699999999999996</c:v>
                </c:pt>
                <c:pt idx="13">
                  <c:v>3.59</c:v>
                </c:pt>
                <c:pt idx="14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1D-4A5A-8C64-49019EB62418}"/>
            </c:ext>
          </c:extLst>
        </c:ser>
        <c:ser>
          <c:idx val="14"/>
          <c:order val="14"/>
          <c:tx>
            <c:strRef>
              <c:f>'Average Income'!$R$21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Income'!$R$22:$R$36</c:f>
              <c:numCache>
                <c:formatCode>General</c:formatCode>
                <c:ptCount val="15"/>
                <c:pt idx="0">
                  <c:v>69.7</c:v>
                </c:pt>
                <c:pt idx="1">
                  <c:v>77.7</c:v>
                </c:pt>
                <c:pt idx="2">
                  <c:v>65.3</c:v>
                </c:pt>
                <c:pt idx="3">
                  <c:v>53.3</c:v>
                </c:pt>
                <c:pt idx="4">
                  <c:v>50</c:v>
                </c:pt>
                <c:pt idx="5">
                  <c:v>24.6</c:v>
                </c:pt>
                <c:pt idx="6">
                  <c:v>21</c:v>
                </c:pt>
                <c:pt idx="7">
                  <c:v>11.9</c:v>
                </c:pt>
                <c:pt idx="8">
                  <c:v>7.06</c:v>
                </c:pt>
                <c:pt idx="9">
                  <c:v>4.3099999999999996</c:v>
                </c:pt>
                <c:pt idx="10">
                  <c:v>4.41</c:v>
                </c:pt>
                <c:pt idx="11">
                  <c:v>4.1500000000000004</c:v>
                </c:pt>
                <c:pt idx="12">
                  <c:v>4.34</c:v>
                </c:pt>
                <c:pt idx="13">
                  <c:v>3.67</c:v>
                </c:pt>
                <c:pt idx="14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1D-4A5A-8C64-49019EB62418}"/>
            </c:ext>
          </c:extLst>
        </c:ser>
        <c:ser>
          <c:idx val="15"/>
          <c:order val="15"/>
          <c:tx>
            <c:strRef>
              <c:f>'Average Income'!$S$21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Income'!$S$22:$S$36</c:f>
              <c:numCache>
                <c:formatCode>General</c:formatCode>
                <c:ptCount val="15"/>
                <c:pt idx="0">
                  <c:v>72.3</c:v>
                </c:pt>
                <c:pt idx="1">
                  <c:v>77.400000000000006</c:v>
                </c:pt>
                <c:pt idx="2">
                  <c:v>64.5</c:v>
                </c:pt>
                <c:pt idx="3">
                  <c:v>55.1</c:v>
                </c:pt>
                <c:pt idx="4">
                  <c:v>50.8</c:v>
                </c:pt>
                <c:pt idx="5">
                  <c:v>25</c:v>
                </c:pt>
                <c:pt idx="6">
                  <c:v>20.3</c:v>
                </c:pt>
                <c:pt idx="7">
                  <c:v>11.9</c:v>
                </c:pt>
                <c:pt idx="8">
                  <c:v>7.25</c:v>
                </c:pt>
                <c:pt idx="9">
                  <c:v>4.67</c:v>
                </c:pt>
                <c:pt idx="10">
                  <c:v>4.66</c:v>
                </c:pt>
                <c:pt idx="11">
                  <c:v>4.17</c:v>
                </c:pt>
                <c:pt idx="12">
                  <c:v>4.41</c:v>
                </c:pt>
                <c:pt idx="13">
                  <c:v>3.74</c:v>
                </c:pt>
                <c:pt idx="14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1D-4A5A-8C64-49019EB62418}"/>
            </c:ext>
          </c:extLst>
        </c:ser>
        <c:ser>
          <c:idx val="16"/>
          <c:order val="16"/>
          <c:tx>
            <c:strRef>
              <c:f>'Average Income'!$T$21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Income'!$T$22:$T$36</c:f>
              <c:numCache>
                <c:formatCode>General</c:formatCode>
                <c:ptCount val="15"/>
                <c:pt idx="0">
                  <c:v>75.599999999999994</c:v>
                </c:pt>
                <c:pt idx="1">
                  <c:v>78.8</c:v>
                </c:pt>
                <c:pt idx="2">
                  <c:v>63.8</c:v>
                </c:pt>
                <c:pt idx="3">
                  <c:v>56</c:v>
                </c:pt>
                <c:pt idx="4">
                  <c:v>51.2</c:v>
                </c:pt>
                <c:pt idx="5">
                  <c:v>25.5</c:v>
                </c:pt>
                <c:pt idx="6">
                  <c:v>20.3</c:v>
                </c:pt>
                <c:pt idx="7">
                  <c:v>11.8</c:v>
                </c:pt>
                <c:pt idx="8">
                  <c:v>6.76</c:v>
                </c:pt>
                <c:pt idx="9">
                  <c:v>5.07</c:v>
                </c:pt>
                <c:pt idx="10">
                  <c:v>4.92</c:v>
                </c:pt>
                <c:pt idx="11">
                  <c:v>4.22</c:v>
                </c:pt>
                <c:pt idx="12">
                  <c:v>4.47</c:v>
                </c:pt>
                <c:pt idx="13">
                  <c:v>3.98</c:v>
                </c:pt>
                <c:pt idx="14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1D-4A5A-8C64-49019EB62418}"/>
            </c:ext>
          </c:extLst>
        </c:ser>
        <c:ser>
          <c:idx val="17"/>
          <c:order val="17"/>
          <c:tx>
            <c:strRef>
              <c:f>'Average Income'!$U$21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Income'!$U$22:$U$36</c:f>
              <c:numCache>
                <c:formatCode>General</c:formatCode>
                <c:ptCount val="15"/>
                <c:pt idx="0">
                  <c:v>76.599999999999994</c:v>
                </c:pt>
                <c:pt idx="1">
                  <c:v>78.5</c:v>
                </c:pt>
                <c:pt idx="2">
                  <c:v>64.2</c:v>
                </c:pt>
                <c:pt idx="3">
                  <c:v>56</c:v>
                </c:pt>
                <c:pt idx="4">
                  <c:v>52.1</c:v>
                </c:pt>
                <c:pt idx="5">
                  <c:v>25.9</c:v>
                </c:pt>
                <c:pt idx="6">
                  <c:v>20.3</c:v>
                </c:pt>
                <c:pt idx="7">
                  <c:v>11.9</c:v>
                </c:pt>
                <c:pt idx="8">
                  <c:v>6.3</c:v>
                </c:pt>
                <c:pt idx="9">
                  <c:v>5.51</c:v>
                </c:pt>
                <c:pt idx="10">
                  <c:v>5.19</c:v>
                </c:pt>
                <c:pt idx="11">
                  <c:v>4.68</c:v>
                </c:pt>
                <c:pt idx="12">
                  <c:v>4.55</c:v>
                </c:pt>
                <c:pt idx="13">
                  <c:v>4.25</c:v>
                </c:pt>
                <c:pt idx="14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1D-4A5A-8C64-49019EB62418}"/>
            </c:ext>
          </c:extLst>
        </c:ser>
        <c:ser>
          <c:idx val="18"/>
          <c:order val="18"/>
          <c:tx>
            <c:strRef>
              <c:f>'Average Income'!$V$21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Income'!$V$22:$V$36</c:f>
              <c:numCache>
                <c:formatCode>General</c:formatCode>
                <c:ptCount val="15"/>
                <c:pt idx="0">
                  <c:v>80.599999999999994</c:v>
                </c:pt>
                <c:pt idx="1">
                  <c:v>77.099999999999994</c:v>
                </c:pt>
                <c:pt idx="2">
                  <c:v>64.599999999999994</c:v>
                </c:pt>
                <c:pt idx="3">
                  <c:v>56.6</c:v>
                </c:pt>
                <c:pt idx="4">
                  <c:v>52.5</c:v>
                </c:pt>
                <c:pt idx="5">
                  <c:v>26.8</c:v>
                </c:pt>
                <c:pt idx="6">
                  <c:v>21</c:v>
                </c:pt>
                <c:pt idx="7">
                  <c:v>11.9</c:v>
                </c:pt>
                <c:pt idx="8">
                  <c:v>6.53</c:v>
                </c:pt>
                <c:pt idx="9">
                  <c:v>5.98</c:v>
                </c:pt>
                <c:pt idx="10">
                  <c:v>5.51</c:v>
                </c:pt>
                <c:pt idx="11">
                  <c:v>4.95</c:v>
                </c:pt>
                <c:pt idx="12">
                  <c:v>4.63</c:v>
                </c:pt>
                <c:pt idx="13">
                  <c:v>4.42</c:v>
                </c:pt>
                <c:pt idx="14">
                  <c:v>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1D-4A5A-8C64-49019EB62418}"/>
            </c:ext>
          </c:extLst>
        </c:ser>
        <c:ser>
          <c:idx val="19"/>
          <c:order val="19"/>
          <c:tx>
            <c:strRef>
              <c:f>'Average Income'!$W$21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 Income'!$B$22:$C$36</c15:sqref>
                  </c15:fullRef>
                  <c15:levelRef>
                    <c15:sqref>'Average Income'!$C$22:$C$36</c15:sqref>
                  </c15:levelRef>
                </c:ext>
              </c:extLst>
              <c:f>'Average Income'!$C$22:$C$36</c:f>
              <c:strCache>
                <c:ptCount val="15"/>
                <c:pt idx="0">
                  <c:v>USA</c:v>
                </c:pt>
                <c:pt idx="1">
                  <c:v>Switzerland</c:v>
                </c:pt>
                <c:pt idx="2">
                  <c:v>Australia</c:v>
                </c:pt>
                <c:pt idx="3">
                  <c:v>Sweden</c:v>
                </c:pt>
                <c:pt idx="4">
                  <c:v>Japan</c:v>
                </c:pt>
                <c:pt idx="5">
                  <c:v>Greece</c:v>
                </c:pt>
                <c:pt idx="6">
                  <c:v>Brazil</c:v>
                </c:pt>
                <c:pt idx="7">
                  <c:v>South Africa</c:v>
                </c:pt>
                <c:pt idx="8">
                  <c:v>Egypt</c:v>
                </c:pt>
                <c:pt idx="9">
                  <c:v>Senegal</c:v>
                </c:pt>
                <c:pt idx="10">
                  <c:v>Cambodia</c:v>
                </c:pt>
                <c:pt idx="11">
                  <c:v>India</c:v>
                </c:pt>
                <c:pt idx="12">
                  <c:v>Bangladesh</c:v>
                </c:pt>
                <c:pt idx="13">
                  <c:v>Ethiopia</c:v>
                </c:pt>
                <c:pt idx="14">
                  <c:v>Afghanistan</c:v>
                </c:pt>
              </c:strCache>
            </c:strRef>
          </c:cat>
          <c:val>
            <c:numRef>
              <c:f>'Average Income'!$W$22:$W$36</c:f>
              <c:numCache>
                <c:formatCode>General</c:formatCode>
                <c:ptCount val="15"/>
                <c:pt idx="0">
                  <c:v>85.9</c:v>
                </c:pt>
                <c:pt idx="1">
                  <c:v>77.400000000000006</c:v>
                </c:pt>
                <c:pt idx="2">
                  <c:v>65</c:v>
                </c:pt>
                <c:pt idx="3">
                  <c:v>57.7</c:v>
                </c:pt>
                <c:pt idx="4">
                  <c:v>52.4</c:v>
                </c:pt>
                <c:pt idx="5">
                  <c:v>28.5</c:v>
                </c:pt>
                <c:pt idx="6">
                  <c:v>21.1</c:v>
                </c:pt>
                <c:pt idx="7">
                  <c:v>11.8</c:v>
                </c:pt>
                <c:pt idx="8">
                  <c:v>6.76</c:v>
                </c:pt>
                <c:pt idx="9">
                  <c:v>6.09</c:v>
                </c:pt>
                <c:pt idx="10">
                  <c:v>5.83</c:v>
                </c:pt>
                <c:pt idx="11">
                  <c:v>4.97</c:v>
                </c:pt>
                <c:pt idx="12">
                  <c:v>4.7</c:v>
                </c:pt>
                <c:pt idx="13">
                  <c:v>4.66</c:v>
                </c:pt>
                <c:pt idx="14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1D-4A5A-8C64-49019EB6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92383"/>
        <c:axId val="991292863"/>
      </c:barChart>
      <c:catAx>
        <c:axId val="9912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92863"/>
        <c:crosses val="autoZero"/>
        <c:auto val="1"/>
        <c:lblAlgn val="ctr"/>
        <c:lblOffset val="100"/>
        <c:noMultiLvlLbl val="0"/>
      </c:catAx>
      <c:valAx>
        <c:axId val="9912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92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Population of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Population!$D$19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Population!$D$20:$D$34</c:f>
              <c:numCache>
                <c:formatCode>0</c:formatCode>
                <c:ptCount val="15"/>
                <c:pt idx="0">
                  <c:v>1060000000</c:v>
                </c:pt>
                <c:pt idx="1">
                  <c:v>282000000</c:v>
                </c:pt>
                <c:pt idx="2">
                  <c:v>176000000</c:v>
                </c:pt>
                <c:pt idx="3">
                  <c:v>129000000</c:v>
                </c:pt>
                <c:pt idx="4">
                  <c:v>127000000</c:v>
                </c:pt>
                <c:pt idx="5">
                  <c:v>67000000</c:v>
                </c:pt>
                <c:pt idx="6">
                  <c:v>71400000</c:v>
                </c:pt>
                <c:pt idx="7">
                  <c:v>46800000</c:v>
                </c:pt>
                <c:pt idx="8">
                  <c:v>19500000</c:v>
                </c:pt>
                <c:pt idx="9">
                  <c:v>19000000</c:v>
                </c:pt>
                <c:pt idx="10">
                  <c:v>12100000</c:v>
                </c:pt>
                <c:pt idx="11">
                  <c:v>9700000</c:v>
                </c:pt>
                <c:pt idx="12">
                  <c:v>11000000</c:v>
                </c:pt>
                <c:pt idx="13">
                  <c:v>8870000</c:v>
                </c:pt>
                <c:pt idx="14">
                  <c:v>7180000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ABA-9D9E-7712515E1EA8}"/>
            </c:ext>
          </c:extLst>
        </c:ser>
        <c:ser>
          <c:idx val="1"/>
          <c:order val="1"/>
          <c:tx>
            <c:strRef>
              <c:f>Population!$E$19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Population!$E$20:$E$34</c:f>
              <c:numCache>
                <c:formatCode>0</c:formatCode>
                <c:ptCount val="15"/>
                <c:pt idx="0">
                  <c:v>1080000000</c:v>
                </c:pt>
                <c:pt idx="1">
                  <c:v>285000000</c:v>
                </c:pt>
                <c:pt idx="2">
                  <c:v>178000000</c:v>
                </c:pt>
                <c:pt idx="3">
                  <c:v>132000000</c:v>
                </c:pt>
                <c:pt idx="4">
                  <c:v>127000000</c:v>
                </c:pt>
                <c:pt idx="5">
                  <c:v>69000000</c:v>
                </c:pt>
                <c:pt idx="6">
                  <c:v>72900000</c:v>
                </c:pt>
                <c:pt idx="7">
                  <c:v>47200000</c:v>
                </c:pt>
                <c:pt idx="8">
                  <c:v>19700000</c:v>
                </c:pt>
                <c:pt idx="9">
                  <c:v>19200000</c:v>
                </c:pt>
                <c:pt idx="10">
                  <c:v>12300000</c:v>
                </c:pt>
                <c:pt idx="11">
                  <c:v>9940000</c:v>
                </c:pt>
                <c:pt idx="12">
                  <c:v>11100000</c:v>
                </c:pt>
                <c:pt idx="13">
                  <c:v>8900000</c:v>
                </c:pt>
                <c:pt idx="14">
                  <c:v>7220000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9-4ABA-9D9E-7712515E1EA8}"/>
            </c:ext>
          </c:extLst>
        </c:ser>
        <c:ser>
          <c:idx val="2"/>
          <c:order val="2"/>
          <c:tx>
            <c:strRef>
              <c:f>Population!$F$19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Population!$F$20:$F$34</c:f>
              <c:numCache>
                <c:formatCode>0</c:formatCode>
                <c:ptCount val="15"/>
                <c:pt idx="0">
                  <c:v>1100000000</c:v>
                </c:pt>
                <c:pt idx="1">
                  <c:v>288000000</c:v>
                </c:pt>
                <c:pt idx="2">
                  <c:v>180000000</c:v>
                </c:pt>
                <c:pt idx="3">
                  <c:v>134000000</c:v>
                </c:pt>
                <c:pt idx="4">
                  <c:v>127000000</c:v>
                </c:pt>
                <c:pt idx="5">
                  <c:v>71100000</c:v>
                </c:pt>
                <c:pt idx="6">
                  <c:v>74400000</c:v>
                </c:pt>
                <c:pt idx="7">
                  <c:v>47700000</c:v>
                </c:pt>
                <c:pt idx="8">
                  <c:v>21000000</c:v>
                </c:pt>
                <c:pt idx="9">
                  <c:v>19500000</c:v>
                </c:pt>
                <c:pt idx="10">
                  <c:v>12600000</c:v>
                </c:pt>
                <c:pt idx="11">
                  <c:v>10200000</c:v>
                </c:pt>
                <c:pt idx="12">
                  <c:v>11100000</c:v>
                </c:pt>
                <c:pt idx="13">
                  <c:v>8930000</c:v>
                </c:pt>
                <c:pt idx="14">
                  <c:v>7280000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9-4ABA-9D9E-7712515E1EA8}"/>
            </c:ext>
          </c:extLst>
        </c:ser>
        <c:ser>
          <c:idx val="3"/>
          <c:order val="3"/>
          <c:tx>
            <c:strRef>
              <c:f>Population!$G$19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Population!$G$20:$G$34</c:f>
              <c:numCache>
                <c:formatCode>0</c:formatCode>
                <c:ptCount val="15"/>
                <c:pt idx="0">
                  <c:v>1120000000</c:v>
                </c:pt>
                <c:pt idx="1">
                  <c:v>291000000</c:v>
                </c:pt>
                <c:pt idx="2">
                  <c:v>183000000</c:v>
                </c:pt>
                <c:pt idx="3">
                  <c:v>137000000</c:v>
                </c:pt>
                <c:pt idx="4">
                  <c:v>128000000</c:v>
                </c:pt>
                <c:pt idx="5">
                  <c:v>73200000</c:v>
                </c:pt>
                <c:pt idx="6">
                  <c:v>76000000</c:v>
                </c:pt>
                <c:pt idx="7">
                  <c:v>48100000</c:v>
                </c:pt>
                <c:pt idx="8">
                  <c:v>22600000</c:v>
                </c:pt>
                <c:pt idx="9">
                  <c:v>19700000</c:v>
                </c:pt>
                <c:pt idx="10">
                  <c:v>12800000</c:v>
                </c:pt>
                <c:pt idx="11">
                  <c:v>10400000</c:v>
                </c:pt>
                <c:pt idx="12">
                  <c:v>11100000</c:v>
                </c:pt>
                <c:pt idx="13">
                  <c:v>8960000</c:v>
                </c:pt>
                <c:pt idx="14">
                  <c:v>7330000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9-4ABA-9D9E-7712515E1EA8}"/>
            </c:ext>
          </c:extLst>
        </c:ser>
        <c:ser>
          <c:idx val="4"/>
          <c:order val="4"/>
          <c:tx>
            <c:strRef>
              <c:f>Population!$H$19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Population!$H$20:$H$34</c:f>
              <c:numCache>
                <c:formatCode>0</c:formatCode>
                <c:ptCount val="15"/>
                <c:pt idx="0">
                  <c:v>1140000000</c:v>
                </c:pt>
                <c:pt idx="1">
                  <c:v>294000000</c:v>
                </c:pt>
                <c:pt idx="2">
                  <c:v>185000000</c:v>
                </c:pt>
                <c:pt idx="3">
                  <c:v>139000000</c:v>
                </c:pt>
                <c:pt idx="4">
                  <c:v>128000000</c:v>
                </c:pt>
                <c:pt idx="5">
                  <c:v>75300000</c:v>
                </c:pt>
                <c:pt idx="6">
                  <c:v>77500000</c:v>
                </c:pt>
                <c:pt idx="7">
                  <c:v>48600000</c:v>
                </c:pt>
                <c:pt idx="8">
                  <c:v>23600000</c:v>
                </c:pt>
                <c:pt idx="9">
                  <c:v>19900000</c:v>
                </c:pt>
                <c:pt idx="10">
                  <c:v>13000000</c:v>
                </c:pt>
                <c:pt idx="11">
                  <c:v>10700000</c:v>
                </c:pt>
                <c:pt idx="12">
                  <c:v>11100000</c:v>
                </c:pt>
                <c:pt idx="13">
                  <c:v>9000000</c:v>
                </c:pt>
                <c:pt idx="14">
                  <c:v>7380000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9-4ABA-9D9E-7712515E1EA8}"/>
            </c:ext>
          </c:extLst>
        </c:ser>
        <c:ser>
          <c:idx val="5"/>
          <c:order val="5"/>
          <c:tx>
            <c:strRef>
              <c:f>Population!$I$19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Population!$I$20:$I$34</c:f>
              <c:numCache>
                <c:formatCode>0</c:formatCode>
                <c:ptCount val="15"/>
                <c:pt idx="0">
                  <c:v>1150000000</c:v>
                </c:pt>
                <c:pt idx="1">
                  <c:v>297000000</c:v>
                </c:pt>
                <c:pt idx="2">
                  <c:v>187000000</c:v>
                </c:pt>
                <c:pt idx="3">
                  <c:v>141000000</c:v>
                </c:pt>
                <c:pt idx="4">
                  <c:v>128000000</c:v>
                </c:pt>
                <c:pt idx="5">
                  <c:v>77500000</c:v>
                </c:pt>
                <c:pt idx="6">
                  <c:v>79100000</c:v>
                </c:pt>
                <c:pt idx="7">
                  <c:v>49000000</c:v>
                </c:pt>
                <c:pt idx="8">
                  <c:v>24400000</c:v>
                </c:pt>
                <c:pt idx="9">
                  <c:v>20200000</c:v>
                </c:pt>
                <c:pt idx="10">
                  <c:v>13200000</c:v>
                </c:pt>
                <c:pt idx="11">
                  <c:v>11000000</c:v>
                </c:pt>
                <c:pt idx="12">
                  <c:v>11100000</c:v>
                </c:pt>
                <c:pt idx="13">
                  <c:v>9050000</c:v>
                </c:pt>
                <c:pt idx="14">
                  <c:v>7430000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9-4ABA-9D9E-7712515E1EA8}"/>
            </c:ext>
          </c:extLst>
        </c:ser>
        <c:ser>
          <c:idx val="6"/>
          <c:order val="6"/>
          <c:tx>
            <c:strRef>
              <c:f>Population!$J$19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Population!$J$20:$J$34</c:f>
              <c:numCache>
                <c:formatCode>0</c:formatCode>
                <c:ptCount val="15"/>
                <c:pt idx="0">
                  <c:v>1170000000</c:v>
                </c:pt>
                <c:pt idx="1">
                  <c:v>300000000</c:v>
                </c:pt>
                <c:pt idx="2">
                  <c:v>189000000</c:v>
                </c:pt>
                <c:pt idx="3">
                  <c:v>143000000</c:v>
                </c:pt>
                <c:pt idx="4">
                  <c:v>128000000</c:v>
                </c:pt>
                <c:pt idx="5">
                  <c:v>79700000</c:v>
                </c:pt>
                <c:pt idx="6">
                  <c:v>80600000</c:v>
                </c:pt>
                <c:pt idx="7">
                  <c:v>49500000</c:v>
                </c:pt>
                <c:pt idx="8">
                  <c:v>25400000</c:v>
                </c:pt>
                <c:pt idx="9">
                  <c:v>20500000</c:v>
                </c:pt>
                <c:pt idx="10">
                  <c:v>13500000</c:v>
                </c:pt>
                <c:pt idx="11">
                  <c:v>11300000</c:v>
                </c:pt>
                <c:pt idx="12">
                  <c:v>11100000</c:v>
                </c:pt>
                <c:pt idx="13">
                  <c:v>9100000</c:v>
                </c:pt>
                <c:pt idx="14">
                  <c:v>7480000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9-4ABA-9D9E-7712515E1EA8}"/>
            </c:ext>
          </c:extLst>
        </c:ser>
        <c:ser>
          <c:idx val="7"/>
          <c:order val="7"/>
          <c:tx>
            <c:strRef>
              <c:f>Population!$K$19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Population!$K$20:$K$34</c:f>
              <c:numCache>
                <c:formatCode>0</c:formatCode>
                <c:ptCount val="15"/>
                <c:pt idx="0">
                  <c:v>1190000000</c:v>
                </c:pt>
                <c:pt idx="1">
                  <c:v>303000000</c:v>
                </c:pt>
                <c:pt idx="2">
                  <c:v>191000000</c:v>
                </c:pt>
                <c:pt idx="3">
                  <c:v>144000000</c:v>
                </c:pt>
                <c:pt idx="4">
                  <c:v>128000000</c:v>
                </c:pt>
                <c:pt idx="5">
                  <c:v>82000000</c:v>
                </c:pt>
                <c:pt idx="6">
                  <c:v>82200000</c:v>
                </c:pt>
                <c:pt idx="7">
                  <c:v>50000000</c:v>
                </c:pt>
                <c:pt idx="8">
                  <c:v>25900000</c:v>
                </c:pt>
                <c:pt idx="9">
                  <c:v>20800000</c:v>
                </c:pt>
                <c:pt idx="10">
                  <c:v>13700000</c:v>
                </c:pt>
                <c:pt idx="11">
                  <c:v>11600000</c:v>
                </c:pt>
                <c:pt idx="12">
                  <c:v>11100000</c:v>
                </c:pt>
                <c:pt idx="13">
                  <c:v>9160000</c:v>
                </c:pt>
                <c:pt idx="14">
                  <c:v>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89-4ABA-9D9E-7712515E1EA8}"/>
            </c:ext>
          </c:extLst>
        </c:ser>
        <c:ser>
          <c:idx val="8"/>
          <c:order val="8"/>
          <c:tx>
            <c:strRef>
              <c:f>Population!$L$19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Population!$L$20:$L$34</c:f>
              <c:numCache>
                <c:formatCode>0</c:formatCode>
                <c:ptCount val="15"/>
                <c:pt idx="0">
                  <c:v>1210000000</c:v>
                </c:pt>
                <c:pt idx="1">
                  <c:v>306000000</c:v>
                </c:pt>
                <c:pt idx="2">
                  <c:v>193000000</c:v>
                </c:pt>
                <c:pt idx="3">
                  <c:v>145000000</c:v>
                </c:pt>
                <c:pt idx="4">
                  <c:v>128000000</c:v>
                </c:pt>
                <c:pt idx="5">
                  <c:v>84400000</c:v>
                </c:pt>
                <c:pt idx="6">
                  <c:v>83800000</c:v>
                </c:pt>
                <c:pt idx="7">
                  <c:v>50600000</c:v>
                </c:pt>
                <c:pt idx="8">
                  <c:v>26400000</c:v>
                </c:pt>
                <c:pt idx="9">
                  <c:v>21200000</c:v>
                </c:pt>
                <c:pt idx="10">
                  <c:v>13900000</c:v>
                </c:pt>
                <c:pt idx="11">
                  <c:v>11900000</c:v>
                </c:pt>
                <c:pt idx="12">
                  <c:v>11100000</c:v>
                </c:pt>
                <c:pt idx="13">
                  <c:v>9230000</c:v>
                </c:pt>
                <c:pt idx="14">
                  <c:v>7640000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89-4ABA-9D9E-7712515E1EA8}"/>
            </c:ext>
          </c:extLst>
        </c:ser>
        <c:ser>
          <c:idx val="9"/>
          <c:order val="9"/>
          <c:tx>
            <c:strRef>
              <c:f>Population!$M$19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Population!$M$20:$M$34</c:f>
              <c:numCache>
                <c:formatCode>0</c:formatCode>
                <c:ptCount val="15"/>
                <c:pt idx="0">
                  <c:v>1220000000</c:v>
                </c:pt>
                <c:pt idx="1">
                  <c:v>309000000</c:v>
                </c:pt>
                <c:pt idx="2">
                  <c:v>195000000</c:v>
                </c:pt>
                <c:pt idx="3">
                  <c:v>147000000</c:v>
                </c:pt>
                <c:pt idx="4">
                  <c:v>128000000</c:v>
                </c:pt>
                <c:pt idx="5">
                  <c:v>86800000</c:v>
                </c:pt>
                <c:pt idx="6">
                  <c:v>85500000</c:v>
                </c:pt>
                <c:pt idx="7">
                  <c:v>51200000</c:v>
                </c:pt>
                <c:pt idx="8">
                  <c:v>27400000</c:v>
                </c:pt>
                <c:pt idx="9">
                  <c:v>21700000</c:v>
                </c:pt>
                <c:pt idx="10">
                  <c:v>14200000</c:v>
                </c:pt>
                <c:pt idx="11">
                  <c:v>12200000</c:v>
                </c:pt>
                <c:pt idx="12">
                  <c:v>11100000</c:v>
                </c:pt>
                <c:pt idx="13">
                  <c:v>9300000</c:v>
                </c:pt>
                <c:pt idx="14">
                  <c:v>7730000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89-4ABA-9D9E-7712515E1EA8}"/>
            </c:ext>
          </c:extLst>
        </c:ser>
        <c:ser>
          <c:idx val="10"/>
          <c:order val="10"/>
          <c:tx>
            <c:strRef>
              <c:f>Population!$N$19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Population!$N$20:$N$34</c:f>
              <c:numCache>
                <c:formatCode>0</c:formatCode>
                <c:ptCount val="15"/>
                <c:pt idx="0">
                  <c:v>1240000000</c:v>
                </c:pt>
                <c:pt idx="1">
                  <c:v>311000000</c:v>
                </c:pt>
                <c:pt idx="2">
                  <c:v>196000000</c:v>
                </c:pt>
                <c:pt idx="3">
                  <c:v>148000000</c:v>
                </c:pt>
                <c:pt idx="4">
                  <c:v>128000000</c:v>
                </c:pt>
                <c:pt idx="5">
                  <c:v>89200000</c:v>
                </c:pt>
                <c:pt idx="6">
                  <c:v>87300000</c:v>
                </c:pt>
                <c:pt idx="7">
                  <c:v>51800000</c:v>
                </c:pt>
                <c:pt idx="8">
                  <c:v>28200000</c:v>
                </c:pt>
                <c:pt idx="9">
                  <c:v>22000000</c:v>
                </c:pt>
                <c:pt idx="10">
                  <c:v>14400000</c:v>
                </c:pt>
                <c:pt idx="11">
                  <c:v>12500000</c:v>
                </c:pt>
                <c:pt idx="12">
                  <c:v>11000000</c:v>
                </c:pt>
                <c:pt idx="13">
                  <c:v>9380000</c:v>
                </c:pt>
                <c:pt idx="14">
                  <c:v>7820000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89-4ABA-9D9E-7712515E1EA8}"/>
            </c:ext>
          </c:extLst>
        </c:ser>
        <c:ser>
          <c:idx val="11"/>
          <c:order val="11"/>
          <c:tx>
            <c:strRef>
              <c:f>Population!$O$19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Population!$O$20:$O$34</c:f>
              <c:numCache>
                <c:formatCode>0</c:formatCode>
                <c:ptCount val="15"/>
                <c:pt idx="0">
                  <c:v>1260000000</c:v>
                </c:pt>
                <c:pt idx="1">
                  <c:v>314000000</c:v>
                </c:pt>
                <c:pt idx="2">
                  <c:v>198000000</c:v>
                </c:pt>
                <c:pt idx="3">
                  <c:v>150000000</c:v>
                </c:pt>
                <c:pt idx="4">
                  <c:v>128000000</c:v>
                </c:pt>
                <c:pt idx="5">
                  <c:v>91800000</c:v>
                </c:pt>
                <c:pt idx="6">
                  <c:v>89200000</c:v>
                </c:pt>
                <c:pt idx="7">
                  <c:v>52400000</c:v>
                </c:pt>
                <c:pt idx="8">
                  <c:v>29200000</c:v>
                </c:pt>
                <c:pt idx="9">
                  <c:v>22400000</c:v>
                </c:pt>
                <c:pt idx="10">
                  <c:v>14600000</c:v>
                </c:pt>
                <c:pt idx="11">
                  <c:v>12900000</c:v>
                </c:pt>
                <c:pt idx="12">
                  <c:v>11000000</c:v>
                </c:pt>
                <c:pt idx="13">
                  <c:v>9470000</c:v>
                </c:pt>
                <c:pt idx="14">
                  <c:v>7910000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89-4ABA-9D9E-7712515E1EA8}"/>
            </c:ext>
          </c:extLst>
        </c:ser>
        <c:ser>
          <c:idx val="12"/>
          <c:order val="12"/>
          <c:tx>
            <c:strRef>
              <c:f>Population!$P$19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Population!$P$20:$P$34</c:f>
              <c:numCache>
                <c:formatCode>0</c:formatCode>
                <c:ptCount val="15"/>
                <c:pt idx="0">
                  <c:v>1270000000</c:v>
                </c:pt>
                <c:pt idx="1">
                  <c:v>317000000</c:v>
                </c:pt>
                <c:pt idx="2">
                  <c:v>200000000</c:v>
                </c:pt>
                <c:pt idx="3">
                  <c:v>152000000</c:v>
                </c:pt>
                <c:pt idx="4">
                  <c:v>128000000</c:v>
                </c:pt>
                <c:pt idx="5">
                  <c:v>94500000</c:v>
                </c:pt>
                <c:pt idx="6">
                  <c:v>91200000</c:v>
                </c:pt>
                <c:pt idx="7">
                  <c:v>53100000</c:v>
                </c:pt>
                <c:pt idx="8">
                  <c:v>30500000</c:v>
                </c:pt>
                <c:pt idx="9">
                  <c:v>22700000</c:v>
                </c:pt>
                <c:pt idx="10">
                  <c:v>14800000</c:v>
                </c:pt>
                <c:pt idx="11">
                  <c:v>13200000</c:v>
                </c:pt>
                <c:pt idx="12">
                  <c:v>11000000</c:v>
                </c:pt>
                <c:pt idx="13">
                  <c:v>9560000</c:v>
                </c:pt>
                <c:pt idx="14">
                  <c:v>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89-4ABA-9D9E-7712515E1EA8}"/>
            </c:ext>
          </c:extLst>
        </c:ser>
        <c:ser>
          <c:idx val="13"/>
          <c:order val="13"/>
          <c:tx>
            <c:strRef>
              <c:f>Population!$Q$19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Population!$Q$20:$Q$34</c:f>
              <c:numCache>
                <c:formatCode>0</c:formatCode>
                <c:ptCount val="15"/>
                <c:pt idx="0">
                  <c:v>1290000000</c:v>
                </c:pt>
                <c:pt idx="1">
                  <c:v>319000000</c:v>
                </c:pt>
                <c:pt idx="2">
                  <c:v>202000000</c:v>
                </c:pt>
                <c:pt idx="3">
                  <c:v>154000000</c:v>
                </c:pt>
                <c:pt idx="4">
                  <c:v>128000000</c:v>
                </c:pt>
                <c:pt idx="5">
                  <c:v>97100000</c:v>
                </c:pt>
                <c:pt idx="6">
                  <c:v>93400000</c:v>
                </c:pt>
                <c:pt idx="7">
                  <c:v>53900000</c:v>
                </c:pt>
                <c:pt idx="8">
                  <c:v>31500000</c:v>
                </c:pt>
                <c:pt idx="9">
                  <c:v>23100000</c:v>
                </c:pt>
                <c:pt idx="10">
                  <c:v>15000000</c:v>
                </c:pt>
                <c:pt idx="11">
                  <c:v>13600000</c:v>
                </c:pt>
                <c:pt idx="12">
                  <c:v>10900000</c:v>
                </c:pt>
                <c:pt idx="13">
                  <c:v>9650000</c:v>
                </c:pt>
                <c:pt idx="14">
                  <c:v>8090000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89-4ABA-9D9E-7712515E1EA8}"/>
            </c:ext>
          </c:extLst>
        </c:ser>
        <c:ser>
          <c:idx val="14"/>
          <c:order val="14"/>
          <c:tx>
            <c:strRef>
              <c:f>Population!$R$19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Population!$R$20:$R$34</c:f>
              <c:numCache>
                <c:formatCode>0</c:formatCode>
                <c:ptCount val="15"/>
                <c:pt idx="0">
                  <c:v>1310000000</c:v>
                </c:pt>
                <c:pt idx="1">
                  <c:v>322000000</c:v>
                </c:pt>
                <c:pt idx="2">
                  <c:v>203000000</c:v>
                </c:pt>
                <c:pt idx="3">
                  <c:v>156000000</c:v>
                </c:pt>
                <c:pt idx="4">
                  <c:v>127000000</c:v>
                </c:pt>
                <c:pt idx="5">
                  <c:v>99700000</c:v>
                </c:pt>
                <c:pt idx="6">
                  <c:v>95600000</c:v>
                </c:pt>
                <c:pt idx="7">
                  <c:v>54700000</c:v>
                </c:pt>
                <c:pt idx="8">
                  <c:v>32700000</c:v>
                </c:pt>
                <c:pt idx="9">
                  <c:v>23500000</c:v>
                </c:pt>
                <c:pt idx="10">
                  <c:v>15200000</c:v>
                </c:pt>
                <c:pt idx="11">
                  <c:v>14000000</c:v>
                </c:pt>
                <c:pt idx="12">
                  <c:v>10900000</c:v>
                </c:pt>
                <c:pt idx="13">
                  <c:v>9750000</c:v>
                </c:pt>
                <c:pt idx="14">
                  <c:v>8190000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89-4ABA-9D9E-7712515E1EA8}"/>
            </c:ext>
          </c:extLst>
        </c:ser>
        <c:ser>
          <c:idx val="15"/>
          <c:order val="15"/>
          <c:tx>
            <c:strRef>
              <c:f>Population!$S$19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Population!$S$20:$S$34</c:f>
              <c:numCache>
                <c:formatCode>0</c:formatCode>
                <c:ptCount val="15"/>
                <c:pt idx="0">
                  <c:v>1320000000</c:v>
                </c:pt>
                <c:pt idx="1">
                  <c:v>325000000</c:v>
                </c:pt>
                <c:pt idx="2">
                  <c:v>205000000</c:v>
                </c:pt>
                <c:pt idx="3">
                  <c:v>158000000</c:v>
                </c:pt>
                <c:pt idx="4">
                  <c:v>127000000</c:v>
                </c:pt>
                <c:pt idx="5">
                  <c:v>102000000</c:v>
                </c:pt>
                <c:pt idx="6">
                  <c:v>97700000</c:v>
                </c:pt>
                <c:pt idx="7">
                  <c:v>55900000</c:v>
                </c:pt>
                <c:pt idx="8">
                  <c:v>33800000</c:v>
                </c:pt>
                <c:pt idx="9">
                  <c:v>23800000</c:v>
                </c:pt>
                <c:pt idx="10">
                  <c:v>15400000</c:v>
                </c:pt>
                <c:pt idx="11">
                  <c:v>14400000</c:v>
                </c:pt>
                <c:pt idx="12">
                  <c:v>10800000</c:v>
                </c:pt>
                <c:pt idx="13">
                  <c:v>9850000</c:v>
                </c:pt>
                <c:pt idx="14">
                  <c:v>8280000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89-4ABA-9D9E-7712515E1EA8}"/>
            </c:ext>
          </c:extLst>
        </c:ser>
        <c:ser>
          <c:idx val="16"/>
          <c:order val="16"/>
          <c:tx>
            <c:strRef>
              <c:f>Population!$T$19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Population!$T$20:$T$34</c:f>
              <c:numCache>
                <c:formatCode>0</c:formatCode>
                <c:ptCount val="15"/>
                <c:pt idx="0">
                  <c:v>1340000000</c:v>
                </c:pt>
                <c:pt idx="1">
                  <c:v>327000000</c:v>
                </c:pt>
                <c:pt idx="2">
                  <c:v>207000000</c:v>
                </c:pt>
                <c:pt idx="3">
                  <c:v>160000000</c:v>
                </c:pt>
                <c:pt idx="4">
                  <c:v>127000000</c:v>
                </c:pt>
                <c:pt idx="5">
                  <c:v>105000000</c:v>
                </c:pt>
                <c:pt idx="6">
                  <c:v>99800000</c:v>
                </c:pt>
                <c:pt idx="7">
                  <c:v>56400000</c:v>
                </c:pt>
                <c:pt idx="8">
                  <c:v>34600000</c:v>
                </c:pt>
                <c:pt idx="9">
                  <c:v>24200000</c:v>
                </c:pt>
                <c:pt idx="10">
                  <c:v>15600000</c:v>
                </c:pt>
                <c:pt idx="11">
                  <c:v>14800000</c:v>
                </c:pt>
                <c:pt idx="12">
                  <c:v>10700000</c:v>
                </c:pt>
                <c:pt idx="13">
                  <c:v>9950000</c:v>
                </c:pt>
                <c:pt idx="14">
                  <c:v>8370000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89-4ABA-9D9E-7712515E1EA8}"/>
            </c:ext>
          </c:extLst>
        </c:ser>
        <c:ser>
          <c:idx val="17"/>
          <c:order val="17"/>
          <c:tx>
            <c:strRef>
              <c:f>Population!$U$19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Population!$U$20:$U$34</c:f>
              <c:numCache>
                <c:formatCode>0</c:formatCode>
                <c:ptCount val="15"/>
                <c:pt idx="0">
                  <c:v>1350000000</c:v>
                </c:pt>
                <c:pt idx="1">
                  <c:v>330000000</c:v>
                </c:pt>
                <c:pt idx="2">
                  <c:v>209000000</c:v>
                </c:pt>
                <c:pt idx="3">
                  <c:v>162000000</c:v>
                </c:pt>
                <c:pt idx="4">
                  <c:v>127000000</c:v>
                </c:pt>
                <c:pt idx="5">
                  <c:v>108000000</c:v>
                </c:pt>
                <c:pt idx="6">
                  <c:v>102000000</c:v>
                </c:pt>
                <c:pt idx="7">
                  <c:v>56600000</c:v>
                </c:pt>
                <c:pt idx="8">
                  <c:v>35600000</c:v>
                </c:pt>
                <c:pt idx="9">
                  <c:v>24600000</c:v>
                </c:pt>
                <c:pt idx="10">
                  <c:v>15800000</c:v>
                </c:pt>
                <c:pt idx="11">
                  <c:v>15200000</c:v>
                </c:pt>
                <c:pt idx="12">
                  <c:v>10700000</c:v>
                </c:pt>
                <c:pt idx="13">
                  <c:v>10100000</c:v>
                </c:pt>
                <c:pt idx="14">
                  <c:v>8450000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89-4ABA-9D9E-7712515E1EA8}"/>
            </c:ext>
          </c:extLst>
        </c:ser>
        <c:ser>
          <c:idx val="18"/>
          <c:order val="18"/>
          <c:tx>
            <c:strRef>
              <c:f>Population!$V$19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Population!$V$20:$V$34</c:f>
              <c:numCache>
                <c:formatCode>0</c:formatCode>
                <c:ptCount val="15"/>
                <c:pt idx="0">
                  <c:v>1370000000</c:v>
                </c:pt>
                <c:pt idx="1">
                  <c:v>332000000</c:v>
                </c:pt>
                <c:pt idx="2">
                  <c:v>210000000</c:v>
                </c:pt>
                <c:pt idx="3">
                  <c:v>164000000</c:v>
                </c:pt>
                <c:pt idx="4">
                  <c:v>126000000</c:v>
                </c:pt>
                <c:pt idx="5">
                  <c:v>111000000</c:v>
                </c:pt>
                <c:pt idx="6">
                  <c:v>104000000</c:v>
                </c:pt>
                <c:pt idx="7">
                  <c:v>57300000</c:v>
                </c:pt>
                <c:pt idx="8">
                  <c:v>36700000</c:v>
                </c:pt>
                <c:pt idx="9">
                  <c:v>25000000</c:v>
                </c:pt>
                <c:pt idx="10">
                  <c:v>16000000</c:v>
                </c:pt>
                <c:pt idx="11">
                  <c:v>15600000</c:v>
                </c:pt>
                <c:pt idx="12">
                  <c:v>10600000</c:v>
                </c:pt>
                <c:pt idx="13">
                  <c:v>10200000</c:v>
                </c:pt>
                <c:pt idx="14">
                  <c:v>8510000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89-4ABA-9D9E-7712515E1EA8}"/>
            </c:ext>
          </c:extLst>
        </c:ser>
        <c:ser>
          <c:idx val="19"/>
          <c:order val="19"/>
          <c:tx>
            <c:strRef>
              <c:f>Population!$W$19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Population!$B$20:$C$34</c15:sqref>
                  </c15:fullRef>
                  <c15:levelRef>
                    <c15:sqref>Population!$C$20:$C$34</c15:sqref>
                  </c15:levelRef>
                </c:ext>
              </c:extLst>
              <c:f>Population!$C$20:$C$34</c:f>
              <c:strCache>
                <c:ptCount val="15"/>
                <c:pt idx="0">
                  <c:v>India</c:v>
                </c:pt>
                <c:pt idx="1">
                  <c:v>USA</c:v>
                </c:pt>
                <c:pt idx="2">
                  <c:v>Brazil</c:v>
                </c:pt>
                <c:pt idx="3">
                  <c:v>Bangladesh</c:v>
                </c:pt>
                <c:pt idx="4">
                  <c:v>Japan</c:v>
                </c:pt>
                <c:pt idx="5">
                  <c:v>Ethiopia</c:v>
                </c:pt>
                <c:pt idx="6">
                  <c:v>Egypt</c:v>
                </c:pt>
                <c:pt idx="7">
                  <c:v>South Africa</c:v>
                </c:pt>
                <c:pt idx="8">
                  <c:v>Afghanistan</c:v>
                </c:pt>
                <c:pt idx="9">
                  <c:v>Australia</c:v>
                </c:pt>
                <c:pt idx="10">
                  <c:v>Cambodia</c:v>
                </c:pt>
                <c:pt idx="11">
                  <c:v>Senegal</c:v>
                </c:pt>
                <c:pt idx="12">
                  <c:v>Greece</c:v>
                </c:pt>
                <c:pt idx="13">
                  <c:v>Sweden</c:v>
                </c:pt>
                <c:pt idx="14">
                  <c:v>Switzerland</c:v>
                </c:pt>
              </c:strCache>
            </c:strRef>
          </c:cat>
          <c:val>
            <c:numRef>
              <c:f>Population!$W$20:$W$34</c:f>
              <c:numCache>
                <c:formatCode>0</c:formatCode>
                <c:ptCount val="15"/>
                <c:pt idx="0">
                  <c:v>1380000000</c:v>
                </c:pt>
                <c:pt idx="1">
                  <c:v>334000000</c:v>
                </c:pt>
                <c:pt idx="2">
                  <c:v>212000000</c:v>
                </c:pt>
                <c:pt idx="3">
                  <c:v>166000000</c:v>
                </c:pt>
                <c:pt idx="4">
                  <c:v>126000000</c:v>
                </c:pt>
                <c:pt idx="5">
                  <c:v>114000000</c:v>
                </c:pt>
                <c:pt idx="6">
                  <c:v>106000000</c:v>
                </c:pt>
                <c:pt idx="7">
                  <c:v>58100000</c:v>
                </c:pt>
                <c:pt idx="8">
                  <c:v>37800000</c:v>
                </c:pt>
                <c:pt idx="9">
                  <c:v>25400000</c:v>
                </c:pt>
                <c:pt idx="10">
                  <c:v>16200000</c:v>
                </c:pt>
                <c:pt idx="11">
                  <c:v>16000000</c:v>
                </c:pt>
                <c:pt idx="12">
                  <c:v>10600000</c:v>
                </c:pt>
                <c:pt idx="13">
                  <c:v>10300000</c:v>
                </c:pt>
                <c:pt idx="14">
                  <c:v>8580000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89-4ABA-9D9E-7712515E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055471"/>
        <c:axId val="1202033391"/>
      </c:barChart>
      <c:catAx>
        <c:axId val="12020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33391"/>
        <c:crosses val="autoZero"/>
        <c:auto val="1"/>
        <c:lblAlgn val="ctr"/>
        <c:lblOffset val="100"/>
        <c:noMultiLvlLbl val="0"/>
      </c:catAx>
      <c:valAx>
        <c:axId val="1202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55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Tonnes</a:t>
            </a:r>
            <a:r>
              <a:rPr lang="en-AU" baseline="0"/>
              <a:t> of </a:t>
            </a:r>
            <a:r>
              <a:rPr lang="en-AU"/>
              <a:t>Carbon Emissions</a:t>
            </a:r>
            <a:r>
              <a:rPr lang="en-AU" baseline="0"/>
              <a:t>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'Carbon Emissions per Capita'!$D$19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Capita'!$D$20:$D$34</c:f>
              <c:numCache>
                <c:formatCode>0.00</c:formatCode>
                <c:ptCount val="15"/>
                <c:pt idx="0">
                  <c:v>22.021276595744681</c:v>
                </c:pt>
                <c:pt idx="1">
                  <c:v>15.210526315789474</c:v>
                </c:pt>
                <c:pt idx="2">
                  <c:v>12.311977715877438</c:v>
                </c:pt>
                <c:pt idx="3">
                  <c:v>12.125984251968504</c:v>
                </c:pt>
                <c:pt idx="4">
                  <c:v>9.6166854565952651</c:v>
                </c:pt>
                <c:pt idx="5">
                  <c:v>5.833333333333333</c:v>
                </c:pt>
                <c:pt idx="6">
                  <c:v>9.454545454545455</c:v>
                </c:pt>
                <c:pt idx="7">
                  <c:v>0.38760330578512397</c:v>
                </c:pt>
                <c:pt idx="8">
                  <c:v>1.9047619047619047</c:v>
                </c:pt>
                <c:pt idx="9">
                  <c:v>1.9715909090909092</c:v>
                </c:pt>
                <c:pt idx="10">
                  <c:v>0.85</c:v>
                </c:pt>
                <c:pt idx="11">
                  <c:v>0.47628865979381441</c:v>
                </c:pt>
                <c:pt idx="12">
                  <c:v>0.19689922480620156</c:v>
                </c:pt>
                <c:pt idx="13">
                  <c:v>3.7076923076923077E-2</c:v>
                </c:pt>
                <c:pt idx="14">
                  <c:v>5.5671641791044779E-2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2-40DE-9A83-9C033900C7C6}"/>
            </c:ext>
          </c:extLst>
        </c:ser>
        <c:ser>
          <c:idx val="1"/>
          <c:order val="1"/>
          <c:tx>
            <c:strRef>
              <c:f>'Carbon Emissions per Capita'!$E$19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Capita'!$E$20:$E$34</c:f>
              <c:numCache>
                <c:formatCode>0.00</c:formatCode>
                <c:ptCount val="15"/>
                <c:pt idx="0">
                  <c:v>21.543859649122808</c:v>
                </c:pt>
                <c:pt idx="1">
                  <c:v>15.46875</c:v>
                </c:pt>
                <c:pt idx="2">
                  <c:v>14.681440443213296</c:v>
                </c:pt>
                <c:pt idx="3">
                  <c:v>11.811023622047244</c:v>
                </c:pt>
                <c:pt idx="4">
                  <c:v>8.9325842696629216</c:v>
                </c:pt>
                <c:pt idx="5">
                  <c:v>5.4872881355932206</c:v>
                </c:pt>
                <c:pt idx="6">
                  <c:v>9.5495495495495497</c:v>
                </c:pt>
                <c:pt idx="7">
                  <c:v>0.44308943089430897</c:v>
                </c:pt>
                <c:pt idx="8">
                  <c:v>1.6460905349794239</c:v>
                </c:pt>
                <c:pt idx="9">
                  <c:v>1.9101123595505618</c:v>
                </c:pt>
                <c:pt idx="10">
                  <c:v>0.84074074074074079</c:v>
                </c:pt>
                <c:pt idx="11">
                  <c:v>0.48289738430583501</c:v>
                </c:pt>
                <c:pt idx="12">
                  <c:v>0.22121212121212122</c:v>
                </c:pt>
                <c:pt idx="13">
                  <c:v>3.7563451776649749E-2</c:v>
                </c:pt>
                <c:pt idx="14">
                  <c:v>6.347826086956522E-2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2-40DE-9A83-9C033900C7C6}"/>
            </c:ext>
          </c:extLst>
        </c:ser>
        <c:ser>
          <c:idx val="2"/>
          <c:order val="2"/>
          <c:tx>
            <c:strRef>
              <c:f>'Carbon Emissions per Capita'!$F$19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Capita'!$F$20:$F$34</c:f>
              <c:numCache>
                <c:formatCode>0.00</c:formatCode>
                <c:ptCount val="15"/>
                <c:pt idx="0">
                  <c:v>21.736111111111111</c:v>
                </c:pt>
                <c:pt idx="1">
                  <c:v>16.205128205128204</c:v>
                </c:pt>
                <c:pt idx="2">
                  <c:v>13.26923076923077</c:v>
                </c:pt>
                <c:pt idx="3">
                  <c:v>11.73228346456693</c:v>
                </c:pt>
                <c:pt idx="4">
                  <c:v>9.1377379619260921</c:v>
                </c:pt>
                <c:pt idx="5">
                  <c:v>5.0524109014675052</c:v>
                </c:pt>
                <c:pt idx="6">
                  <c:v>9.8198198198198199</c:v>
                </c:pt>
                <c:pt idx="7">
                  <c:v>0.54285714285714282</c:v>
                </c:pt>
                <c:pt idx="8">
                  <c:v>1.6129032258064515</c:v>
                </c:pt>
                <c:pt idx="9">
                  <c:v>1.8277777777777777</c:v>
                </c:pt>
                <c:pt idx="10">
                  <c:v>0.83909090909090911</c:v>
                </c:pt>
                <c:pt idx="11">
                  <c:v>0.5</c:v>
                </c:pt>
                <c:pt idx="12">
                  <c:v>0.22835820895522388</c:v>
                </c:pt>
                <c:pt idx="13">
                  <c:v>4.7142857142857146E-2</c:v>
                </c:pt>
                <c:pt idx="14">
                  <c:v>5.4852320675105488E-2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2-40DE-9A83-9C033900C7C6}"/>
            </c:ext>
          </c:extLst>
        </c:ser>
        <c:ser>
          <c:idx val="3"/>
          <c:order val="3"/>
          <c:tx>
            <c:strRef>
              <c:f>'Carbon Emissions per Capita'!$G$19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Capita'!$G$20:$G$34</c:f>
              <c:numCache>
                <c:formatCode>0.00</c:formatCode>
                <c:ptCount val="15"/>
                <c:pt idx="0">
                  <c:v>22.164948453608247</c:v>
                </c:pt>
                <c:pt idx="1">
                  <c:v>16.903553299492387</c:v>
                </c:pt>
                <c:pt idx="2">
                  <c:v>12.933151432469304</c:v>
                </c:pt>
                <c:pt idx="3">
                  <c:v>11.875</c:v>
                </c:pt>
                <c:pt idx="4">
                  <c:v>9.765625</c:v>
                </c:pt>
                <c:pt idx="5">
                  <c:v>5.5093555093555091</c:v>
                </c:pt>
                <c:pt idx="6">
                  <c:v>8.7027027027027035</c:v>
                </c:pt>
                <c:pt idx="7">
                  <c:v>0.48828125</c:v>
                </c:pt>
                <c:pt idx="8">
                  <c:v>1.763157894736842</c:v>
                </c:pt>
                <c:pt idx="9">
                  <c:v>1.7595628415300546</c:v>
                </c:pt>
                <c:pt idx="10">
                  <c:v>0.87142857142857144</c:v>
                </c:pt>
                <c:pt idx="11">
                  <c:v>0.55769230769230771</c:v>
                </c:pt>
                <c:pt idx="12">
                  <c:v>0.24890510948905109</c:v>
                </c:pt>
                <c:pt idx="13">
                  <c:v>5.0884955752212392E-2</c:v>
                </c:pt>
                <c:pt idx="14">
                  <c:v>5.5191256830601096E-2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2-40DE-9A83-9C033900C7C6}"/>
            </c:ext>
          </c:extLst>
        </c:ser>
        <c:ser>
          <c:idx val="4"/>
          <c:order val="4"/>
          <c:tx>
            <c:strRef>
              <c:f>'Carbon Emissions per Capita'!$H$19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Capita'!$H$20:$H$34</c:f>
              <c:numCache>
                <c:formatCode>0.00</c:formatCode>
                <c:ptCount val="15"/>
                <c:pt idx="0">
                  <c:v>22.414965986394559</c:v>
                </c:pt>
                <c:pt idx="1">
                  <c:v>17.236180904522612</c:v>
                </c:pt>
                <c:pt idx="2">
                  <c:v>13.428184281842819</c:v>
                </c:pt>
                <c:pt idx="3">
                  <c:v>11.953125</c:v>
                </c:pt>
                <c:pt idx="4">
                  <c:v>9.6777777777777771</c:v>
                </c:pt>
                <c:pt idx="5">
                  <c:v>6.3374485596707819</c:v>
                </c:pt>
                <c:pt idx="6">
                  <c:v>8.3963963963963959</c:v>
                </c:pt>
                <c:pt idx="7">
                  <c:v>0.58923076923076922</c:v>
                </c:pt>
                <c:pt idx="8">
                  <c:v>1.6774193548387097</c:v>
                </c:pt>
                <c:pt idx="9">
                  <c:v>1.8054054054054054</c:v>
                </c:pt>
                <c:pt idx="10">
                  <c:v>0.90350877192982459</c:v>
                </c:pt>
                <c:pt idx="11">
                  <c:v>0.56542056074766356</c:v>
                </c:pt>
                <c:pt idx="12">
                  <c:v>0.26258992805755393</c:v>
                </c:pt>
                <c:pt idx="13">
                  <c:v>3.6694915254237286E-2</c:v>
                </c:pt>
                <c:pt idx="14">
                  <c:v>5.4448871181938904E-2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2-40DE-9A83-9C033900C7C6}"/>
            </c:ext>
          </c:extLst>
        </c:ser>
        <c:ser>
          <c:idx val="5"/>
          <c:order val="5"/>
          <c:tx>
            <c:strRef>
              <c:f>'Carbon Emissions per Capita'!$I$19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Capita'!$I$20:$I$34</c:f>
              <c:numCache>
                <c:formatCode>0.00</c:formatCode>
                <c:ptCount val="15"/>
                <c:pt idx="0">
                  <c:v>22.525252525252526</c:v>
                </c:pt>
                <c:pt idx="1">
                  <c:v>16.93069306930693</c:v>
                </c:pt>
                <c:pt idx="2">
                  <c:v>14.535666218034994</c:v>
                </c:pt>
                <c:pt idx="3">
                  <c:v>12.03125</c:v>
                </c:pt>
                <c:pt idx="4">
                  <c:v>10.05524861878453</c:v>
                </c:pt>
                <c:pt idx="5">
                  <c:v>5.8367346938775508</c:v>
                </c:pt>
                <c:pt idx="6">
                  <c:v>8.3693693693693696</c:v>
                </c:pt>
                <c:pt idx="7">
                  <c:v>0.70681818181818179</c:v>
                </c:pt>
                <c:pt idx="8">
                  <c:v>1.8584070796460177</c:v>
                </c:pt>
                <c:pt idx="9">
                  <c:v>1.8609625668449199</c:v>
                </c:pt>
                <c:pt idx="10">
                  <c:v>0.94782608695652171</c:v>
                </c:pt>
                <c:pt idx="11">
                  <c:v>0.6045454545454545</c:v>
                </c:pt>
                <c:pt idx="12">
                  <c:v>0.2723404255319149</c:v>
                </c:pt>
                <c:pt idx="13">
                  <c:v>5.1639344262295085E-2</c:v>
                </c:pt>
                <c:pt idx="14">
                  <c:v>5.2129032258064513E-2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2-40DE-9A83-9C033900C7C6}"/>
            </c:ext>
          </c:extLst>
        </c:ser>
        <c:ser>
          <c:idx val="6"/>
          <c:order val="6"/>
          <c:tx>
            <c:strRef>
              <c:f>'Carbon Emissions per Capita'!$J$19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Capita'!$J$20:$J$34</c:f>
              <c:numCache>
                <c:formatCode>0.00</c:formatCode>
                <c:ptCount val="15"/>
                <c:pt idx="0">
                  <c:v>22.266666666666666</c:v>
                </c:pt>
                <c:pt idx="1">
                  <c:v>17.26829268292683</c:v>
                </c:pt>
                <c:pt idx="2">
                  <c:v>15.641711229946525</c:v>
                </c:pt>
                <c:pt idx="3">
                  <c:v>11.796875</c:v>
                </c:pt>
                <c:pt idx="4">
                  <c:v>10.131868131868131</c:v>
                </c:pt>
                <c:pt idx="5">
                  <c:v>6.4444444444444446</c:v>
                </c:pt>
                <c:pt idx="6">
                  <c:v>8.5945945945945947</c:v>
                </c:pt>
                <c:pt idx="7">
                  <c:v>0.77777777777777779</c:v>
                </c:pt>
                <c:pt idx="8">
                  <c:v>1.935483870967742</c:v>
                </c:pt>
                <c:pt idx="9">
                  <c:v>1.8888888888888888</c:v>
                </c:pt>
                <c:pt idx="10">
                  <c:v>0.98290598290598286</c:v>
                </c:pt>
                <c:pt idx="11">
                  <c:v>0.51327433628318586</c:v>
                </c:pt>
                <c:pt idx="12">
                  <c:v>0.28811188811188809</c:v>
                </c:pt>
                <c:pt idx="13">
                  <c:v>6.2204724409448818E-2</c:v>
                </c:pt>
                <c:pt idx="14">
                  <c:v>5.6085319949811793E-2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2-40DE-9A83-9C033900C7C6}"/>
            </c:ext>
          </c:extLst>
        </c:ser>
        <c:ser>
          <c:idx val="7"/>
          <c:order val="7"/>
          <c:tx>
            <c:strRef>
              <c:f>'Carbon Emissions per Capita'!$K$19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Capita'!$K$20:$K$34</c:f>
              <c:numCache>
                <c:formatCode>0.00</c:formatCode>
                <c:ptCount val="15"/>
                <c:pt idx="0">
                  <c:v>21.848184818481847</c:v>
                </c:pt>
                <c:pt idx="1">
                  <c:v>17.596153846153847</c:v>
                </c:pt>
                <c:pt idx="2">
                  <c:v>14.190981432360743</c:v>
                </c:pt>
                <c:pt idx="3">
                  <c:v>11.875</c:v>
                </c:pt>
                <c:pt idx="4">
                  <c:v>9.9890829694323138</c:v>
                </c:pt>
                <c:pt idx="5">
                  <c:v>6.5</c:v>
                </c:pt>
                <c:pt idx="6">
                  <c:v>8.6936936936936942</c:v>
                </c:pt>
                <c:pt idx="7">
                  <c:v>0.8029197080291971</c:v>
                </c:pt>
                <c:pt idx="8">
                  <c:v>2.0681265206812651</c:v>
                </c:pt>
                <c:pt idx="9">
                  <c:v>2.0523560209424083</c:v>
                </c:pt>
                <c:pt idx="10">
                  <c:v>1.0588235294117647</c:v>
                </c:pt>
                <c:pt idx="11">
                  <c:v>0.57844827586206893</c:v>
                </c:pt>
                <c:pt idx="12">
                  <c:v>0.29097222222222224</c:v>
                </c:pt>
                <c:pt idx="13">
                  <c:v>8.3783783783783788E-2</c:v>
                </c:pt>
                <c:pt idx="14">
                  <c:v>5.865853658536585E-2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2-40DE-9A83-9C033900C7C6}"/>
            </c:ext>
          </c:extLst>
        </c:ser>
        <c:ser>
          <c:idx val="8"/>
          <c:order val="8"/>
          <c:tx>
            <c:strRef>
              <c:f>'Carbon Emissions per Capita'!$L$19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Capita'!$L$20:$L$34</c:f>
              <c:numCache>
                <c:formatCode>0.00</c:formatCode>
                <c:ptCount val="15"/>
                <c:pt idx="0">
                  <c:v>20.555555555555557</c:v>
                </c:pt>
                <c:pt idx="1">
                  <c:v>17.075471698113208</c:v>
                </c:pt>
                <c:pt idx="2">
                  <c:v>13.874345549738219</c:v>
                </c:pt>
                <c:pt idx="3">
                  <c:v>11.71875</c:v>
                </c:pt>
                <c:pt idx="4">
                  <c:v>9.71830985915493</c:v>
                </c:pt>
                <c:pt idx="5">
                  <c:v>6.383399209486166</c:v>
                </c:pt>
                <c:pt idx="6">
                  <c:v>8.7117117117117111</c:v>
                </c:pt>
                <c:pt idx="7">
                  <c:v>0.93525179856115104</c:v>
                </c:pt>
                <c:pt idx="8">
                  <c:v>2.1479713603818618</c:v>
                </c:pt>
                <c:pt idx="9">
                  <c:v>2.2901554404145079</c:v>
                </c:pt>
                <c:pt idx="10">
                  <c:v>1.115702479338843</c:v>
                </c:pt>
                <c:pt idx="11">
                  <c:v>0.60504201680672265</c:v>
                </c:pt>
                <c:pt idx="12">
                  <c:v>0.30551724137931036</c:v>
                </c:pt>
                <c:pt idx="13">
                  <c:v>0.15189393939393939</c:v>
                </c:pt>
                <c:pt idx="14">
                  <c:v>6.3033175355450236E-2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E2-40DE-9A83-9C033900C7C6}"/>
            </c:ext>
          </c:extLst>
        </c:ser>
        <c:ser>
          <c:idx val="9"/>
          <c:order val="9"/>
          <c:tx>
            <c:strRef>
              <c:f>'Carbon Emissions per Capita'!$M$19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Capita'!$M$20:$M$34</c:f>
              <c:numCache>
                <c:formatCode>0.00</c:formatCode>
                <c:ptCount val="15"/>
                <c:pt idx="0">
                  <c:v>18.608414239482201</c:v>
                </c:pt>
                <c:pt idx="1">
                  <c:v>18.110599078341014</c:v>
                </c:pt>
                <c:pt idx="2">
                  <c:v>13.454075032341526</c:v>
                </c:pt>
                <c:pt idx="3">
                  <c:v>10.859375</c:v>
                </c:pt>
                <c:pt idx="4">
                  <c:v>8.279569892473118</c:v>
                </c:pt>
                <c:pt idx="5">
                  <c:v>6.46484375</c:v>
                </c:pt>
                <c:pt idx="6">
                  <c:v>9.5495495495495497</c:v>
                </c:pt>
                <c:pt idx="7">
                  <c:v>0.81690140845070425</c:v>
                </c:pt>
                <c:pt idx="8">
                  <c:v>2.2923976608187133</c:v>
                </c:pt>
                <c:pt idx="9">
                  <c:v>2.1128205128205129</c:v>
                </c:pt>
                <c:pt idx="10">
                  <c:v>1.2459016393442623</c:v>
                </c:pt>
                <c:pt idx="11">
                  <c:v>0.51557377049180331</c:v>
                </c:pt>
                <c:pt idx="12">
                  <c:v>0.32857142857142857</c:v>
                </c:pt>
                <c:pt idx="13">
                  <c:v>0.23832116788321167</c:v>
                </c:pt>
                <c:pt idx="14">
                  <c:v>6.4400921658986171E-2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E2-40DE-9A83-9C033900C7C6}"/>
            </c:ext>
          </c:extLst>
        </c:ser>
        <c:ser>
          <c:idx val="10"/>
          <c:order val="10"/>
          <c:tx>
            <c:strRef>
              <c:f>'Carbon Emissions per Capita'!$N$19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Capita'!$N$20:$N$34</c:f>
              <c:numCache>
                <c:formatCode>0.00</c:formatCode>
                <c:ptCount val="15"/>
                <c:pt idx="0">
                  <c:v>19.09967845659164</c:v>
                </c:pt>
                <c:pt idx="1">
                  <c:v>17.90909090909091</c:v>
                </c:pt>
                <c:pt idx="2">
                  <c:v>12.915601023017903</c:v>
                </c:pt>
                <c:pt idx="3">
                  <c:v>11.25</c:v>
                </c:pt>
                <c:pt idx="4">
                  <c:v>9.1471215351812365</c:v>
                </c:pt>
                <c:pt idx="5">
                  <c:v>6.1969111969111967</c:v>
                </c:pt>
                <c:pt idx="6">
                  <c:v>8.327272727272728</c:v>
                </c:pt>
                <c:pt idx="7">
                  <c:v>1.1180555555555556</c:v>
                </c:pt>
                <c:pt idx="8">
                  <c:v>2.2909507445589918</c:v>
                </c:pt>
                <c:pt idx="9">
                  <c:v>2.4693877551020407</c:v>
                </c:pt>
                <c:pt idx="10">
                  <c:v>1.2661290322580645</c:v>
                </c:pt>
                <c:pt idx="11">
                  <c:v>0.59199999999999997</c:v>
                </c:pt>
                <c:pt idx="12">
                  <c:v>0.35405405405405405</c:v>
                </c:pt>
                <c:pt idx="13">
                  <c:v>0.28971631205673759</c:v>
                </c:pt>
                <c:pt idx="14">
                  <c:v>5.5941704035874437E-2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E2-40DE-9A83-9C033900C7C6}"/>
            </c:ext>
          </c:extLst>
        </c:ser>
        <c:ser>
          <c:idx val="11"/>
          <c:order val="11"/>
          <c:tx>
            <c:strRef>
              <c:f>'Carbon Emissions per Capita'!$O$19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Capita'!$O$20:$O$34</c:f>
              <c:numCache>
                <c:formatCode>0.00</c:formatCode>
                <c:ptCount val="15"/>
                <c:pt idx="0">
                  <c:v>18.439490445859871</c:v>
                </c:pt>
                <c:pt idx="1">
                  <c:v>17.5</c:v>
                </c:pt>
                <c:pt idx="2">
                  <c:v>13.147914032869785</c:v>
                </c:pt>
                <c:pt idx="3">
                  <c:v>11.875</c:v>
                </c:pt>
                <c:pt idx="4">
                  <c:v>8.8701161562829984</c:v>
                </c:pt>
                <c:pt idx="5">
                  <c:v>6.0687022900763354</c:v>
                </c:pt>
                <c:pt idx="6">
                  <c:v>7.4636363636363638</c:v>
                </c:pt>
                <c:pt idx="7">
                  <c:v>1.5</c:v>
                </c:pt>
                <c:pt idx="8">
                  <c:v>2.3542600896860986</c:v>
                </c:pt>
                <c:pt idx="9">
                  <c:v>2.6161616161616164</c:v>
                </c:pt>
                <c:pt idx="10">
                  <c:v>1.2936507936507937</c:v>
                </c:pt>
                <c:pt idx="11">
                  <c:v>0.71705426356589153</c:v>
                </c:pt>
                <c:pt idx="12">
                  <c:v>0.35666666666666669</c:v>
                </c:pt>
                <c:pt idx="13">
                  <c:v>0.40753424657534248</c:v>
                </c:pt>
                <c:pt idx="14">
                  <c:v>5.9694989106753811E-2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E2-40DE-9A83-9C033900C7C6}"/>
            </c:ext>
          </c:extLst>
        </c:ser>
        <c:ser>
          <c:idx val="12"/>
          <c:order val="12"/>
          <c:tx>
            <c:strRef>
              <c:f>'Carbon Emissions per Capita'!$P$19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Capita'!$P$20:$P$34</c:f>
              <c:numCache>
                <c:formatCode>0.00</c:formatCode>
                <c:ptCount val="15"/>
                <c:pt idx="0">
                  <c:v>17.760252365930601</c:v>
                </c:pt>
                <c:pt idx="1">
                  <c:v>17.621145374449338</c:v>
                </c:pt>
                <c:pt idx="2">
                  <c:v>18.75</c:v>
                </c:pt>
                <c:pt idx="3">
                  <c:v>12.34375</c:v>
                </c:pt>
                <c:pt idx="4">
                  <c:v>8.07531380753138</c:v>
                </c:pt>
                <c:pt idx="5">
                  <c:v>6.4030131826741998</c:v>
                </c:pt>
                <c:pt idx="6">
                  <c:v>6.8</c:v>
                </c:pt>
                <c:pt idx="7">
                  <c:v>1.4662162162162162</c:v>
                </c:pt>
                <c:pt idx="8">
                  <c:v>2.4122807017543861</c:v>
                </c:pt>
                <c:pt idx="9">
                  <c:v>2.76</c:v>
                </c:pt>
                <c:pt idx="10">
                  <c:v>1.4251968503937007</c:v>
                </c:pt>
                <c:pt idx="11">
                  <c:v>0.76515151515151514</c:v>
                </c:pt>
                <c:pt idx="12">
                  <c:v>0.4006578947368421</c:v>
                </c:pt>
                <c:pt idx="13">
                  <c:v>0.34426229508196721</c:v>
                </c:pt>
                <c:pt idx="14">
                  <c:v>7.8835978835978843E-2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E2-40DE-9A83-9C033900C7C6}"/>
            </c:ext>
          </c:extLst>
        </c:ser>
        <c:ser>
          <c:idx val="13"/>
          <c:order val="13"/>
          <c:tx>
            <c:strRef>
              <c:f>'Carbon Emissions per Capita'!$Q$19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Capita'!$Q$20:$Q$34</c:f>
              <c:numCache>
                <c:formatCode>0.00</c:formatCode>
                <c:ptCount val="15"/>
                <c:pt idx="0">
                  <c:v>17.899686520376175</c:v>
                </c:pt>
                <c:pt idx="1">
                  <c:v>16.363636363636363</c:v>
                </c:pt>
                <c:pt idx="2">
                  <c:v>17.428924598269468</c:v>
                </c:pt>
                <c:pt idx="3">
                  <c:v>11.953125</c:v>
                </c:pt>
                <c:pt idx="4">
                  <c:v>7.6580310880829012</c:v>
                </c:pt>
                <c:pt idx="5">
                  <c:v>6.1966604823747682</c:v>
                </c:pt>
                <c:pt idx="6">
                  <c:v>5.8348623853211006</c:v>
                </c:pt>
                <c:pt idx="7">
                  <c:v>1.6666666666666667</c:v>
                </c:pt>
                <c:pt idx="8">
                  <c:v>2.2805139186295502</c:v>
                </c:pt>
                <c:pt idx="9">
                  <c:v>2.9158415841584158</c:v>
                </c:pt>
                <c:pt idx="10">
                  <c:v>1.4031007751937985</c:v>
                </c:pt>
                <c:pt idx="11">
                  <c:v>0.72499999999999998</c:v>
                </c:pt>
                <c:pt idx="12">
                  <c:v>0.39155844155844155</c:v>
                </c:pt>
                <c:pt idx="13">
                  <c:v>0.28063492063492063</c:v>
                </c:pt>
                <c:pt idx="14">
                  <c:v>8.4654994850669421E-2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E2-40DE-9A83-9C033900C7C6}"/>
            </c:ext>
          </c:extLst>
        </c:ser>
        <c:ser>
          <c:idx val="14"/>
          <c:order val="14"/>
          <c:tx>
            <c:strRef>
              <c:f>'Carbon Emissions per Capita'!$R$19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Capita'!$R$20:$R$34</c:f>
              <c:numCache>
                <c:formatCode>0.00</c:formatCode>
                <c:ptCount val="15"/>
                <c:pt idx="0">
                  <c:v>18.043478260869566</c:v>
                </c:pt>
                <c:pt idx="1">
                  <c:v>16.127659574468087</c:v>
                </c:pt>
                <c:pt idx="2">
                  <c:v>16.971916971916972</c:v>
                </c:pt>
                <c:pt idx="3">
                  <c:v>11.338582677165354</c:v>
                </c:pt>
                <c:pt idx="4">
                  <c:v>7.476923076923077</c:v>
                </c:pt>
                <c:pt idx="5">
                  <c:v>6.1060329067641685</c:v>
                </c:pt>
                <c:pt idx="6">
                  <c:v>5.5137614678899078</c:v>
                </c:pt>
                <c:pt idx="7">
                  <c:v>1.5526315789473684</c:v>
                </c:pt>
                <c:pt idx="8">
                  <c:v>2.5</c:v>
                </c:pt>
                <c:pt idx="9">
                  <c:v>3.0049261083743843</c:v>
                </c:pt>
                <c:pt idx="10">
                  <c:v>1.5114503816793894</c:v>
                </c:pt>
                <c:pt idx="11">
                  <c:v>0.80714285714285716</c:v>
                </c:pt>
                <c:pt idx="12">
                  <c:v>0.66666666666666663</c:v>
                </c:pt>
                <c:pt idx="13">
                  <c:v>0.25351681957186539</c:v>
                </c:pt>
                <c:pt idx="14">
                  <c:v>0.10531594784353059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E2-40DE-9A83-9C033900C7C6}"/>
            </c:ext>
          </c:extLst>
        </c:ser>
        <c:ser>
          <c:idx val="15"/>
          <c:order val="15"/>
          <c:tx>
            <c:strRef>
              <c:f>'Carbon Emissions per Capita'!$S$19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Capita'!$S$20:$S$34</c:f>
              <c:numCache>
                <c:formatCode>0.00</c:formatCode>
                <c:ptCount val="15"/>
                <c:pt idx="0">
                  <c:v>17.723076923076924</c:v>
                </c:pt>
                <c:pt idx="1">
                  <c:v>15.966386554621849</c:v>
                </c:pt>
                <c:pt idx="2">
                  <c:v>17.270531400966185</c:v>
                </c:pt>
                <c:pt idx="3">
                  <c:v>10.62992125984252</c:v>
                </c:pt>
                <c:pt idx="4">
                  <c:v>7.2385786802030454</c:v>
                </c:pt>
                <c:pt idx="5">
                  <c:v>5.7602862254025045</c:v>
                </c:pt>
                <c:pt idx="6">
                  <c:v>5.2129629629629628</c:v>
                </c:pt>
                <c:pt idx="7">
                  <c:v>1.8506493506493507</c:v>
                </c:pt>
                <c:pt idx="8">
                  <c:v>2.517911975435005</c:v>
                </c:pt>
                <c:pt idx="9">
                  <c:v>2.6634146341463416</c:v>
                </c:pt>
                <c:pt idx="10">
                  <c:v>1.5984848484848484</c:v>
                </c:pt>
                <c:pt idx="11">
                  <c:v>0.83333333333333337</c:v>
                </c:pt>
                <c:pt idx="12">
                  <c:v>0.45696202531645569</c:v>
                </c:pt>
                <c:pt idx="13">
                  <c:v>0.26183431952662722</c:v>
                </c:pt>
                <c:pt idx="14">
                  <c:v>0.11176470588235295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E2-40DE-9A83-9C033900C7C6}"/>
            </c:ext>
          </c:extLst>
        </c:ser>
        <c:ser>
          <c:idx val="16"/>
          <c:order val="16"/>
          <c:tx>
            <c:strRef>
              <c:f>'Carbon Emissions per Capita'!$T$19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Capita'!$T$20:$T$34</c:f>
              <c:numCache>
                <c:formatCode>0.00</c:formatCode>
                <c:ptCount val="15"/>
                <c:pt idx="0">
                  <c:v>17.217125382262996</c:v>
                </c:pt>
                <c:pt idx="1">
                  <c:v>15.289256198347108</c:v>
                </c:pt>
                <c:pt idx="2">
                  <c:v>19.35483870967742</c:v>
                </c:pt>
                <c:pt idx="3">
                  <c:v>10.472440944881889</c:v>
                </c:pt>
                <c:pt idx="4">
                  <c:v>7.1356783919597992</c:v>
                </c:pt>
                <c:pt idx="5">
                  <c:v>5.6737588652482271</c:v>
                </c:pt>
                <c:pt idx="6">
                  <c:v>5.3738317757009346</c:v>
                </c:pt>
                <c:pt idx="7">
                  <c:v>1.7628205128205128</c:v>
                </c:pt>
                <c:pt idx="8">
                  <c:v>2.5951903807615229</c:v>
                </c:pt>
                <c:pt idx="9">
                  <c:v>2.3429951690821258</c:v>
                </c:pt>
                <c:pt idx="10">
                  <c:v>1.6417910447761195</c:v>
                </c:pt>
                <c:pt idx="11">
                  <c:v>0.86486486486486491</c:v>
                </c:pt>
                <c:pt idx="12">
                  <c:v>0.7</c:v>
                </c:pt>
                <c:pt idx="13">
                  <c:v>0.24508670520231213</c:v>
                </c:pt>
                <c:pt idx="14">
                  <c:v>0.12380952380952381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E2-40DE-9A83-9C033900C7C6}"/>
            </c:ext>
          </c:extLst>
        </c:ser>
        <c:ser>
          <c:idx val="17"/>
          <c:order val="17"/>
          <c:tx>
            <c:strRef>
              <c:f>'Carbon Emissions per Capita'!$U$19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Capita'!$U$20:$U$34</c:f>
              <c:numCache>
                <c:formatCode>0.00</c:formatCode>
                <c:ptCount val="15"/>
                <c:pt idx="0">
                  <c:v>16.969696969696969</c:v>
                </c:pt>
                <c:pt idx="1">
                  <c:v>15.284552845528456</c:v>
                </c:pt>
                <c:pt idx="2">
                  <c:v>15.147928994082839</c:v>
                </c:pt>
                <c:pt idx="3">
                  <c:v>10.236220472440944</c:v>
                </c:pt>
                <c:pt idx="4">
                  <c:v>7.1485148514851486</c:v>
                </c:pt>
                <c:pt idx="5">
                  <c:v>5.5477031802120145</c:v>
                </c:pt>
                <c:pt idx="6">
                  <c:v>5.3644859813084116</c:v>
                </c:pt>
                <c:pt idx="7">
                  <c:v>1.8417721518987342</c:v>
                </c:pt>
                <c:pt idx="8">
                  <c:v>2.4901960784313726</c:v>
                </c:pt>
                <c:pt idx="9">
                  <c:v>2.3732057416267942</c:v>
                </c:pt>
                <c:pt idx="10">
                  <c:v>1.6888888888888889</c:v>
                </c:pt>
                <c:pt idx="11">
                  <c:v>0.88815789473684215</c:v>
                </c:pt>
                <c:pt idx="12">
                  <c:v>0.74691358024691357</c:v>
                </c:pt>
                <c:pt idx="13">
                  <c:v>0.24775280898876403</c:v>
                </c:pt>
                <c:pt idx="14">
                  <c:v>0.18611111111111112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E2-40DE-9A83-9C033900C7C6}"/>
            </c:ext>
          </c:extLst>
        </c:ser>
        <c:ser>
          <c:idx val="18"/>
          <c:order val="18"/>
          <c:tx>
            <c:strRef>
              <c:f>'Carbon Emissions per Capita'!$V$19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Capita'!$V$20:$V$34</c:f>
              <c:numCache>
                <c:formatCode>0.00</c:formatCode>
                <c:ptCount val="15"/>
                <c:pt idx="0">
                  <c:v>17.379518072289155</c:v>
                </c:pt>
                <c:pt idx="1">
                  <c:v>14.52</c:v>
                </c:pt>
                <c:pt idx="2">
                  <c:v>14.571092831962398</c:v>
                </c:pt>
                <c:pt idx="3">
                  <c:v>10.079365079365079</c:v>
                </c:pt>
                <c:pt idx="4">
                  <c:v>7.0980392156862742</c:v>
                </c:pt>
                <c:pt idx="5">
                  <c:v>5.4275741710296685</c:v>
                </c:pt>
                <c:pt idx="6">
                  <c:v>5.5094339622641506</c:v>
                </c:pt>
                <c:pt idx="7">
                  <c:v>2.1437499999999998</c:v>
                </c:pt>
                <c:pt idx="8">
                  <c:v>2.3173076923076925</c:v>
                </c:pt>
                <c:pt idx="9">
                  <c:v>2.2619047619047619</c:v>
                </c:pt>
                <c:pt idx="10">
                  <c:v>1.7664233576642336</c:v>
                </c:pt>
                <c:pt idx="11">
                  <c:v>0.94230769230769229</c:v>
                </c:pt>
                <c:pt idx="12">
                  <c:v>0.77439024390243905</c:v>
                </c:pt>
                <c:pt idx="13">
                  <c:v>0.25395095367847409</c:v>
                </c:pt>
                <c:pt idx="14">
                  <c:v>0.17297297297297298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E2-40DE-9A83-9C033900C7C6}"/>
            </c:ext>
          </c:extLst>
        </c:ser>
        <c:ser>
          <c:idx val="19"/>
          <c:order val="19"/>
          <c:tx>
            <c:strRef>
              <c:f>'Carbon Emissions per Capita'!$W$19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Capita'!$B$20:$C$34</c15:sqref>
                  </c15:fullRef>
                  <c15:levelRef>
                    <c15:sqref>'Carbon Emissions per Capita'!$C$20:$C$34</c15:sqref>
                  </c15:levelRef>
                </c:ext>
              </c:extLst>
              <c:f>'Carbon Emissions per Capita'!$C$20:$C$34</c:f>
              <c:strCache>
                <c:ptCount val="15"/>
                <c:pt idx="0">
                  <c:v>USA</c:v>
                </c:pt>
                <c:pt idx="1">
                  <c:v>Australia</c:v>
                </c:pt>
                <c:pt idx="2">
                  <c:v>Switzerland</c:v>
                </c:pt>
                <c:pt idx="3">
                  <c:v>Japan</c:v>
                </c:pt>
                <c:pt idx="4">
                  <c:v>Sweden</c:v>
                </c:pt>
                <c:pt idx="5">
                  <c:v>South Africa</c:v>
                </c:pt>
                <c:pt idx="6">
                  <c:v>Greece</c:v>
                </c:pt>
                <c:pt idx="7">
                  <c:v>Cambodia</c:v>
                </c:pt>
                <c:pt idx="8">
                  <c:v>Egypt</c:v>
                </c:pt>
                <c:pt idx="9">
                  <c:v>Brazil</c:v>
                </c:pt>
                <c:pt idx="10">
                  <c:v>India</c:v>
                </c:pt>
                <c:pt idx="11">
                  <c:v>Senegal</c:v>
                </c:pt>
                <c:pt idx="12">
                  <c:v>Bangladesh</c:v>
                </c:pt>
                <c:pt idx="13">
                  <c:v>Afghanistan</c:v>
                </c:pt>
                <c:pt idx="14">
                  <c:v>Ethiopia</c:v>
                </c:pt>
              </c:strCache>
            </c:strRef>
          </c:cat>
          <c:val>
            <c:numRef>
              <c:f>'Carbon Emissions per Capita'!$W$20:$W$34</c:f>
              <c:numCache>
                <c:formatCode>0.00</c:formatCode>
                <c:ptCount val="15"/>
                <c:pt idx="0">
                  <c:v>16.946107784431138</c:v>
                </c:pt>
                <c:pt idx="1">
                  <c:v>14.21259842519685</c:v>
                </c:pt>
                <c:pt idx="2">
                  <c:v>13.986013986013987</c:v>
                </c:pt>
                <c:pt idx="3">
                  <c:v>9.8412698412698418</c:v>
                </c:pt>
                <c:pt idx="4">
                  <c:v>6.650485436893204</c:v>
                </c:pt>
                <c:pt idx="5">
                  <c:v>5.6798623063683307</c:v>
                </c:pt>
                <c:pt idx="6">
                  <c:v>4.9905660377358494</c:v>
                </c:pt>
                <c:pt idx="7">
                  <c:v>2.4197530864197532</c:v>
                </c:pt>
                <c:pt idx="8">
                  <c:v>2.3773584905660377</c:v>
                </c:pt>
                <c:pt idx="9">
                  <c:v>2.2405660377358489</c:v>
                </c:pt>
                <c:pt idx="10">
                  <c:v>1.7753623188405796</c:v>
                </c:pt>
                <c:pt idx="11">
                  <c:v>0.95625000000000004</c:v>
                </c:pt>
                <c:pt idx="12">
                  <c:v>0.82530120481927716</c:v>
                </c:pt>
                <c:pt idx="13">
                  <c:v>0.26058201058201058</c:v>
                </c:pt>
                <c:pt idx="14">
                  <c:v>0.18771929824561404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E2-40DE-9A83-9C033900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89631"/>
        <c:axId val="533475231"/>
      </c:barChart>
      <c:catAx>
        <c:axId val="5334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75231"/>
        <c:crosses val="autoZero"/>
        <c:auto val="1"/>
        <c:lblAlgn val="ctr"/>
        <c:lblOffset val="100"/>
        <c:noMultiLvlLbl val="0"/>
      </c:catAx>
      <c:valAx>
        <c:axId val="5334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Tonnes of Carbon Emissions Per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'Carbon Emissions Per GDP'!$D$19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GDP'!$D$20:$D$34</c:f>
              <c:numCache>
                <c:formatCode>0.00</c:formatCode>
                <c:ptCount val="15"/>
                <c:pt idx="0">
                  <c:v>793.57021996615902</c:v>
                </c:pt>
                <c:pt idx="1">
                  <c:v>1229.7297297297298</c:v>
                </c:pt>
                <c:pt idx="2">
                  <c:v>1124.8439450686642</c:v>
                </c:pt>
                <c:pt idx="3">
                  <c:v>440</c:v>
                </c:pt>
                <c:pt idx="4">
                  <c:v>755.55555555555554</c:v>
                </c:pt>
                <c:pt idx="5">
                  <c:v>304.19161676646706</c:v>
                </c:pt>
                <c:pt idx="6">
                  <c:v>129.10714285714286</c:v>
                </c:pt>
                <c:pt idx="7">
                  <c:v>450</c:v>
                </c:pt>
                <c:pt idx="8">
                  <c:v>385.96491228070175</c:v>
                </c:pt>
                <c:pt idx="9">
                  <c:v>291.59663865546219</c:v>
                </c:pt>
                <c:pt idx="10">
                  <c:v>517.41293532338307</c:v>
                </c:pt>
                <c:pt idx="11">
                  <c:v>331.04238258877433</c:v>
                </c:pt>
                <c:pt idx="12">
                  <c:v>214.36781609195401</c:v>
                </c:pt>
                <c:pt idx="13">
                  <c:v>166.79245283018867</c:v>
                </c:pt>
                <c:pt idx="14">
                  <c:v>233.69863013698631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D45-B491-9FB3AB989EDE}"/>
            </c:ext>
          </c:extLst>
        </c:ser>
        <c:ser>
          <c:idx val="1"/>
          <c:order val="1"/>
          <c:tx>
            <c:strRef>
              <c:f>'Carbon Emissions Per GDP'!$E$19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GDP'!$E$20:$E$34</c:f>
              <c:numCache>
                <c:formatCode>0.00</c:formatCode>
                <c:ptCount val="15"/>
                <c:pt idx="0">
                  <c:v>851.5625</c:v>
                </c:pt>
                <c:pt idx="1">
                  <c:v>1135.9649122807018</c:v>
                </c:pt>
                <c:pt idx="2">
                  <c:v>1082.2407628128724</c:v>
                </c:pt>
                <c:pt idx="3">
                  <c:v>440.36697247706422</c:v>
                </c:pt>
                <c:pt idx="4">
                  <c:v>645.16129032258061</c:v>
                </c:pt>
                <c:pt idx="5">
                  <c:v>332.95324971493727</c:v>
                </c:pt>
                <c:pt idx="6">
                  <c:v>115.44461778471138</c:v>
                </c:pt>
                <c:pt idx="7">
                  <c:v>441.72661870503595</c:v>
                </c:pt>
                <c:pt idx="8">
                  <c:v>375</c:v>
                </c:pt>
                <c:pt idx="9">
                  <c:v>283.33333333333331</c:v>
                </c:pt>
                <c:pt idx="10">
                  <c:v>504.76190476190476</c:v>
                </c:pt>
                <c:pt idx="11">
                  <c:v>333.70786516853934</c:v>
                </c:pt>
                <c:pt idx="12">
                  <c:v>232.97872340425531</c:v>
                </c:pt>
                <c:pt idx="13">
                  <c:v>197.02602230483271</c:v>
                </c:pt>
                <c:pt idx="14">
                  <c:v>214.86486486486487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E-4D45-B491-9FB3AB989EDE}"/>
            </c:ext>
          </c:extLst>
        </c:ser>
        <c:ser>
          <c:idx val="2"/>
          <c:order val="2"/>
          <c:tx>
            <c:strRef>
              <c:f>'Carbon Emissions Per GDP'!$F$19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GDP'!$F$20:$F$34</c:f>
              <c:numCache>
                <c:formatCode>0.00</c:formatCode>
                <c:ptCount val="15"/>
                <c:pt idx="0">
                  <c:v>1002.932551319648</c:v>
                </c:pt>
                <c:pt idx="1">
                  <c:v>1021.1864406779661</c:v>
                </c:pt>
                <c:pt idx="2">
                  <c:v>1059.7014925373135</c:v>
                </c:pt>
                <c:pt idx="3">
                  <c:v>467.88990825688074</c:v>
                </c:pt>
                <c:pt idx="4">
                  <c:v>631.57894736842104</c:v>
                </c:pt>
                <c:pt idx="5">
                  <c:v>335.89462129527993</c:v>
                </c:pt>
                <c:pt idx="6">
                  <c:v>136.92946058091286</c:v>
                </c:pt>
                <c:pt idx="7">
                  <c:v>443.97163120567376</c:v>
                </c:pt>
                <c:pt idx="8">
                  <c:v>372.5</c:v>
                </c:pt>
                <c:pt idx="9">
                  <c:v>265.32258064516128</c:v>
                </c:pt>
                <c:pt idx="10">
                  <c:v>500</c:v>
                </c:pt>
                <c:pt idx="11">
                  <c:v>341.2526997840173</c:v>
                </c:pt>
                <c:pt idx="12">
                  <c:v>204.18848167539267</c:v>
                </c:pt>
                <c:pt idx="13">
                  <c:v>179.5539033457249</c:v>
                </c:pt>
                <c:pt idx="14">
                  <c:v>215.87301587301587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E-4D45-B491-9FB3AB989EDE}"/>
            </c:ext>
          </c:extLst>
        </c:ser>
        <c:ser>
          <c:idx val="3"/>
          <c:order val="3"/>
          <c:tx>
            <c:strRef>
              <c:f>'Carbon Emissions Per GDP'!$G$19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GDP'!$G$20:$G$34</c:f>
              <c:numCache>
                <c:formatCode>0.00</c:formatCode>
                <c:ptCount val="15"/>
                <c:pt idx="0">
                  <c:v>844.59459459459458</c:v>
                </c:pt>
                <c:pt idx="1">
                  <c:v>1090.5349794238682</c:v>
                </c:pt>
                <c:pt idx="2">
                  <c:v>1038.2978723404256</c:v>
                </c:pt>
                <c:pt idx="3">
                  <c:v>504.3478260869565</c:v>
                </c:pt>
                <c:pt idx="4">
                  <c:v>680.20304568527922</c:v>
                </c:pt>
                <c:pt idx="5">
                  <c:v>357.44234800838575</c:v>
                </c:pt>
                <c:pt idx="6">
                  <c:v>146.12452350698857</c:v>
                </c:pt>
                <c:pt idx="7">
                  <c:v>444.82758620689657</c:v>
                </c:pt>
                <c:pt idx="8">
                  <c:v>373.46437346437347</c:v>
                </c:pt>
                <c:pt idx="9">
                  <c:v>257.60000000000002</c:v>
                </c:pt>
                <c:pt idx="10">
                  <c:v>418.18181818181819</c:v>
                </c:pt>
                <c:pt idx="11">
                  <c:v>349.05660377358492</c:v>
                </c:pt>
                <c:pt idx="12">
                  <c:v>216.04278074866309</c:v>
                </c:pt>
                <c:pt idx="13">
                  <c:v>176.20817843866172</c:v>
                </c:pt>
                <c:pt idx="14">
                  <c:v>226.09819121447029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E-4D45-B491-9FB3AB989EDE}"/>
            </c:ext>
          </c:extLst>
        </c:ser>
        <c:ser>
          <c:idx val="4"/>
          <c:order val="4"/>
          <c:tx>
            <c:strRef>
              <c:f>'Carbon Emissions Per GDP'!$H$19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GDP'!$H$20:$H$34</c:f>
              <c:numCache>
                <c:formatCode>0.00</c:formatCode>
                <c:ptCount val="15"/>
                <c:pt idx="0">
                  <c:v>938.72549019607845</c:v>
                </c:pt>
                <c:pt idx="1">
                  <c:v>1212.5984251968505</c:v>
                </c:pt>
                <c:pt idx="2">
                  <c:v>1019.8019801980198</c:v>
                </c:pt>
                <c:pt idx="3">
                  <c:v>500</c:v>
                </c:pt>
                <c:pt idx="4">
                  <c:v>634.14634146341461</c:v>
                </c:pt>
                <c:pt idx="5">
                  <c:v>365</c:v>
                </c:pt>
                <c:pt idx="6">
                  <c:v>108.52130325814537</c:v>
                </c:pt>
                <c:pt idx="7">
                  <c:v>436.42384105960264</c:v>
                </c:pt>
                <c:pt idx="8">
                  <c:v>368.67469879518075</c:v>
                </c:pt>
                <c:pt idx="9">
                  <c:v>251.12781954887217</c:v>
                </c:pt>
                <c:pt idx="10">
                  <c:v>385.12396694214874</c:v>
                </c:pt>
                <c:pt idx="11">
                  <c:v>344.72361809045225</c:v>
                </c:pt>
                <c:pt idx="12">
                  <c:v>193.3962264150943</c:v>
                </c:pt>
                <c:pt idx="13">
                  <c:v>179.52898550724638</c:v>
                </c:pt>
                <c:pt idx="14">
                  <c:v>215.59405940594058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E-4D45-B491-9FB3AB989EDE}"/>
            </c:ext>
          </c:extLst>
        </c:ser>
        <c:ser>
          <c:idx val="5"/>
          <c:order val="5"/>
          <c:tx>
            <c:strRef>
              <c:f>'Carbon Emissions Per GDP'!$I$19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GDP'!$I$20:$I$34</c:f>
              <c:numCache>
                <c:formatCode>0.00</c:formatCode>
                <c:ptCount val="15"/>
                <c:pt idx="0">
                  <c:v>1009.7402597402597</c:v>
                </c:pt>
                <c:pt idx="1">
                  <c:v>1067.1641791044776</c:v>
                </c:pt>
                <c:pt idx="2">
                  <c:v>1000</c:v>
                </c:pt>
                <c:pt idx="3">
                  <c:v>527.77777777777783</c:v>
                </c:pt>
                <c:pt idx="4">
                  <c:v>686.91588785046724</c:v>
                </c:pt>
                <c:pt idx="5">
                  <c:v>358.87850467289718</c:v>
                </c:pt>
                <c:pt idx="6">
                  <c:v>142.05186020293124</c:v>
                </c:pt>
                <c:pt idx="7">
                  <c:v>428.84615384615387</c:v>
                </c:pt>
                <c:pt idx="8">
                  <c:v>364.06619385342788</c:v>
                </c:pt>
                <c:pt idx="9">
                  <c:v>254.01459854014598</c:v>
                </c:pt>
                <c:pt idx="10">
                  <c:v>380.73770491803276</c:v>
                </c:pt>
                <c:pt idx="11">
                  <c:v>332.03883495145629</c:v>
                </c:pt>
                <c:pt idx="12">
                  <c:v>170.46413502109704</c:v>
                </c:pt>
                <c:pt idx="13">
                  <c:v>190.47619047619048</c:v>
                </c:pt>
                <c:pt idx="14">
                  <c:v>219.27710843373495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E-4D45-B491-9FB3AB989EDE}"/>
            </c:ext>
          </c:extLst>
        </c:ser>
        <c:ser>
          <c:idx val="6"/>
          <c:order val="6"/>
          <c:tx>
            <c:strRef>
              <c:f>'Carbon Emissions Per GDP'!$J$19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GDP'!$J$20:$J$34</c:f>
              <c:numCache>
                <c:formatCode>0.00</c:formatCode>
                <c:ptCount val="15"/>
                <c:pt idx="0">
                  <c:v>1029.4117647058824</c:v>
                </c:pt>
                <c:pt idx="1">
                  <c:v>1127.208480565371</c:v>
                </c:pt>
                <c:pt idx="2">
                  <c:v>974.57627118644064</c:v>
                </c:pt>
                <c:pt idx="3">
                  <c:v>449.61240310077517</c:v>
                </c:pt>
                <c:pt idx="4">
                  <c:v>684.21052631578948</c:v>
                </c:pt>
                <c:pt idx="5">
                  <c:v>361.40350877192981</c:v>
                </c:pt>
                <c:pt idx="6">
                  <c:v>168.98395721925132</c:v>
                </c:pt>
                <c:pt idx="7">
                  <c:v>417.5</c:v>
                </c:pt>
                <c:pt idx="8">
                  <c:v>351.98135198135196</c:v>
                </c:pt>
                <c:pt idx="9">
                  <c:v>251.40845070422534</c:v>
                </c:pt>
                <c:pt idx="10">
                  <c:v>369.76744186046511</c:v>
                </c:pt>
                <c:pt idx="11">
                  <c:v>337.14285714285717</c:v>
                </c:pt>
                <c:pt idx="12">
                  <c:v>169.9619771863118</c:v>
                </c:pt>
                <c:pt idx="13">
                  <c:v>198.30508474576271</c:v>
                </c:pt>
                <c:pt idx="14">
                  <c:v>211.95402298850576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4E-4D45-B491-9FB3AB989EDE}"/>
            </c:ext>
          </c:extLst>
        </c:ser>
        <c:ser>
          <c:idx val="7"/>
          <c:order val="7"/>
          <c:tx>
            <c:strRef>
              <c:f>'Carbon Emissions Per GDP'!$K$19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GDP'!$K$20:$K$34</c:f>
              <c:numCache>
                <c:formatCode>0.00</c:formatCode>
                <c:ptCount val="15"/>
                <c:pt idx="0">
                  <c:v>973.45132743362831</c:v>
                </c:pt>
                <c:pt idx="1">
                  <c:v>1090.6040268456377</c:v>
                </c:pt>
                <c:pt idx="2">
                  <c:v>992.12598425196848</c:v>
                </c:pt>
                <c:pt idx="3">
                  <c:v>508.33333333333331</c:v>
                </c:pt>
                <c:pt idx="4">
                  <c:v>693.87755102040819</c:v>
                </c:pt>
                <c:pt idx="5">
                  <c:v>343.44262295081967</c:v>
                </c:pt>
                <c:pt idx="6">
                  <c:v>204.71698113207546</c:v>
                </c:pt>
                <c:pt idx="7">
                  <c:v>403.65853658536588</c:v>
                </c:pt>
                <c:pt idx="8">
                  <c:v>349.42528735632186</c:v>
                </c:pt>
                <c:pt idx="9">
                  <c:v>259.60264900662253</c:v>
                </c:pt>
                <c:pt idx="10">
                  <c:v>362.78195488721803</c:v>
                </c:pt>
                <c:pt idx="11">
                  <c:v>335.77981651376149</c:v>
                </c:pt>
                <c:pt idx="12">
                  <c:v>164.16382252559728</c:v>
                </c:pt>
                <c:pt idx="13">
                  <c:v>174.26710097719871</c:v>
                </c:pt>
                <c:pt idx="14">
                  <c:v>203.33333333333334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4E-4D45-B491-9FB3AB989EDE}"/>
            </c:ext>
          </c:extLst>
        </c:ser>
        <c:ser>
          <c:idx val="8"/>
          <c:order val="8"/>
          <c:tx>
            <c:strRef>
              <c:f>'Carbon Emissions Per GDP'!$L$19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GDP'!$L$20:$L$34</c:f>
              <c:numCache>
                <c:formatCode>0.00</c:formatCode>
                <c:ptCount val="15"/>
                <c:pt idx="0">
                  <c:v>1083.3333333333333</c:v>
                </c:pt>
                <c:pt idx="1">
                  <c:v>1052.1172638436483</c:v>
                </c:pt>
                <c:pt idx="2">
                  <c:v>1030.5343511450383</c:v>
                </c:pt>
                <c:pt idx="3">
                  <c:v>525.54744525547449</c:v>
                </c:pt>
                <c:pt idx="4">
                  <c:v>687.02290076335873</c:v>
                </c:pt>
                <c:pt idx="5">
                  <c:v>343.41085271317831</c:v>
                </c:pt>
                <c:pt idx="6">
                  <c:v>361.26126126126127</c:v>
                </c:pt>
                <c:pt idx="7">
                  <c:v>383.53658536585368</c:v>
                </c:pt>
                <c:pt idx="8">
                  <c:v>348.83720930232556</c:v>
                </c:pt>
                <c:pt idx="9">
                  <c:v>277.98742138364781</c:v>
                </c:pt>
                <c:pt idx="10">
                  <c:v>364.90566037735852</c:v>
                </c:pt>
                <c:pt idx="11">
                  <c:v>320.35398230088498</c:v>
                </c:pt>
                <c:pt idx="12">
                  <c:v>164.19753086419752</c:v>
                </c:pt>
                <c:pt idx="13">
                  <c:v>167.98732171156894</c:v>
                </c:pt>
                <c:pt idx="14">
                  <c:v>200.22321428571428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4E-4D45-B491-9FB3AB989EDE}"/>
            </c:ext>
          </c:extLst>
        </c:ser>
        <c:ser>
          <c:idx val="9"/>
          <c:order val="9"/>
          <c:tx>
            <c:strRef>
              <c:f>'Carbon Emissions Per GDP'!$M$19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GDP'!$M$20:$M$34</c:f>
              <c:numCache>
                <c:formatCode>0.00</c:formatCode>
                <c:ptCount val="15"/>
                <c:pt idx="0">
                  <c:v>966.66666666666663</c:v>
                </c:pt>
                <c:pt idx="1">
                  <c:v>1096.0264900662253</c:v>
                </c:pt>
                <c:pt idx="2">
                  <c:v>1070.4225352112676</c:v>
                </c:pt>
                <c:pt idx="3">
                  <c:v>446.09929078014187</c:v>
                </c:pt>
                <c:pt idx="4">
                  <c:v>715.32846715328469</c:v>
                </c:pt>
                <c:pt idx="5">
                  <c:v>355.14705882352939</c:v>
                </c:pt>
                <c:pt idx="6">
                  <c:v>487.31343283582089</c:v>
                </c:pt>
                <c:pt idx="7">
                  <c:v>359.375</c:v>
                </c:pt>
                <c:pt idx="8">
                  <c:v>343.20987654320987</c:v>
                </c:pt>
                <c:pt idx="9">
                  <c:v>260.75949367088606</c:v>
                </c:pt>
                <c:pt idx="10">
                  <c:v>417.32283464566927</c:v>
                </c:pt>
                <c:pt idx="11">
                  <c:v>341.73913043478262</c:v>
                </c:pt>
                <c:pt idx="12">
                  <c:v>158.35694050991501</c:v>
                </c:pt>
                <c:pt idx="13">
                  <c:v>168.83116883116884</c:v>
                </c:pt>
                <c:pt idx="14">
                  <c:v>179.90654205607476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4E-4D45-B491-9FB3AB989EDE}"/>
            </c:ext>
          </c:extLst>
        </c:ser>
        <c:ser>
          <c:idx val="10"/>
          <c:order val="10"/>
          <c:tx>
            <c:strRef>
              <c:f>'Carbon Emissions Per GDP'!$N$19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GDP'!$N$20:$N$34</c:f>
              <c:numCache>
                <c:formatCode>0.00</c:formatCode>
                <c:ptCount val="15"/>
                <c:pt idx="0">
                  <c:v>1257.8125000000002</c:v>
                </c:pt>
                <c:pt idx="1">
                  <c:v>1028.8461538461538</c:v>
                </c:pt>
                <c:pt idx="2">
                  <c:v>1019.4805194805194</c:v>
                </c:pt>
                <c:pt idx="3">
                  <c:v>506.84931506849313</c:v>
                </c:pt>
                <c:pt idx="4">
                  <c:v>694.44444444444446</c:v>
                </c:pt>
                <c:pt idx="5">
                  <c:v>363.88888888888891</c:v>
                </c:pt>
                <c:pt idx="6">
                  <c:v>530.51948051948057</c:v>
                </c:pt>
                <c:pt idx="7">
                  <c:v>362.19512195121951</c:v>
                </c:pt>
                <c:pt idx="8">
                  <c:v>341.23222748815164</c:v>
                </c:pt>
                <c:pt idx="9">
                  <c:v>284.70588235294116</c:v>
                </c:pt>
                <c:pt idx="10">
                  <c:v>381.66666666666669</c:v>
                </c:pt>
                <c:pt idx="11">
                  <c:v>333.89830508474574</c:v>
                </c:pt>
                <c:pt idx="12">
                  <c:v>125.6926952141058</c:v>
                </c:pt>
                <c:pt idx="13">
                  <c:v>158.80503144654088</c:v>
                </c:pt>
                <c:pt idx="14">
                  <c:v>188.98678414096915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4E-4D45-B491-9FB3AB989EDE}"/>
            </c:ext>
          </c:extLst>
        </c:ser>
        <c:ser>
          <c:idx val="11"/>
          <c:order val="11"/>
          <c:tx>
            <c:strRef>
              <c:f>'Carbon Emissions Per GDP'!$O$19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GDP'!$O$20:$O$34</c:f>
              <c:numCache>
                <c:formatCode>0.00</c:formatCode>
                <c:ptCount val="15"/>
                <c:pt idx="0">
                  <c:v>1598.5401459854015</c:v>
                </c:pt>
                <c:pt idx="1">
                  <c:v>987.57763975155285</c:v>
                </c:pt>
                <c:pt idx="2">
                  <c:v>1006.1728395061729</c:v>
                </c:pt>
                <c:pt idx="3">
                  <c:v>625</c:v>
                </c:pt>
                <c:pt idx="4">
                  <c:v>714.28571428571433</c:v>
                </c:pt>
                <c:pt idx="5">
                  <c:v>349.67320261437908</c:v>
                </c:pt>
                <c:pt idx="6">
                  <c:v>772.72727272727275</c:v>
                </c:pt>
                <c:pt idx="7">
                  <c:v>348.79518072289159</c:v>
                </c:pt>
                <c:pt idx="8">
                  <c:v>360.18957345971563</c:v>
                </c:pt>
                <c:pt idx="9">
                  <c:v>292.65536723163842</c:v>
                </c:pt>
                <c:pt idx="10">
                  <c:v>381.86046511627904</c:v>
                </c:pt>
                <c:pt idx="11">
                  <c:v>323.96694214876032</c:v>
                </c:pt>
                <c:pt idx="12">
                  <c:v>123.98190045248869</c:v>
                </c:pt>
                <c:pt idx="13">
                  <c:v>160.49382716049382</c:v>
                </c:pt>
                <c:pt idx="14">
                  <c:v>179.48717948717947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4E-4D45-B491-9FB3AB989EDE}"/>
            </c:ext>
          </c:extLst>
        </c:ser>
        <c:ser>
          <c:idx val="12"/>
          <c:order val="12"/>
          <c:tx>
            <c:strRef>
              <c:f>'Carbon Emissions Per GDP'!$P$19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GDP'!$P$20:$P$34</c:f>
              <c:numCache>
                <c:formatCode>0.00</c:formatCode>
                <c:ptCount val="15"/>
                <c:pt idx="0">
                  <c:v>1476.1904761904761</c:v>
                </c:pt>
                <c:pt idx="1">
                  <c:v>1033.4346504559271</c:v>
                </c:pt>
                <c:pt idx="2">
                  <c:v>1064.7058823529412</c:v>
                </c:pt>
                <c:pt idx="3">
                  <c:v>655.84415584415581</c:v>
                </c:pt>
                <c:pt idx="4">
                  <c:v>733.33333333333337</c:v>
                </c:pt>
                <c:pt idx="5">
                  <c:v>373.61963190184048</c:v>
                </c:pt>
                <c:pt idx="6">
                  <c:v>603.44827586206895</c:v>
                </c:pt>
                <c:pt idx="7">
                  <c:v>331.1764705882353</c:v>
                </c:pt>
                <c:pt idx="8">
                  <c:v>369.15887850467288</c:v>
                </c:pt>
                <c:pt idx="9">
                  <c:v>306.66666666666669</c:v>
                </c:pt>
                <c:pt idx="10">
                  <c:v>374</c:v>
                </c:pt>
                <c:pt idx="11">
                  <c:v>317.46031746031747</c:v>
                </c:pt>
                <c:pt idx="12">
                  <c:v>155.20833333333334</c:v>
                </c:pt>
                <c:pt idx="13">
                  <c:v>229.00763358778627</c:v>
                </c:pt>
                <c:pt idx="14">
                  <c:v>166.02150537634409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4E-4D45-B491-9FB3AB989EDE}"/>
            </c:ext>
          </c:extLst>
        </c:ser>
        <c:ser>
          <c:idx val="13"/>
          <c:order val="13"/>
          <c:tx>
            <c:strRef>
              <c:f>'Carbon Emissions Per GDP'!$Q$19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GDP'!$Q$20:$Q$34</c:f>
              <c:numCache>
                <c:formatCode>0.00</c:formatCode>
                <c:ptCount val="15"/>
                <c:pt idx="0">
                  <c:v>1592.3566878980891</c:v>
                </c:pt>
                <c:pt idx="1">
                  <c:v>991.09792284866467</c:v>
                </c:pt>
                <c:pt idx="2">
                  <c:v>1000</c:v>
                </c:pt>
                <c:pt idx="3">
                  <c:v>628.02547770700642</c:v>
                </c:pt>
                <c:pt idx="4">
                  <c:v>693.81107491856676</c:v>
                </c:pt>
                <c:pt idx="5">
                  <c:v>348.5549132947977</c:v>
                </c:pt>
                <c:pt idx="6">
                  <c:v>480.43478260869563</c:v>
                </c:pt>
                <c:pt idx="7">
                  <c:v>330.05780346820808</c:v>
                </c:pt>
                <c:pt idx="8">
                  <c:v>350.91743119266056</c:v>
                </c:pt>
                <c:pt idx="9">
                  <c:v>316.66666666666669</c:v>
                </c:pt>
                <c:pt idx="10">
                  <c:v>326.15384615384613</c:v>
                </c:pt>
                <c:pt idx="11">
                  <c:v>293.02325581395348</c:v>
                </c:pt>
                <c:pt idx="12">
                  <c:v>154.80225988700568</c:v>
                </c:pt>
                <c:pt idx="13">
                  <c:v>211.39430284857571</c:v>
                </c:pt>
                <c:pt idx="14">
                  <c:v>156.90021231422506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4E-4D45-B491-9FB3AB989EDE}"/>
            </c:ext>
          </c:extLst>
        </c:ser>
        <c:ser>
          <c:idx val="14"/>
          <c:order val="14"/>
          <c:tx>
            <c:strRef>
              <c:f>'Carbon Emissions Per GDP'!$R$19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GDP'!$R$20:$R$34</c:f>
              <c:numCache>
                <c:formatCode>0.00</c:formatCode>
                <c:ptCount val="15"/>
                <c:pt idx="0">
                  <c:v>1396.4497041420118</c:v>
                </c:pt>
                <c:pt idx="1">
                  <c:v>976.60818713450294</c:v>
                </c:pt>
                <c:pt idx="2">
                  <c:v>1015.3846153846154</c:v>
                </c:pt>
                <c:pt idx="3">
                  <c:v>676.64670658682633</c:v>
                </c:pt>
                <c:pt idx="4">
                  <c:v>756.3291139240506</c:v>
                </c:pt>
                <c:pt idx="5">
                  <c:v>568.30601092896177</c:v>
                </c:pt>
                <c:pt idx="6">
                  <c:v>438.62433862433858</c:v>
                </c:pt>
                <c:pt idx="7">
                  <c:v>328.24858757062145</c:v>
                </c:pt>
                <c:pt idx="8">
                  <c:v>328.76712328767121</c:v>
                </c:pt>
                <c:pt idx="9">
                  <c:v>326.20320855614972</c:v>
                </c:pt>
                <c:pt idx="10">
                  <c:v>306.63265306122452</c:v>
                </c:pt>
                <c:pt idx="11">
                  <c:v>287.12121212121212</c:v>
                </c:pt>
                <c:pt idx="12">
                  <c:v>179.48717948717947</c:v>
                </c:pt>
                <c:pt idx="13">
                  <c:v>203.51390922401171</c:v>
                </c:pt>
                <c:pt idx="14">
                  <c:v>150.93167701863354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4E-4D45-B491-9FB3AB989EDE}"/>
            </c:ext>
          </c:extLst>
        </c:ser>
        <c:ser>
          <c:idx val="15"/>
          <c:order val="15"/>
          <c:tx>
            <c:strRef>
              <c:f>'Carbon Emissions Per GDP'!$S$19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GDP'!$S$20:$S$34</c:f>
              <c:numCache>
                <c:formatCode>0.00</c:formatCode>
                <c:ptCount val="15"/>
                <c:pt idx="0">
                  <c:v>1583.3333333333333</c:v>
                </c:pt>
                <c:pt idx="1">
                  <c:v>927.95389048991353</c:v>
                </c:pt>
                <c:pt idx="2">
                  <c:v>1004.7619047619048</c:v>
                </c:pt>
                <c:pt idx="3">
                  <c:v>674.15730337078651</c:v>
                </c:pt>
                <c:pt idx="4">
                  <c:v>747.72036474164133</c:v>
                </c:pt>
                <c:pt idx="5">
                  <c:v>370.25641025641028</c:v>
                </c:pt>
                <c:pt idx="6">
                  <c:v>463.35078534031413</c:v>
                </c:pt>
                <c:pt idx="7">
                  <c:v>316.4835164835165</c:v>
                </c:pt>
                <c:pt idx="8">
                  <c:v>304.05405405405406</c:v>
                </c:pt>
                <c:pt idx="9">
                  <c:v>303.33333333333331</c:v>
                </c:pt>
                <c:pt idx="10">
                  <c:v>287.24489795918367</c:v>
                </c:pt>
                <c:pt idx="11">
                  <c:v>281.48148148148147</c:v>
                </c:pt>
                <c:pt idx="12">
                  <c:v>176.47058823529412</c:v>
                </c:pt>
                <c:pt idx="13">
                  <c:v>206.05187319884726</c:v>
                </c:pt>
                <c:pt idx="14">
                  <c:v>141.1881188118812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4E-4D45-B491-9FB3AB989EDE}"/>
            </c:ext>
          </c:extLst>
        </c:ser>
        <c:ser>
          <c:idx val="16"/>
          <c:order val="16"/>
          <c:tx>
            <c:strRef>
              <c:f>'Carbon Emissions Per GDP'!$T$19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GDP'!$T$20:$T$34</c:f>
              <c:numCache>
                <c:formatCode>0.00</c:formatCode>
                <c:ptCount val="15"/>
                <c:pt idx="0">
                  <c:v>1424.8704663212436</c:v>
                </c:pt>
                <c:pt idx="1">
                  <c:v>916.90544412607449</c:v>
                </c:pt>
                <c:pt idx="2">
                  <c:v>964.91228070175441</c:v>
                </c:pt>
                <c:pt idx="3">
                  <c:v>677.24867724867727</c:v>
                </c:pt>
                <c:pt idx="4">
                  <c:v>752.90697674418607</c:v>
                </c:pt>
                <c:pt idx="5">
                  <c:v>535.88516746411483</c:v>
                </c:pt>
                <c:pt idx="6">
                  <c:v>432.65306122448982</c:v>
                </c:pt>
                <c:pt idx="7">
                  <c:v>304.32432432432432</c:v>
                </c:pt>
                <c:pt idx="8">
                  <c:v>296.875</c:v>
                </c:pt>
                <c:pt idx="9">
                  <c:v>278.73563218390802</c:v>
                </c:pt>
                <c:pt idx="10">
                  <c:v>294.87179487179486</c:v>
                </c:pt>
                <c:pt idx="11">
                  <c:v>266.1870503597122</c:v>
                </c:pt>
                <c:pt idx="12">
                  <c:v>183.87553041018387</c:v>
                </c:pt>
                <c:pt idx="13">
                  <c:v>228.81355932203391</c:v>
                </c:pt>
                <c:pt idx="14">
                  <c:v>137.59689922480621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4E-4D45-B491-9FB3AB989EDE}"/>
            </c:ext>
          </c:extLst>
        </c:ser>
        <c:ser>
          <c:idx val="17"/>
          <c:order val="17"/>
          <c:tx>
            <c:strRef>
              <c:f>'Carbon Emissions Per GDP'!$U$19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GDP'!$U$20:$U$34</c:f>
              <c:numCache>
                <c:formatCode>0.00</c:formatCode>
                <c:ptCount val="15"/>
                <c:pt idx="0">
                  <c:v>1405.7971014492753</c:v>
                </c:pt>
                <c:pt idx="1">
                  <c:v>889.51841359773368</c:v>
                </c:pt>
                <c:pt idx="2">
                  <c:v>938.27160493827159</c:v>
                </c:pt>
                <c:pt idx="3">
                  <c:v>665.02463054187194</c:v>
                </c:pt>
                <c:pt idx="4">
                  <c:v>709.49720670391059</c:v>
                </c:pt>
                <c:pt idx="5">
                  <c:v>542.6008968609865</c:v>
                </c:pt>
                <c:pt idx="6">
                  <c:v>438.80597014925371</c:v>
                </c:pt>
                <c:pt idx="7">
                  <c:v>296.2962962962963</c:v>
                </c:pt>
                <c:pt idx="8">
                  <c:v>285.71428571428572</c:v>
                </c:pt>
                <c:pt idx="9">
                  <c:v>280.22598870056498</c:v>
                </c:pt>
                <c:pt idx="10">
                  <c:v>291.37055837563452</c:v>
                </c:pt>
                <c:pt idx="11">
                  <c:v>264.78873239436621</c:v>
                </c:pt>
                <c:pt idx="12">
                  <c:v>259.68992248062017</c:v>
                </c:pt>
                <c:pt idx="13">
                  <c:v>178.27298050139277</c:v>
                </c:pt>
                <c:pt idx="14">
                  <c:v>136.48393194706995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4E-4D45-B491-9FB3AB989EDE}"/>
            </c:ext>
          </c:extLst>
        </c:ser>
        <c:ser>
          <c:idx val="18"/>
          <c:order val="18"/>
          <c:tx>
            <c:strRef>
              <c:f>'Carbon Emissions Per GDP'!$V$19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GDP'!$V$20:$V$34</c:f>
              <c:numCache>
                <c:formatCode>0.00</c:formatCode>
                <c:ptCount val="15"/>
                <c:pt idx="0">
                  <c:v>1545.0450450450451</c:v>
                </c:pt>
                <c:pt idx="1">
                  <c:v>866.2952646239554</c:v>
                </c:pt>
                <c:pt idx="2">
                  <c:v>934.36293436293431</c:v>
                </c:pt>
                <c:pt idx="3">
                  <c:v>680.55555555555554</c:v>
                </c:pt>
                <c:pt idx="4">
                  <c:v>639.25729442970817</c:v>
                </c:pt>
                <c:pt idx="5">
                  <c:v>531.38075313807531</c:v>
                </c:pt>
                <c:pt idx="6">
                  <c:v>459.11330049261085</c:v>
                </c:pt>
                <c:pt idx="7">
                  <c:v>295.89743589743591</c:v>
                </c:pt>
                <c:pt idx="8">
                  <c:v>277.29257641921396</c:v>
                </c:pt>
                <c:pt idx="9">
                  <c:v>263.88888888888891</c:v>
                </c:pt>
                <c:pt idx="10">
                  <c:v>292</c:v>
                </c:pt>
                <c:pt idx="11">
                  <c:v>248.63013698630138</c:v>
                </c:pt>
                <c:pt idx="12">
                  <c:v>232.16444981862153</c:v>
                </c:pt>
                <c:pt idx="13">
                  <c:v>167.79431664411368</c:v>
                </c:pt>
                <c:pt idx="14">
                  <c:v>134.32282003710574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4E-4D45-B491-9FB3AB989EDE}"/>
            </c:ext>
          </c:extLst>
        </c:ser>
        <c:ser>
          <c:idx val="19"/>
          <c:order val="19"/>
          <c:tx>
            <c:strRef>
              <c:f>'Carbon Emissions Per GDP'!$W$19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Emissions Per GDP'!$B$20:$C$34</c15:sqref>
                  </c15:fullRef>
                  <c15:levelRef>
                    <c15:sqref>'Carbon Emissions Per GDP'!$C$20:$C$34</c15:sqref>
                  </c15:levelRef>
                </c:ext>
              </c:extLst>
              <c:f>'Carbon Emissions Per GDP'!$C$20:$C$34</c:f>
              <c:strCache>
                <c:ptCount val="15"/>
                <c:pt idx="0">
                  <c:v>Cambodia</c:v>
                </c:pt>
                <c:pt idx="1">
                  <c:v>South Africa</c:v>
                </c:pt>
                <c:pt idx="2">
                  <c:v>India</c:v>
                </c:pt>
                <c:pt idx="3">
                  <c:v>Senegal</c:v>
                </c:pt>
                <c:pt idx="4">
                  <c:v>Egypt</c:v>
                </c:pt>
                <c:pt idx="5">
                  <c:v>Bangladesh</c:v>
                </c:pt>
                <c:pt idx="6">
                  <c:v>Afghanistan</c:v>
                </c:pt>
                <c:pt idx="7">
                  <c:v>USA</c:v>
                </c:pt>
                <c:pt idx="8">
                  <c:v>Japan</c:v>
                </c:pt>
                <c:pt idx="9">
                  <c:v>Brazil</c:v>
                </c:pt>
                <c:pt idx="10">
                  <c:v>Greece</c:v>
                </c:pt>
                <c:pt idx="11">
                  <c:v>Australia</c:v>
                </c:pt>
                <c:pt idx="12">
                  <c:v>Ethiopia</c:v>
                </c:pt>
                <c:pt idx="13">
                  <c:v>Switzerland</c:v>
                </c:pt>
                <c:pt idx="14">
                  <c:v>Sweden</c:v>
                </c:pt>
              </c:strCache>
            </c:strRef>
          </c:cat>
          <c:val>
            <c:numRef>
              <c:f>'Carbon Emissions Per GDP'!$W$20:$W$34</c:f>
              <c:numCache>
                <c:formatCode>0.00</c:formatCode>
                <c:ptCount val="15"/>
                <c:pt idx="0">
                  <c:v>1647.0588235294117</c:v>
                </c:pt>
                <c:pt idx="1">
                  <c:v>919.22005571030638</c:v>
                </c:pt>
                <c:pt idx="2">
                  <c:v>910.7806691449814</c:v>
                </c:pt>
                <c:pt idx="3">
                  <c:v>676.99115044247787</c:v>
                </c:pt>
                <c:pt idx="4">
                  <c:v>633.16582914572859</c:v>
                </c:pt>
                <c:pt idx="5">
                  <c:v>531.00775193798449</c:v>
                </c:pt>
                <c:pt idx="6">
                  <c:v>466.82464454976304</c:v>
                </c:pt>
                <c:pt idx="7">
                  <c:v>284.4221105527638</c:v>
                </c:pt>
                <c:pt idx="8">
                  <c:v>271.92982456140351</c:v>
                </c:pt>
                <c:pt idx="9">
                  <c:v>260.98901098901098</c:v>
                </c:pt>
                <c:pt idx="10">
                  <c:v>259.31372549019608</c:v>
                </c:pt>
                <c:pt idx="11">
                  <c:v>242.28187919463087</c:v>
                </c:pt>
                <c:pt idx="12">
                  <c:v>238.83928571428572</c:v>
                </c:pt>
                <c:pt idx="13">
                  <c:v>160.64257028112451</c:v>
                </c:pt>
                <c:pt idx="14">
                  <c:v>124.54545454545455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4E-4D45-B491-9FB3AB989ED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99711"/>
        <c:axId val="533523231"/>
      </c:barChart>
      <c:catAx>
        <c:axId val="5334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3231"/>
        <c:crosses val="autoZero"/>
        <c:auto val="1"/>
        <c:lblAlgn val="ctr"/>
        <c:lblOffset val="100"/>
        <c:noMultiLvlLbl val="0"/>
      </c:catAx>
      <c:valAx>
        <c:axId val="5335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185736</xdr:rowOff>
    </xdr:from>
    <xdr:to>
      <xdr:col>23</xdr:col>
      <xdr:colOff>9525</xdr:colOff>
      <xdr:row>88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39592-273C-FA1F-F819-B0069513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1386415</xdr:colOff>
      <xdr:row>52</xdr:row>
      <xdr:rowOff>4229</xdr:rowOff>
    </xdr:from>
    <xdr:to>
      <xdr:col>23</xdr:col>
      <xdr:colOff>10583</xdr:colOff>
      <xdr:row>108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70555-5117-86F3-514A-3D81A75FF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1238249</xdr:colOff>
      <xdr:row>136</xdr:row>
      <xdr:rowOff>131232</xdr:rowOff>
    </xdr:from>
    <xdr:to>
      <xdr:col>17</xdr:col>
      <xdr:colOff>973666</xdr:colOff>
      <xdr:row>187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1AA6B-C3A0-3BE5-A6A6-C3D278253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44</xdr:row>
      <xdr:rowOff>0</xdr:rowOff>
    </xdr:from>
    <xdr:to>
      <xdr:col>23</xdr:col>
      <xdr:colOff>9525</xdr:colOff>
      <xdr:row>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70285-FF2A-AF7F-6FA5-E5B6CBDE8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1390649</xdr:colOff>
      <xdr:row>35</xdr:row>
      <xdr:rowOff>4759</xdr:rowOff>
    </xdr:from>
    <xdr:to>
      <xdr:col>29</xdr:col>
      <xdr:colOff>495300</xdr:colOff>
      <xdr:row>110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97A9E-0651-BFDE-C3D3-C516CADA8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4761</xdr:rowOff>
    </xdr:from>
    <xdr:to>
      <xdr:col>23</xdr:col>
      <xdr:colOff>0</xdr:colOff>
      <xdr:row>80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12A0D-F014-DE20-BD44-CF033D22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35</xdr:row>
      <xdr:rowOff>4761</xdr:rowOff>
    </xdr:from>
    <xdr:to>
      <xdr:col>22</xdr:col>
      <xdr:colOff>638174</xdr:colOff>
      <xdr:row>79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F5805-17D0-22F2-9643-78FF76AD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30D0-D9F2-4CAE-A5AA-0CD78CC646A4}">
  <sheetPr codeName="Sheet1"/>
  <dimension ref="B2:W34"/>
  <sheetViews>
    <sheetView showGridLines="0" topLeftCell="A35" zoomScaleNormal="100" workbookViewId="0">
      <selection activeCell="AB50" sqref="AB50"/>
    </sheetView>
  </sheetViews>
  <sheetFormatPr defaultRowHeight="15" x14ac:dyDescent="0.25"/>
  <cols>
    <col min="1" max="2" width="20.85546875" bestFit="1" customWidth="1"/>
    <col min="3" max="3" width="14.5703125" customWidth="1"/>
    <col min="4" max="22" width="11" bestFit="1" customWidth="1"/>
  </cols>
  <sheetData>
    <row r="2" spans="2:23" x14ac:dyDescent="0.25">
      <c r="B2" s="28" t="s">
        <v>15</v>
      </c>
      <c r="C2" s="29" t="s">
        <v>19</v>
      </c>
      <c r="D2" s="29">
        <v>2000</v>
      </c>
      <c r="E2" s="29">
        <v>2001</v>
      </c>
      <c r="F2" s="29">
        <v>2002</v>
      </c>
      <c r="G2" s="29">
        <v>2003</v>
      </c>
      <c r="H2" s="29">
        <v>2004</v>
      </c>
      <c r="I2" s="29">
        <v>2005</v>
      </c>
      <c r="J2" s="29">
        <v>2006</v>
      </c>
      <c r="K2" s="29">
        <v>2007</v>
      </c>
      <c r="L2" s="29">
        <v>2008</v>
      </c>
      <c r="M2" s="29">
        <v>2009</v>
      </c>
      <c r="N2" s="29">
        <v>2010</v>
      </c>
      <c r="O2" s="29">
        <v>2011</v>
      </c>
      <c r="P2" s="29">
        <v>2012</v>
      </c>
      <c r="Q2" s="29">
        <v>2013</v>
      </c>
      <c r="R2" s="29">
        <v>2014</v>
      </c>
      <c r="S2" s="29">
        <v>2015</v>
      </c>
      <c r="T2" s="29">
        <v>2016</v>
      </c>
      <c r="U2" s="29">
        <v>2017</v>
      </c>
      <c r="V2" s="29">
        <v>2018</v>
      </c>
      <c r="W2" s="30">
        <v>2019</v>
      </c>
    </row>
    <row r="3" spans="2:23" x14ac:dyDescent="0.25">
      <c r="B3" s="10" t="s">
        <v>16</v>
      </c>
      <c r="C3" s="11" t="s">
        <v>0</v>
      </c>
      <c r="D3" s="11">
        <v>0.72299999999999998</v>
      </c>
      <c r="E3" s="11">
        <v>0.74</v>
      </c>
      <c r="F3" s="11">
        <v>0.99</v>
      </c>
      <c r="G3" s="11">
        <v>1.1499999999999999</v>
      </c>
      <c r="H3" s="11">
        <v>0.86599999999999999</v>
      </c>
      <c r="I3" s="11">
        <v>1.26</v>
      </c>
      <c r="J3" s="11">
        <v>1.58</v>
      </c>
      <c r="K3" s="11">
        <v>2.17</v>
      </c>
      <c r="L3" s="11">
        <v>4.01</v>
      </c>
      <c r="M3" s="11">
        <v>6.53</v>
      </c>
      <c r="N3" s="11">
        <v>8.17</v>
      </c>
      <c r="O3" s="11">
        <v>11.9</v>
      </c>
      <c r="P3" s="11">
        <v>10.5</v>
      </c>
      <c r="Q3" s="11">
        <v>8.84</v>
      </c>
      <c r="R3" s="11">
        <v>8.2899999999999991</v>
      </c>
      <c r="S3" s="11">
        <v>8.85</v>
      </c>
      <c r="T3" s="11">
        <v>8.48</v>
      </c>
      <c r="U3" s="11">
        <v>8.82</v>
      </c>
      <c r="V3" s="11">
        <v>9.32</v>
      </c>
      <c r="W3" s="12">
        <v>9.85</v>
      </c>
    </row>
    <row r="4" spans="2:23" x14ac:dyDescent="0.25">
      <c r="B4" s="13" t="s">
        <v>16</v>
      </c>
      <c r="C4" s="14" t="s">
        <v>1</v>
      </c>
      <c r="D4" s="14">
        <v>25.4</v>
      </c>
      <c r="E4" s="14">
        <v>29.2</v>
      </c>
      <c r="F4" s="14">
        <v>30.6</v>
      </c>
      <c r="G4" s="14">
        <v>34.1</v>
      </c>
      <c r="H4" s="14">
        <v>36.5</v>
      </c>
      <c r="I4" s="14">
        <v>38.4</v>
      </c>
      <c r="J4" s="14">
        <v>41.2</v>
      </c>
      <c r="K4" s="14">
        <v>41.9</v>
      </c>
      <c r="L4" s="14">
        <v>44.3</v>
      </c>
      <c r="M4" s="14">
        <v>48.3</v>
      </c>
      <c r="N4" s="14">
        <v>52.4</v>
      </c>
      <c r="O4" s="14">
        <v>53.5</v>
      </c>
      <c r="P4" s="14">
        <v>60.9</v>
      </c>
      <c r="Q4" s="14">
        <v>60.3</v>
      </c>
      <c r="R4" s="14">
        <v>104</v>
      </c>
      <c r="S4" s="14">
        <v>72.2</v>
      </c>
      <c r="T4" s="14">
        <v>112</v>
      </c>
      <c r="U4" s="14">
        <v>121</v>
      </c>
      <c r="V4" s="14">
        <v>127</v>
      </c>
      <c r="W4" s="15">
        <v>137</v>
      </c>
    </row>
    <row r="5" spans="2:23" x14ac:dyDescent="0.25">
      <c r="B5" s="13" t="s">
        <v>16</v>
      </c>
      <c r="C5" s="14" t="s">
        <v>2</v>
      </c>
      <c r="D5" s="14">
        <v>4.6900000000000004</v>
      </c>
      <c r="E5" s="14">
        <v>5.45</v>
      </c>
      <c r="F5" s="14">
        <v>6.84</v>
      </c>
      <c r="G5" s="14">
        <v>6.25</v>
      </c>
      <c r="H5" s="14">
        <v>7.66</v>
      </c>
      <c r="I5" s="14">
        <v>9.33</v>
      </c>
      <c r="J5" s="14">
        <v>10.5</v>
      </c>
      <c r="K5" s="14">
        <v>11</v>
      </c>
      <c r="L5" s="14">
        <v>13</v>
      </c>
      <c r="M5" s="14">
        <v>11.6</v>
      </c>
      <c r="N5" s="14">
        <v>16.100000000000001</v>
      </c>
      <c r="O5" s="14">
        <v>21.9</v>
      </c>
      <c r="P5" s="14">
        <v>21.7</v>
      </c>
      <c r="Q5" s="14">
        <v>25</v>
      </c>
      <c r="R5" s="14">
        <v>23.6</v>
      </c>
      <c r="S5" s="14">
        <v>28.5</v>
      </c>
      <c r="T5" s="14">
        <v>27.5</v>
      </c>
      <c r="U5" s="14">
        <v>29.1</v>
      </c>
      <c r="V5" s="14">
        <v>34.299999999999997</v>
      </c>
      <c r="W5" s="15">
        <v>39.200000000000003</v>
      </c>
    </row>
    <row r="6" spans="2:23" x14ac:dyDescent="0.25">
      <c r="B6" s="13" t="s">
        <v>16</v>
      </c>
      <c r="C6" s="14" t="s">
        <v>3</v>
      </c>
      <c r="D6" s="14">
        <v>3.73</v>
      </c>
      <c r="E6" s="14">
        <v>4.38</v>
      </c>
      <c r="F6" s="14">
        <v>3.9</v>
      </c>
      <c r="G6" s="14">
        <v>4.04</v>
      </c>
      <c r="H6" s="14">
        <v>4.0999999999999996</v>
      </c>
      <c r="I6" s="14">
        <v>4.04</v>
      </c>
      <c r="J6" s="14">
        <v>4.47</v>
      </c>
      <c r="K6" s="14">
        <v>4.8099999999999996</v>
      </c>
      <c r="L6" s="14">
        <v>5.32</v>
      </c>
      <c r="M6" s="14">
        <v>5.59</v>
      </c>
      <c r="N6" s="14">
        <v>4.99</v>
      </c>
      <c r="O6" s="14">
        <v>5.48</v>
      </c>
      <c r="P6" s="14">
        <v>7.45</v>
      </c>
      <c r="Q6" s="14">
        <v>8.2200000000000006</v>
      </c>
      <c r="R6" s="14">
        <v>10.5</v>
      </c>
      <c r="S6" s="14">
        <v>11.4</v>
      </c>
      <c r="T6" s="14">
        <v>13</v>
      </c>
      <c r="U6" s="14">
        <v>20.100000000000001</v>
      </c>
      <c r="V6" s="14">
        <v>19.2</v>
      </c>
      <c r="W6" s="15">
        <v>21.4</v>
      </c>
    </row>
    <row r="7" spans="2:23" x14ac:dyDescent="0.25">
      <c r="B7" s="16" t="s">
        <v>16</v>
      </c>
      <c r="C7" s="17" t="s">
        <v>4</v>
      </c>
      <c r="D7" s="17">
        <v>4.62</v>
      </c>
      <c r="E7" s="17">
        <v>4.8</v>
      </c>
      <c r="F7" s="17">
        <v>5.0999999999999996</v>
      </c>
      <c r="G7" s="17">
        <v>5.8</v>
      </c>
      <c r="H7" s="17">
        <v>6.05</v>
      </c>
      <c r="I7" s="17">
        <v>6.65</v>
      </c>
      <c r="J7" s="17">
        <v>5.8</v>
      </c>
      <c r="K7" s="17">
        <v>6.71</v>
      </c>
      <c r="L7" s="17">
        <v>7.2</v>
      </c>
      <c r="M7" s="17">
        <v>6.29</v>
      </c>
      <c r="N7" s="17">
        <v>7.4</v>
      </c>
      <c r="O7" s="17">
        <v>9.25</v>
      </c>
      <c r="P7" s="17">
        <v>10.1</v>
      </c>
      <c r="Q7" s="17">
        <v>9.86</v>
      </c>
      <c r="R7" s="17">
        <v>11.3</v>
      </c>
      <c r="S7" s="17">
        <v>12</v>
      </c>
      <c r="T7" s="17">
        <v>12.8</v>
      </c>
      <c r="U7" s="17">
        <v>13.5</v>
      </c>
      <c r="V7" s="17">
        <v>14.7</v>
      </c>
      <c r="W7" s="18">
        <v>15.3</v>
      </c>
    </row>
    <row r="8" spans="2:23" x14ac:dyDescent="0.25">
      <c r="B8" s="22" t="s">
        <v>17</v>
      </c>
      <c r="C8" s="23" t="s">
        <v>5</v>
      </c>
      <c r="D8" s="23">
        <v>347</v>
      </c>
      <c r="E8" s="23">
        <v>340</v>
      </c>
      <c r="F8" s="23">
        <v>329</v>
      </c>
      <c r="G8" s="23">
        <v>322</v>
      </c>
      <c r="H8" s="23">
        <v>334</v>
      </c>
      <c r="I8" s="23">
        <v>348</v>
      </c>
      <c r="J8" s="23">
        <v>357</v>
      </c>
      <c r="K8" s="23">
        <v>392</v>
      </c>
      <c r="L8" s="23">
        <v>442</v>
      </c>
      <c r="M8" s="23">
        <v>412</v>
      </c>
      <c r="N8" s="23">
        <v>484</v>
      </c>
      <c r="O8" s="23">
        <v>518</v>
      </c>
      <c r="P8" s="23">
        <v>552</v>
      </c>
      <c r="Q8" s="23">
        <v>589</v>
      </c>
      <c r="R8" s="23">
        <v>610</v>
      </c>
      <c r="S8" s="23">
        <v>546</v>
      </c>
      <c r="T8" s="23">
        <v>485</v>
      </c>
      <c r="U8" s="23">
        <v>496</v>
      </c>
      <c r="V8" s="23">
        <v>475</v>
      </c>
      <c r="W8" s="24">
        <v>475</v>
      </c>
    </row>
    <row r="9" spans="2:23" x14ac:dyDescent="0.25">
      <c r="B9" s="22" t="s">
        <v>17</v>
      </c>
      <c r="C9" s="23" t="s">
        <v>6</v>
      </c>
      <c r="D9" s="23">
        <v>136</v>
      </c>
      <c r="E9" s="23">
        <v>120</v>
      </c>
      <c r="F9" s="23">
        <v>120</v>
      </c>
      <c r="G9" s="23">
        <v>134</v>
      </c>
      <c r="H9" s="23">
        <v>130</v>
      </c>
      <c r="I9" s="23">
        <v>147</v>
      </c>
      <c r="J9" s="23">
        <v>156</v>
      </c>
      <c r="K9" s="23">
        <v>170</v>
      </c>
      <c r="L9" s="23">
        <v>180</v>
      </c>
      <c r="M9" s="23">
        <v>196</v>
      </c>
      <c r="N9" s="23">
        <v>200</v>
      </c>
      <c r="O9" s="23">
        <v>210</v>
      </c>
      <c r="P9" s="23">
        <v>220</v>
      </c>
      <c r="Q9" s="23">
        <v>213</v>
      </c>
      <c r="R9" s="23">
        <v>239</v>
      </c>
      <c r="S9" s="23">
        <v>246</v>
      </c>
      <c r="T9" s="23">
        <v>259</v>
      </c>
      <c r="U9" s="23">
        <v>254</v>
      </c>
      <c r="V9" s="23">
        <v>241</v>
      </c>
      <c r="W9" s="24">
        <v>252</v>
      </c>
    </row>
    <row r="10" spans="2:23" x14ac:dyDescent="0.25">
      <c r="B10" s="22" t="s">
        <v>17</v>
      </c>
      <c r="C10" s="23" t="s">
        <v>7</v>
      </c>
      <c r="D10" s="23">
        <v>104</v>
      </c>
      <c r="E10" s="23">
        <v>106</v>
      </c>
      <c r="F10" s="23">
        <v>109</v>
      </c>
      <c r="G10" s="23">
        <v>96.6</v>
      </c>
      <c r="H10" s="23">
        <v>93.2</v>
      </c>
      <c r="I10" s="23">
        <v>92.9</v>
      </c>
      <c r="J10" s="23">
        <v>95.4</v>
      </c>
      <c r="K10" s="23">
        <v>96.5</v>
      </c>
      <c r="L10" s="23">
        <v>96.7</v>
      </c>
      <c r="M10" s="23">
        <v>106</v>
      </c>
      <c r="N10" s="23">
        <v>91.6</v>
      </c>
      <c r="O10" s="23">
        <v>82.1</v>
      </c>
      <c r="P10" s="23">
        <v>74.8</v>
      </c>
      <c r="Q10" s="23">
        <v>63.6</v>
      </c>
      <c r="R10" s="23">
        <v>60.1</v>
      </c>
      <c r="S10" s="23">
        <v>56.3</v>
      </c>
      <c r="T10" s="23">
        <v>57.5</v>
      </c>
      <c r="U10" s="23">
        <v>57.4</v>
      </c>
      <c r="V10" s="23">
        <v>58.4</v>
      </c>
      <c r="W10" s="24">
        <v>52.9</v>
      </c>
    </row>
    <row r="11" spans="2:23" x14ac:dyDescent="0.25">
      <c r="B11" s="22" t="s">
        <v>17</v>
      </c>
      <c r="C11" s="23" t="s">
        <v>8</v>
      </c>
      <c r="D11" s="23">
        <v>901</v>
      </c>
      <c r="E11" s="23">
        <v>908</v>
      </c>
      <c r="F11" s="23">
        <v>923</v>
      </c>
      <c r="G11" s="23">
        <v>976</v>
      </c>
      <c r="H11" s="23">
        <v>1030</v>
      </c>
      <c r="I11" s="23">
        <v>1090</v>
      </c>
      <c r="J11" s="23">
        <v>1150</v>
      </c>
      <c r="K11" s="23">
        <v>1260</v>
      </c>
      <c r="L11" s="23">
        <v>1350</v>
      </c>
      <c r="M11" s="23">
        <v>1520</v>
      </c>
      <c r="N11" s="23">
        <v>1570</v>
      </c>
      <c r="O11" s="23">
        <v>1630</v>
      </c>
      <c r="P11" s="23">
        <v>1810</v>
      </c>
      <c r="Q11" s="23">
        <v>1810</v>
      </c>
      <c r="R11" s="23">
        <v>1980</v>
      </c>
      <c r="S11" s="23">
        <v>2110</v>
      </c>
      <c r="T11" s="23">
        <v>2200</v>
      </c>
      <c r="U11" s="23">
        <v>2280</v>
      </c>
      <c r="V11" s="23">
        <v>2420</v>
      </c>
      <c r="W11" s="24">
        <v>2450</v>
      </c>
    </row>
    <row r="12" spans="2:23" x14ac:dyDescent="0.25">
      <c r="B12" s="22" t="s">
        <v>17</v>
      </c>
      <c r="C12" s="23" t="s">
        <v>9</v>
      </c>
      <c r="D12" s="23">
        <v>273</v>
      </c>
      <c r="E12" s="23">
        <v>259</v>
      </c>
      <c r="F12" s="23">
        <v>241</v>
      </c>
      <c r="G12" s="23">
        <v>265</v>
      </c>
      <c r="H12" s="23">
        <v>308</v>
      </c>
      <c r="I12" s="23">
        <v>286</v>
      </c>
      <c r="J12" s="23">
        <v>319</v>
      </c>
      <c r="K12" s="23">
        <v>325</v>
      </c>
      <c r="L12" s="23">
        <v>323</v>
      </c>
      <c r="M12" s="23">
        <v>331</v>
      </c>
      <c r="N12" s="23">
        <v>321</v>
      </c>
      <c r="O12" s="23">
        <v>318</v>
      </c>
      <c r="P12" s="23">
        <v>340</v>
      </c>
      <c r="Q12" s="23">
        <v>334</v>
      </c>
      <c r="R12" s="23">
        <v>334</v>
      </c>
      <c r="S12" s="23">
        <v>322</v>
      </c>
      <c r="T12" s="23">
        <v>320</v>
      </c>
      <c r="U12" s="23">
        <v>314</v>
      </c>
      <c r="V12" s="23">
        <v>311</v>
      </c>
      <c r="W12" s="24">
        <v>330</v>
      </c>
    </row>
    <row r="13" spans="2:23" x14ac:dyDescent="0.25">
      <c r="B13" s="1" t="s">
        <v>18</v>
      </c>
      <c r="C13" s="2" t="s">
        <v>10</v>
      </c>
      <c r="D13" s="2">
        <v>289</v>
      </c>
      <c r="E13" s="2">
        <v>297</v>
      </c>
      <c r="F13" s="2">
        <v>316</v>
      </c>
      <c r="G13" s="2">
        <v>333</v>
      </c>
      <c r="H13" s="2">
        <v>343</v>
      </c>
      <c r="I13" s="2">
        <v>342</v>
      </c>
      <c r="J13" s="2">
        <v>354</v>
      </c>
      <c r="K13" s="2">
        <v>366</v>
      </c>
      <c r="L13" s="2">
        <v>362</v>
      </c>
      <c r="M13" s="2">
        <v>393</v>
      </c>
      <c r="N13" s="2">
        <v>394</v>
      </c>
      <c r="O13" s="2">
        <v>392</v>
      </c>
      <c r="P13" s="2">
        <v>400</v>
      </c>
      <c r="Q13" s="2">
        <v>378</v>
      </c>
      <c r="R13" s="2">
        <v>379</v>
      </c>
      <c r="S13" s="2">
        <v>380</v>
      </c>
      <c r="T13" s="2">
        <v>370</v>
      </c>
      <c r="U13" s="2">
        <v>376</v>
      </c>
      <c r="V13" s="2">
        <v>363</v>
      </c>
      <c r="W13" s="3">
        <v>361</v>
      </c>
    </row>
    <row r="14" spans="2:23" x14ac:dyDescent="0.25">
      <c r="B14" s="4" t="s">
        <v>18</v>
      </c>
      <c r="C14" s="5" t="s">
        <v>11</v>
      </c>
      <c r="D14" s="5">
        <v>1540</v>
      </c>
      <c r="E14" s="5">
        <v>1500</v>
      </c>
      <c r="F14" s="5">
        <v>1490</v>
      </c>
      <c r="G14" s="5">
        <v>1520</v>
      </c>
      <c r="H14" s="5">
        <v>1530</v>
      </c>
      <c r="I14" s="5">
        <v>1540</v>
      </c>
      <c r="J14" s="5">
        <v>1510</v>
      </c>
      <c r="K14" s="5">
        <v>1520</v>
      </c>
      <c r="L14" s="5">
        <v>1500</v>
      </c>
      <c r="M14" s="5">
        <v>1390</v>
      </c>
      <c r="N14" s="5">
        <v>1440</v>
      </c>
      <c r="O14" s="5">
        <v>1520</v>
      </c>
      <c r="P14" s="5">
        <v>1580</v>
      </c>
      <c r="Q14" s="5">
        <v>1530</v>
      </c>
      <c r="R14" s="5">
        <v>1440</v>
      </c>
      <c r="S14" s="5">
        <v>1350</v>
      </c>
      <c r="T14" s="5">
        <v>1330</v>
      </c>
      <c r="U14" s="5">
        <v>1300</v>
      </c>
      <c r="V14" s="5">
        <v>1270</v>
      </c>
      <c r="W14" s="6">
        <v>1240</v>
      </c>
    </row>
    <row r="15" spans="2:23" x14ac:dyDescent="0.25">
      <c r="B15" s="4" t="s">
        <v>18</v>
      </c>
      <c r="C15" s="5" t="s">
        <v>12</v>
      </c>
      <c r="D15" s="5">
        <v>85.3</v>
      </c>
      <c r="E15" s="5">
        <v>79.5</v>
      </c>
      <c r="F15" s="5">
        <v>81.599999999999994</v>
      </c>
      <c r="G15" s="5">
        <v>87.5</v>
      </c>
      <c r="H15" s="5">
        <v>87.1</v>
      </c>
      <c r="I15" s="5">
        <v>91</v>
      </c>
      <c r="J15" s="5">
        <v>92.2</v>
      </c>
      <c r="K15" s="5">
        <v>91.5</v>
      </c>
      <c r="L15" s="5">
        <v>89.7</v>
      </c>
      <c r="M15" s="5">
        <v>77</v>
      </c>
      <c r="N15" s="5">
        <v>85.8</v>
      </c>
      <c r="O15" s="5">
        <v>84</v>
      </c>
      <c r="P15" s="5">
        <v>77.2</v>
      </c>
      <c r="Q15" s="5">
        <v>73.900000000000006</v>
      </c>
      <c r="R15" s="5">
        <v>72.900000000000006</v>
      </c>
      <c r="S15" s="5">
        <v>71.3</v>
      </c>
      <c r="T15" s="5">
        <v>71</v>
      </c>
      <c r="U15" s="5">
        <v>72.2</v>
      </c>
      <c r="V15" s="5">
        <v>72.400000000000006</v>
      </c>
      <c r="W15" s="6">
        <v>68.5</v>
      </c>
    </row>
    <row r="16" spans="2:23" x14ac:dyDescent="0.25">
      <c r="B16" s="4" t="s">
        <v>18</v>
      </c>
      <c r="C16" s="5" t="s">
        <v>13</v>
      </c>
      <c r="D16" s="5">
        <v>88.4</v>
      </c>
      <c r="E16" s="5">
        <v>106</v>
      </c>
      <c r="F16" s="5">
        <v>96.6</v>
      </c>
      <c r="G16" s="5">
        <v>94.8</v>
      </c>
      <c r="H16" s="5">
        <v>99.1</v>
      </c>
      <c r="I16" s="5">
        <v>108</v>
      </c>
      <c r="J16" s="5">
        <v>117</v>
      </c>
      <c r="K16" s="5">
        <v>107</v>
      </c>
      <c r="L16" s="5">
        <v>106</v>
      </c>
      <c r="M16" s="5">
        <v>104</v>
      </c>
      <c r="N16" s="5">
        <v>101</v>
      </c>
      <c r="O16" s="5">
        <v>104</v>
      </c>
      <c r="P16" s="5">
        <v>150</v>
      </c>
      <c r="Q16" s="5">
        <v>141</v>
      </c>
      <c r="R16" s="5">
        <v>139</v>
      </c>
      <c r="S16" s="5">
        <v>143</v>
      </c>
      <c r="T16" s="5">
        <v>162</v>
      </c>
      <c r="U16" s="5">
        <v>128</v>
      </c>
      <c r="V16" s="5">
        <v>124</v>
      </c>
      <c r="W16" s="6">
        <v>120</v>
      </c>
    </row>
    <row r="17" spans="2:23" x14ac:dyDescent="0.25">
      <c r="B17" s="7" t="s">
        <v>18</v>
      </c>
      <c r="C17" s="8" t="s">
        <v>14</v>
      </c>
      <c r="D17" s="8">
        <v>6210</v>
      </c>
      <c r="E17" s="8">
        <v>6140</v>
      </c>
      <c r="F17" s="8">
        <v>6260</v>
      </c>
      <c r="G17" s="8">
        <v>6450</v>
      </c>
      <c r="H17" s="8">
        <v>6590</v>
      </c>
      <c r="I17" s="8">
        <v>6690</v>
      </c>
      <c r="J17" s="8">
        <v>6680</v>
      </c>
      <c r="K17" s="8">
        <v>6620</v>
      </c>
      <c r="L17" s="8">
        <v>6290</v>
      </c>
      <c r="M17" s="8">
        <v>5750</v>
      </c>
      <c r="N17" s="8">
        <v>5940</v>
      </c>
      <c r="O17" s="8">
        <v>5790</v>
      </c>
      <c r="P17" s="8">
        <v>5630</v>
      </c>
      <c r="Q17" s="8">
        <v>5710</v>
      </c>
      <c r="R17" s="8">
        <v>5810</v>
      </c>
      <c r="S17" s="8">
        <v>5760</v>
      </c>
      <c r="T17" s="8">
        <v>5630</v>
      </c>
      <c r="U17" s="8">
        <v>5600</v>
      </c>
      <c r="V17" s="8">
        <v>5770</v>
      </c>
      <c r="W17" s="9">
        <v>5660</v>
      </c>
    </row>
    <row r="19" spans="2:23" x14ac:dyDescent="0.25">
      <c r="B19" s="34" t="s">
        <v>15</v>
      </c>
      <c r="C19" s="35" t="s">
        <v>19</v>
      </c>
      <c r="D19" s="35">
        <v>2000</v>
      </c>
      <c r="E19" s="35">
        <v>2001</v>
      </c>
      <c r="F19" s="35">
        <v>2002</v>
      </c>
      <c r="G19" s="35">
        <v>2003</v>
      </c>
      <c r="H19" s="35">
        <v>2004</v>
      </c>
      <c r="I19" s="35">
        <v>2005</v>
      </c>
      <c r="J19" s="35">
        <v>2006</v>
      </c>
      <c r="K19" s="35">
        <v>2007</v>
      </c>
      <c r="L19" s="35">
        <v>2008</v>
      </c>
      <c r="M19" s="35">
        <v>2009</v>
      </c>
      <c r="N19" s="35">
        <v>2010</v>
      </c>
      <c r="O19" s="35">
        <v>2011</v>
      </c>
      <c r="P19" s="35">
        <v>2012</v>
      </c>
      <c r="Q19" s="35">
        <v>2013</v>
      </c>
      <c r="R19" s="35">
        <v>2014</v>
      </c>
      <c r="S19" s="35">
        <v>2015</v>
      </c>
      <c r="T19" s="35">
        <v>2016</v>
      </c>
      <c r="U19" s="35">
        <v>2017</v>
      </c>
      <c r="V19" s="35">
        <v>2018</v>
      </c>
      <c r="W19" s="36">
        <v>2019</v>
      </c>
    </row>
    <row r="20" spans="2:23" x14ac:dyDescent="0.25">
      <c r="B20" s="1" t="s">
        <v>18</v>
      </c>
      <c r="C20" s="2" t="s">
        <v>14</v>
      </c>
      <c r="D20" s="2">
        <v>6210</v>
      </c>
      <c r="E20" s="2">
        <v>6140</v>
      </c>
      <c r="F20" s="2">
        <v>6260</v>
      </c>
      <c r="G20" s="2">
        <v>6450</v>
      </c>
      <c r="H20" s="2">
        <v>6590</v>
      </c>
      <c r="I20" s="2">
        <v>6690</v>
      </c>
      <c r="J20" s="2">
        <v>6680</v>
      </c>
      <c r="K20" s="2">
        <v>6620</v>
      </c>
      <c r="L20" s="2">
        <v>6290</v>
      </c>
      <c r="M20" s="2">
        <v>5750</v>
      </c>
      <c r="N20" s="2">
        <v>5940</v>
      </c>
      <c r="O20" s="2">
        <v>5790</v>
      </c>
      <c r="P20" s="2">
        <v>5630</v>
      </c>
      <c r="Q20" s="2">
        <v>5710</v>
      </c>
      <c r="R20" s="2">
        <v>5810</v>
      </c>
      <c r="S20" s="2">
        <v>5760</v>
      </c>
      <c r="T20" s="2">
        <v>5630</v>
      </c>
      <c r="U20" s="2">
        <v>5600</v>
      </c>
      <c r="V20" s="2">
        <v>5770</v>
      </c>
      <c r="W20" s="3">
        <v>5660</v>
      </c>
    </row>
    <row r="21" spans="2:23" x14ac:dyDescent="0.25">
      <c r="B21" s="22" t="s">
        <v>17</v>
      </c>
      <c r="C21" s="23" t="s">
        <v>8</v>
      </c>
      <c r="D21" s="23">
        <v>901</v>
      </c>
      <c r="E21" s="23">
        <v>908</v>
      </c>
      <c r="F21" s="23">
        <v>923</v>
      </c>
      <c r="G21" s="23">
        <v>976</v>
      </c>
      <c r="H21" s="23">
        <v>1030</v>
      </c>
      <c r="I21" s="23">
        <v>1090</v>
      </c>
      <c r="J21" s="23">
        <v>1150</v>
      </c>
      <c r="K21" s="23">
        <v>1260</v>
      </c>
      <c r="L21" s="23">
        <v>1350</v>
      </c>
      <c r="M21" s="23">
        <v>1520</v>
      </c>
      <c r="N21" s="23">
        <v>1570</v>
      </c>
      <c r="O21" s="23">
        <v>1630</v>
      </c>
      <c r="P21" s="23">
        <v>1810</v>
      </c>
      <c r="Q21" s="23">
        <v>1810</v>
      </c>
      <c r="R21" s="23">
        <v>1980</v>
      </c>
      <c r="S21" s="23">
        <v>2110</v>
      </c>
      <c r="T21" s="23">
        <v>2200</v>
      </c>
      <c r="U21" s="23">
        <v>2280</v>
      </c>
      <c r="V21" s="23">
        <v>2420</v>
      </c>
      <c r="W21" s="24">
        <v>2450</v>
      </c>
    </row>
    <row r="22" spans="2:23" x14ac:dyDescent="0.25">
      <c r="B22" s="4" t="s">
        <v>18</v>
      </c>
      <c r="C22" s="5" t="s">
        <v>11</v>
      </c>
      <c r="D22" s="5">
        <v>1540</v>
      </c>
      <c r="E22" s="5">
        <v>1500</v>
      </c>
      <c r="F22" s="5">
        <v>1490</v>
      </c>
      <c r="G22" s="5">
        <v>1520</v>
      </c>
      <c r="H22" s="5">
        <v>1530</v>
      </c>
      <c r="I22" s="5">
        <v>1540</v>
      </c>
      <c r="J22" s="5">
        <v>1510</v>
      </c>
      <c r="K22" s="5">
        <v>1520</v>
      </c>
      <c r="L22" s="5">
        <v>1500</v>
      </c>
      <c r="M22" s="5">
        <v>1390</v>
      </c>
      <c r="N22" s="5">
        <v>1440</v>
      </c>
      <c r="O22" s="5">
        <v>1520</v>
      </c>
      <c r="P22" s="5">
        <v>1580</v>
      </c>
      <c r="Q22" s="5">
        <v>1530</v>
      </c>
      <c r="R22" s="5">
        <v>1440</v>
      </c>
      <c r="S22" s="5">
        <v>1350</v>
      </c>
      <c r="T22" s="5">
        <v>1330</v>
      </c>
      <c r="U22" s="5">
        <v>1300</v>
      </c>
      <c r="V22" s="5">
        <v>1270</v>
      </c>
      <c r="W22" s="6">
        <v>1240</v>
      </c>
    </row>
    <row r="23" spans="2:23" x14ac:dyDescent="0.25">
      <c r="B23" s="22" t="s">
        <v>17</v>
      </c>
      <c r="C23" s="23" t="s">
        <v>5</v>
      </c>
      <c r="D23" s="23">
        <v>347</v>
      </c>
      <c r="E23" s="23">
        <v>340</v>
      </c>
      <c r="F23" s="23">
        <v>329</v>
      </c>
      <c r="G23" s="23">
        <v>322</v>
      </c>
      <c r="H23" s="23">
        <v>334</v>
      </c>
      <c r="I23" s="23">
        <v>348</v>
      </c>
      <c r="J23" s="23">
        <v>357</v>
      </c>
      <c r="K23" s="23">
        <v>392</v>
      </c>
      <c r="L23" s="23">
        <v>442</v>
      </c>
      <c r="M23" s="23">
        <v>412</v>
      </c>
      <c r="N23" s="23">
        <v>484</v>
      </c>
      <c r="O23" s="23">
        <v>518</v>
      </c>
      <c r="P23" s="23">
        <v>552</v>
      </c>
      <c r="Q23" s="23">
        <v>589</v>
      </c>
      <c r="R23" s="23">
        <v>610</v>
      </c>
      <c r="S23" s="23">
        <v>546</v>
      </c>
      <c r="T23" s="23">
        <v>485</v>
      </c>
      <c r="U23" s="23">
        <v>496</v>
      </c>
      <c r="V23" s="23">
        <v>475</v>
      </c>
      <c r="W23" s="24">
        <v>475</v>
      </c>
    </row>
    <row r="24" spans="2:23" x14ac:dyDescent="0.25">
      <c r="B24" s="4" t="s">
        <v>18</v>
      </c>
      <c r="C24" s="5" t="s">
        <v>10</v>
      </c>
      <c r="D24" s="5">
        <v>289</v>
      </c>
      <c r="E24" s="5">
        <v>297</v>
      </c>
      <c r="F24" s="5">
        <v>316</v>
      </c>
      <c r="G24" s="5">
        <v>333</v>
      </c>
      <c r="H24" s="5">
        <v>343</v>
      </c>
      <c r="I24" s="5">
        <v>342</v>
      </c>
      <c r="J24" s="5">
        <v>354</v>
      </c>
      <c r="K24" s="5">
        <v>366</v>
      </c>
      <c r="L24" s="5">
        <v>362</v>
      </c>
      <c r="M24" s="5">
        <v>393</v>
      </c>
      <c r="N24" s="5">
        <v>394</v>
      </c>
      <c r="O24" s="5">
        <v>392</v>
      </c>
      <c r="P24" s="5">
        <v>400</v>
      </c>
      <c r="Q24" s="5">
        <v>378</v>
      </c>
      <c r="R24" s="5">
        <v>379</v>
      </c>
      <c r="S24" s="5">
        <v>380</v>
      </c>
      <c r="T24" s="5">
        <v>370</v>
      </c>
      <c r="U24" s="5">
        <v>376</v>
      </c>
      <c r="V24" s="5">
        <v>363</v>
      </c>
      <c r="W24" s="6">
        <v>361</v>
      </c>
    </row>
    <row r="25" spans="2:23" x14ac:dyDescent="0.25">
      <c r="B25" s="22" t="s">
        <v>17</v>
      </c>
      <c r="C25" s="23" t="s">
        <v>9</v>
      </c>
      <c r="D25" s="23">
        <v>273</v>
      </c>
      <c r="E25" s="23">
        <v>259</v>
      </c>
      <c r="F25" s="23">
        <v>241</v>
      </c>
      <c r="G25" s="23">
        <v>265</v>
      </c>
      <c r="H25" s="23">
        <v>308</v>
      </c>
      <c r="I25" s="23">
        <v>286</v>
      </c>
      <c r="J25" s="23">
        <v>319</v>
      </c>
      <c r="K25" s="23">
        <v>325</v>
      </c>
      <c r="L25" s="23">
        <v>323</v>
      </c>
      <c r="M25" s="23">
        <v>331</v>
      </c>
      <c r="N25" s="23">
        <v>321</v>
      </c>
      <c r="O25" s="23">
        <v>318</v>
      </c>
      <c r="P25" s="23">
        <v>340</v>
      </c>
      <c r="Q25" s="23">
        <v>334</v>
      </c>
      <c r="R25" s="23">
        <v>334</v>
      </c>
      <c r="S25" s="23">
        <v>322</v>
      </c>
      <c r="T25" s="23">
        <v>320</v>
      </c>
      <c r="U25" s="23">
        <v>314</v>
      </c>
      <c r="V25" s="23">
        <v>311</v>
      </c>
      <c r="W25" s="24">
        <v>330</v>
      </c>
    </row>
    <row r="26" spans="2:23" x14ac:dyDescent="0.25">
      <c r="B26" s="22" t="s">
        <v>17</v>
      </c>
      <c r="C26" s="23" t="s">
        <v>6</v>
      </c>
      <c r="D26" s="23">
        <v>136</v>
      </c>
      <c r="E26" s="23">
        <v>120</v>
      </c>
      <c r="F26" s="23">
        <v>120</v>
      </c>
      <c r="G26" s="23">
        <v>134</v>
      </c>
      <c r="H26" s="23">
        <v>130</v>
      </c>
      <c r="I26" s="23">
        <v>147</v>
      </c>
      <c r="J26" s="23">
        <v>156</v>
      </c>
      <c r="K26" s="23">
        <v>170</v>
      </c>
      <c r="L26" s="23">
        <v>180</v>
      </c>
      <c r="M26" s="23">
        <v>196</v>
      </c>
      <c r="N26" s="23">
        <v>200</v>
      </c>
      <c r="O26" s="23">
        <v>210</v>
      </c>
      <c r="P26" s="23">
        <v>220</v>
      </c>
      <c r="Q26" s="23">
        <v>213</v>
      </c>
      <c r="R26" s="23">
        <v>239</v>
      </c>
      <c r="S26" s="23">
        <v>246</v>
      </c>
      <c r="T26" s="23">
        <v>259</v>
      </c>
      <c r="U26" s="23">
        <v>254</v>
      </c>
      <c r="V26" s="23">
        <v>241</v>
      </c>
      <c r="W26" s="24">
        <v>252</v>
      </c>
    </row>
    <row r="27" spans="2:23" x14ac:dyDescent="0.25">
      <c r="B27" s="13" t="s">
        <v>16</v>
      </c>
      <c r="C27" s="14" t="s">
        <v>1</v>
      </c>
      <c r="D27" s="14">
        <v>25.4</v>
      </c>
      <c r="E27" s="14">
        <v>29.2</v>
      </c>
      <c r="F27" s="14">
        <v>30.6</v>
      </c>
      <c r="G27" s="14">
        <v>34.1</v>
      </c>
      <c r="H27" s="14">
        <v>36.5</v>
      </c>
      <c r="I27" s="14">
        <v>38.4</v>
      </c>
      <c r="J27" s="14">
        <v>41.2</v>
      </c>
      <c r="K27" s="14">
        <v>41.9</v>
      </c>
      <c r="L27" s="14">
        <v>44.3</v>
      </c>
      <c r="M27" s="14">
        <v>48.3</v>
      </c>
      <c r="N27" s="14">
        <v>52.4</v>
      </c>
      <c r="O27" s="14">
        <v>53.5</v>
      </c>
      <c r="P27" s="14">
        <v>60.9</v>
      </c>
      <c r="Q27" s="14">
        <v>60.3</v>
      </c>
      <c r="R27" s="14">
        <v>104</v>
      </c>
      <c r="S27" s="14">
        <v>72.2</v>
      </c>
      <c r="T27" s="14">
        <v>112</v>
      </c>
      <c r="U27" s="14">
        <v>121</v>
      </c>
      <c r="V27" s="14">
        <v>127</v>
      </c>
      <c r="W27" s="15">
        <v>137</v>
      </c>
    </row>
    <row r="28" spans="2:23" x14ac:dyDescent="0.25">
      <c r="B28" s="4" t="s">
        <v>18</v>
      </c>
      <c r="C28" s="5" t="s">
        <v>13</v>
      </c>
      <c r="D28" s="5">
        <v>88.4</v>
      </c>
      <c r="E28" s="5">
        <v>106</v>
      </c>
      <c r="F28" s="5">
        <v>96.6</v>
      </c>
      <c r="G28" s="5">
        <v>94.8</v>
      </c>
      <c r="H28" s="5">
        <v>99.1</v>
      </c>
      <c r="I28" s="5">
        <v>108</v>
      </c>
      <c r="J28" s="5">
        <v>117</v>
      </c>
      <c r="K28" s="5">
        <v>107</v>
      </c>
      <c r="L28" s="5">
        <v>106</v>
      </c>
      <c r="M28" s="5">
        <v>104</v>
      </c>
      <c r="N28" s="5">
        <v>101</v>
      </c>
      <c r="O28" s="5">
        <v>104</v>
      </c>
      <c r="P28" s="5">
        <v>150</v>
      </c>
      <c r="Q28" s="5">
        <v>141</v>
      </c>
      <c r="R28" s="5">
        <v>139</v>
      </c>
      <c r="S28" s="5">
        <v>143</v>
      </c>
      <c r="T28" s="5">
        <v>162</v>
      </c>
      <c r="U28" s="5">
        <v>128</v>
      </c>
      <c r="V28" s="5">
        <v>124</v>
      </c>
      <c r="W28" s="6">
        <v>120</v>
      </c>
    </row>
    <row r="29" spans="2:23" x14ac:dyDescent="0.25">
      <c r="B29" s="4" t="s">
        <v>18</v>
      </c>
      <c r="C29" s="5" t="s">
        <v>12</v>
      </c>
      <c r="D29" s="5">
        <v>85.3</v>
      </c>
      <c r="E29" s="5">
        <v>79.5</v>
      </c>
      <c r="F29" s="5">
        <v>81.599999999999994</v>
      </c>
      <c r="G29" s="5">
        <v>87.5</v>
      </c>
      <c r="H29" s="5">
        <v>87.1</v>
      </c>
      <c r="I29" s="5">
        <v>91</v>
      </c>
      <c r="J29" s="5">
        <v>92.2</v>
      </c>
      <c r="K29" s="5">
        <v>91.5</v>
      </c>
      <c r="L29" s="5">
        <v>89.7</v>
      </c>
      <c r="M29" s="5">
        <v>77</v>
      </c>
      <c r="N29" s="5">
        <v>85.8</v>
      </c>
      <c r="O29" s="5">
        <v>84</v>
      </c>
      <c r="P29" s="5">
        <v>77.2</v>
      </c>
      <c r="Q29" s="5">
        <v>73.900000000000006</v>
      </c>
      <c r="R29" s="5">
        <v>72.900000000000006</v>
      </c>
      <c r="S29" s="5">
        <v>71.3</v>
      </c>
      <c r="T29" s="5">
        <v>71</v>
      </c>
      <c r="U29" s="5">
        <v>72.2</v>
      </c>
      <c r="V29" s="5">
        <v>72.400000000000006</v>
      </c>
      <c r="W29" s="6">
        <v>68.5</v>
      </c>
    </row>
    <row r="30" spans="2:23" x14ac:dyDescent="0.25">
      <c r="B30" s="22" t="s">
        <v>17</v>
      </c>
      <c r="C30" s="23" t="s">
        <v>7</v>
      </c>
      <c r="D30" s="23">
        <v>104</v>
      </c>
      <c r="E30" s="23">
        <v>106</v>
      </c>
      <c r="F30" s="23">
        <v>109</v>
      </c>
      <c r="G30" s="23">
        <v>96.6</v>
      </c>
      <c r="H30" s="23">
        <v>93.2</v>
      </c>
      <c r="I30" s="23">
        <v>92.9</v>
      </c>
      <c r="J30" s="23">
        <v>95.4</v>
      </c>
      <c r="K30" s="23">
        <v>96.5</v>
      </c>
      <c r="L30" s="23">
        <v>96.7</v>
      </c>
      <c r="M30" s="23">
        <v>106</v>
      </c>
      <c r="N30" s="23">
        <v>91.6</v>
      </c>
      <c r="O30" s="23">
        <v>82.1</v>
      </c>
      <c r="P30" s="23">
        <v>74.8</v>
      </c>
      <c r="Q30" s="23">
        <v>63.6</v>
      </c>
      <c r="R30" s="23">
        <v>60.1</v>
      </c>
      <c r="S30" s="23">
        <v>56.3</v>
      </c>
      <c r="T30" s="23">
        <v>57.5</v>
      </c>
      <c r="U30" s="23">
        <v>57.4</v>
      </c>
      <c r="V30" s="23">
        <v>58.4</v>
      </c>
      <c r="W30" s="24">
        <v>52.9</v>
      </c>
    </row>
    <row r="31" spans="2:23" x14ac:dyDescent="0.25">
      <c r="B31" s="13" t="s">
        <v>16</v>
      </c>
      <c r="C31" s="14" t="s">
        <v>2</v>
      </c>
      <c r="D31" s="14">
        <v>4.6900000000000004</v>
      </c>
      <c r="E31" s="14">
        <v>5.45</v>
      </c>
      <c r="F31" s="14">
        <v>6.84</v>
      </c>
      <c r="G31" s="14">
        <v>6.25</v>
      </c>
      <c r="H31" s="14">
        <v>7.66</v>
      </c>
      <c r="I31" s="14">
        <v>9.33</v>
      </c>
      <c r="J31" s="14">
        <v>10.5</v>
      </c>
      <c r="K31" s="14">
        <v>11</v>
      </c>
      <c r="L31" s="14">
        <v>13</v>
      </c>
      <c r="M31" s="14">
        <v>11.6</v>
      </c>
      <c r="N31" s="14">
        <v>16.100000000000001</v>
      </c>
      <c r="O31" s="14">
        <v>21.9</v>
      </c>
      <c r="P31" s="14">
        <v>21.7</v>
      </c>
      <c r="Q31" s="14">
        <v>25</v>
      </c>
      <c r="R31" s="14">
        <v>23.6</v>
      </c>
      <c r="S31" s="14">
        <v>28.5</v>
      </c>
      <c r="T31" s="14">
        <v>27.5</v>
      </c>
      <c r="U31" s="14">
        <v>29.1</v>
      </c>
      <c r="V31" s="14">
        <v>34.299999999999997</v>
      </c>
      <c r="W31" s="15">
        <v>39.200000000000003</v>
      </c>
    </row>
    <row r="32" spans="2:23" x14ac:dyDescent="0.25">
      <c r="B32" s="13" t="s">
        <v>16</v>
      </c>
      <c r="C32" s="14" t="s">
        <v>3</v>
      </c>
      <c r="D32" s="14">
        <v>3.73</v>
      </c>
      <c r="E32" s="14">
        <v>4.38</v>
      </c>
      <c r="F32" s="14">
        <v>3.9</v>
      </c>
      <c r="G32" s="14">
        <v>4.04</v>
      </c>
      <c r="H32" s="14">
        <v>4.0999999999999996</v>
      </c>
      <c r="I32" s="14">
        <v>4.04</v>
      </c>
      <c r="J32" s="14">
        <v>4.47</v>
      </c>
      <c r="K32" s="14">
        <v>4.8099999999999996</v>
      </c>
      <c r="L32" s="14">
        <v>5.32</v>
      </c>
      <c r="M32" s="14">
        <v>5.59</v>
      </c>
      <c r="N32" s="14">
        <v>4.99</v>
      </c>
      <c r="O32" s="14">
        <v>5.48</v>
      </c>
      <c r="P32" s="14">
        <v>7.45</v>
      </c>
      <c r="Q32" s="14">
        <v>8.2200000000000006</v>
      </c>
      <c r="R32" s="14">
        <v>10.5</v>
      </c>
      <c r="S32" s="14">
        <v>11.4</v>
      </c>
      <c r="T32" s="14">
        <v>13</v>
      </c>
      <c r="U32" s="14">
        <v>20.100000000000001</v>
      </c>
      <c r="V32" s="14">
        <v>19.2</v>
      </c>
      <c r="W32" s="15">
        <v>21.4</v>
      </c>
    </row>
    <row r="33" spans="2:23" x14ac:dyDescent="0.25">
      <c r="B33" s="13" t="s">
        <v>16</v>
      </c>
      <c r="C33" s="14" t="s">
        <v>4</v>
      </c>
      <c r="D33" s="14">
        <v>4.62</v>
      </c>
      <c r="E33" s="14">
        <v>4.8</v>
      </c>
      <c r="F33" s="14">
        <v>5.0999999999999996</v>
      </c>
      <c r="G33" s="14">
        <v>5.8</v>
      </c>
      <c r="H33" s="14">
        <v>6.05</v>
      </c>
      <c r="I33" s="14">
        <v>6.65</v>
      </c>
      <c r="J33" s="14">
        <v>5.8</v>
      </c>
      <c r="K33" s="14">
        <v>6.71</v>
      </c>
      <c r="L33" s="14">
        <v>7.2</v>
      </c>
      <c r="M33" s="14">
        <v>6.29</v>
      </c>
      <c r="N33" s="14">
        <v>7.4</v>
      </c>
      <c r="O33" s="14">
        <v>9.25</v>
      </c>
      <c r="P33" s="14">
        <v>10.1</v>
      </c>
      <c r="Q33" s="14">
        <v>9.86</v>
      </c>
      <c r="R33" s="14">
        <v>11.3</v>
      </c>
      <c r="S33" s="14">
        <v>12</v>
      </c>
      <c r="T33" s="14">
        <v>12.8</v>
      </c>
      <c r="U33" s="14">
        <v>13.5</v>
      </c>
      <c r="V33" s="14">
        <v>14.7</v>
      </c>
      <c r="W33" s="15">
        <v>15.3</v>
      </c>
    </row>
    <row r="34" spans="2:23" x14ac:dyDescent="0.25">
      <c r="B34" s="16" t="s">
        <v>16</v>
      </c>
      <c r="C34" s="17" t="s">
        <v>0</v>
      </c>
      <c r="D34" s="17">
        <v>0.72299999999999998</v>
      </c>
      <c r="E34" s="17">
        <v>0.74</v>
      </c>
      <c r="F34" s="17">
        <v>0.99</v>
      </c>
      <c r="G34" s="17">
        <v>1.1499999999999999</v>
      </c>
      <c r="H34" s="17">
        <v>0.86599999999999999</v>
      </c>
      <c r="I34" s="17">
        <v>1.26</v>
      </c>
      <c r="J34" s="17">
        <v>1.58</v>
      </c>
      <c r="K34" s="17">
        <v>2.17</v>
      </c>
      <c r="L34" s="17">
        <v>4.01</v>
      </c>
      <c r="M34" s="17">
        <v>6.53</v>
      </c>
      <c r="N34" s="17">
        <v>8.17</v>
      </c>
      <c r="O34" s="17">
        <v>11.9</v>
      </c>
      <c r="P34" s="17">
        <v>10.5</v>
      </c>
      <c r="Q34" s="17">
        <v>8.84</v>
      </c>
      <c r="R34" s="17">
        <v>8.2899999999999991</v>
      </c>
      <c r="S34" s="17">
        <v>8.85</v>
      </c>
      <c r="T34" s="17">
        <v>8.48</v>
      </c>
      <c r="U34" s="17">
        <v>8.82</v>
      </c>
      <c r="V34" s="17">
        <v>9.32</v>
      </c>
      <c r="W34" s="18">
        <v>9.85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31A-0D7C-4AAA-8041-0A20194FE023}">
  <dimension ref="B2:W134"/>
  <sheetViews>
    <sheetView showGridLines="0" topLeftCell="A52" zoomScale="90" zoomScaleNormal="90" workbookViewId="0">
      <selection activeCell="A31" sqref="A31"/>
    </sheetView>
  </sheetViews>
  <sheetFormatPr defaultRowHeight="15" x14ac:dyDescent="0.25"/>
  <cols>
    <col min="1" max="2" width="20.85546875" bestFit="1" customWidth="1"/>
    <col min="3" max="3" width="15.140625" bestFit="1" customWidth="1"/>
    <col min="4" max="23" width="16.85546875" bestFit="1" customWidth="1"/>
  </cols>
  <sheetData>
    <row r="2" spans="2:23" x14ac:dyDescent="0.25">
      <c r="B2" s="34" t="s">
        <v>15</v>
      </c>
      <c r="C2" s="35" t="s">
        <v>19</v>
      </c>
      <c r="D2" s="35">
        <v>2000</v>
      </c>
      <c r="E2" s="35">
        <v>2001</v>
      </c>
      <c r="F2" s="35">
        <v>2002</v>
      </c>
      <c r="G2" s="35">
        <v>2003</v>
      </c>
      <c r="H2" s="35">
        <v>2004</v>
      </c>
      <c r="I2" s="35">
        <v>2005</v>
      </c>
      <c r="J2" s="35">
        <v>2006</v>
      </c>
      <c r="K2" s="35">
        <v>2007</v>
      </c>
      <c r="L2" s="35">
        <v>2008</v>
      </c>
      <c r="M2" s="35">
        <v>2009</v>
      </c>
      <c r="N2" s="35">
        <v>2010</v>
      </c>
      <c r="O2" s="35">
        <v>2011</v>
      </c>
      <c r="P2" s="35">
        <v>2012</v>
      </c>
      <c r="Q2" s="35">
        <v>2013</v>
      </c>
      <c r="R2" s="35">
        <v>2014</v>
      </c>
      <c r="S2" s="35">
        <v>2015</v>
      </c>
      <c r="T2" s="35">
        <v>2016</v>
      </c>
      <c r="U2" s="35">
        <v>2017</v>
      </c>
      <c r="V2" s="35">
        <v>2018</v>
      </c>
      <c r="W2" s="36">
        <v>2019</v>
      </c>
    </row>
    <row r="3" spans="2:23" x14ac:dyDescent="0.25">
      <c r="B3" s="10" t="s">
        <v>16</v>
      </c>
      <c r="C3" s="11" t="s">
        <v>0</v>
      </c>
      <c r="D3" s="44">
        <v>5600000000</v>
      </c>
      <c r="E3" s="44">
        <v>6410000000</v>
      </c>
      <c r="F3" s="44">
        <v>7230000000</v>
      </c>
      <c r="G3" s="44">
        <v>7870000000</v>
      </c>
      <c r="H3" s="44">
        <v>7980000000</v>
      </c>
      <c r="I3" s="44">
        <v>8870000000</v>
      </c>
      <c r="J3" s="44">
        <v>9350000000</v>
      </c>
      <c r="K3" s="44">
        <v>10600000000</v>
      </c>
      <c r="L3" s="44">
        <v>11100000000</v>
      </c>
      <c r="M3" s="44">
        <v>13400000000</v>
      </c>
      <c r="N3" s="44">
        <v>15400000000</v>
      </c>
      <c r="O3" s="44">
        <v>15400000000</v>
      </c>
      <c r="P3" s="44">
        <v>17400000000</v>
      </c>
      <c r="Q3" s="44">
        <v>18400000000</v>
      </c>
      <c r="R3" s="44">
        <v>18900000000</v>
      </c>
      <c r="S3" s="44">
        <v>19100000000</v>
      </c>
      <c r="T3" s="44">
        <v>19600000000</v>
      </c>
      <c r="U3" s="44">
        <v>20100000000</v>
      </c>
      <c r="V3" s="44">
        <v>20300000000</v>
      </c>
      <c r="W3" s="45">
        <v>21100000000</v>
      </c>
    </row>
    <row r="4" spans="2:23" x14ac:dyDescent="0.25">
      <c r="B4" s="13" t="s">
        <v>16</v>
      </c>
      <c r="C4" s="14" t="s">
        <v>1</v>
      </c>
      <c r="D4" s="31">
        <v>83500000000</v>
      </c>
      <c r="E4" s="31">
        <v>87700000000</v>
      </c>
      <c r="F4" s="31">
        <v>91100000000</v>
      </c>
      <c r="G4" s="31">
        <v>95400000000</v>
      </c>
      <c r="H4" s="31">
        <v>100000000000</v>
      </c>
      <c r="I4" s="31">
        <v>107000000000</v>
      </c>
      <c r="J4" s="31">
        <v>114000000000</v>
      </c>
      <c r="K4" s="31">
        <v>122000000000</v>
      </c>
      <c r="L4" s="31">
        <v>129000000000</v>
      </c>
      <c r="M4" s="31">
        <v>136000000000</v>
      </c>
      <c r="N4" s="31">
        <v>144000000000</v>
      </c>
      <c r="O4" s="31">
        <v>153000000000</v>
      </c>
      <c r="P4" s="31">
        <v>163000000000</v>
      </c>
      <c r="Q4" s="31">
        <v>173000000000</v>
      </c>
      <c r="R4" s="31">
        <v>183000000000</v>
      </c>
      <c r="S4" s="31">
        <v>195000000000</v>
      </c>
      <c r="T4" s="31">
        <v>209000000000</v>
      </c>
      <c r="U4" s="31">
        <v>223000000000</v>
      </c>
      <c r="V4" s="31">
        <v>239000000000</v>
      </c>
      <c r="W4" s="37">
        <v>258000000000</v>
      </c>
    </row>
    <row r="5" spans="2:23" x14ac:dyDescent="0.25">
      <c r="B5" s="13" t="s">
        <v>16</v>
      </c>
      <c r="C5" s="14" t="s">
        <v>2</v>
      </c>
      <c r="D5" s="31">
        <v>5910000000</v>
      </c>
      <c r="E5" s="31">
        <v>6400000000</v>
      </c>
      <c r="F5" s="31">
        <v>6820000000</v>
      </c>
      <c r="G5" s="31">
        <v>7400000000</v>
      </c>
      <c r="H5" s="31">
        <v>8160000000</v>
      </c>
      <c r="I5" s="31">
        <v>9240000000</v>
      </c>
      <c r="J5" s="31">
        <v>10200000000</v>
      </c>
      <c r="K5" s="31">
        <v>11300000000</v>
      </c>
      <c r="L5" s="31">
        <v>12000000000</v>
      </c>
      <c r="M5" s="31">
        <v>12000000000</v>
      </c>
      <c r="N5" s="31">
        <v>12800000000</v>
      </c>
      <c r="O5" s="31">
        <v>13700000000</v>
      </c>
      <c r="P5" s="31">
        <v>14700000000</v>
      </c>
      <c r="Q5" s="31">
        <v>15700000000</v>
      </c>
      <c r="R5" s="31">
        <v>16900000000</v>
      </c>
      <c r="S5" s="31">
        <v>18000000000</v>
      </c>
      <c r="T5" s="31">
        <v>19300000000</v>
      </c>
      <c r="U5" s="31">
        <v>20700000000</v>
      </c>
      <c r="V5" s="31">
        <v>22200000000</v>
      </c>
      <c r="W5" s="37">
        <v>23800000000</v>
      </c>
    </row>
    <row r="6" spans="2:23" x14ac:dyDescent="0.25">
      <c r="B6" s="13" t="s">
        <v>16</v>
      </c>
      <c r="C6" s="14" t="s">
        <v>3</v>
      </c>
      <c r="D6" s="31">
        <v>17400000000</v>
      </c>
      <c r="E6" s="31">
        <v>18800000000</v>
      </c>
      <c r="F6" s="31">
        <v>19100000000</v>
      </c>
      <c r="G6" s="31">
        <v>18700000000</v>
      </c>
      <c r="H6" s="31">
        <v>21200000000</v>
      </c>
      <c r="I6" s="31">
        <v>23700000000</v>
      </c>
      <c r="J6" s="31">
        <v>26300000000</v>
      </c>
      <c r="K6" s="31">
        <v>29300000000</v>
      </c>
      <c r="L6" s="31">
        <v>32400000000</v>
      </c>
      <c r="M6" s="31">
        <v>35300000000</v>
      </c>
      <c r="N6" s="31">
        <v>39700000000</v>
      </c>
      <c r="O6" s="31">
        <v>44200000000</v>
      </c>
      <c r="P6" s="31">
        <v>48000000000</v>
      </c>
      <c r="Q6" s="31">
        <v>53100000000</v>
      </c>
      <c r="R6" s="31">
        <v>58500000000</v>
      </c>
      <c r="S6" s="31">
        <v>64600000000</v>
      </c>
      <c r="T6" s="31">
        <v>70700000000</v>
      </c>
      <c r="U6" s="31">
        <v>77400000000</v>
      </c>
      <c r="V6" s="31">
        <v>82700000000</v>
      </c>
      <c r="W6" s="37">
        <v>89600000000</v>
      </c>
    </row>
    <row r="7" spans="2:23" x14ac:dyDescent="0.25">
      <c r="B7" s="16" t="s">
        <v>16</v>
      </c>
      <c r="C7" s="17" t="s">
        <v>4</v>
      </c>
      <c r="D7" s="42">
        <v>10500000000</v>
      </c>
      <c r="E7" s="42">
        <v>10900000000</v>
      </c>
      <c r="F7" s="42">
        <v>10900000000</v>
      </c>
      <c r="G7" s="42">
        <v>11500000000</v>
      </c>
      <c r="H7" s="42">
        <v>12100000000</v>
      </c>
      <c r="I7" s="42">
        <v>12600000000</v>
      </c>
      <c r="J7" s="42">
        <v>12900000000</v>
      </c>
      <c r="K7" s="42">
        <v>13200000000</v>
      </c>
      <c r="L7" s="42">
        <v>13700000000</v>
      </c>
      <c r="M7" s="42">
        <v>14100000000</v>
      </c>
      <c r="N7" s="42">
        <v>14600000000</v>
      </c>
      <c r="O7" s="42">
        <v>14800000000</v>
      </c>
      <c r="P7" s="42">
        <v>15400000000</v>
      </c>
      <c r="Q7" s="42">
        <v>15700000000</v>
      </c>
      <c r="R7" s="42">
        <v>16700000000</v>
      </c>
      <c r="S7" s="42">
        <v>17800000000</v>
      </c>
      <c r="T7" s="42">
        <v>18900000000</v>
      </c>
      <c r="U7" s="42">
        <v>20300000000</v>
      </c>
      <c r="V7" s="42">
        <v>21600000000</v>
      </c>
      <c r="W7" s="43">
        <v>22600000000</v>
      </c>
    </row>
    <row r="8" spans="2:23" x14ac:dyDescent="0.25">
      <c r="B8" s="19" t="s">
        <v>17</v>
      </c>
      <c r="C8" s="20" t="s">
        <v>5</v>
      </c>
      <c r="D8" s="46">
        <v>1190000000000</v>
      </c>
      <c r="E8" s="46">
        <v>1200000000000</v>
      </c>
      <c r="F8" s="46">
        <v>1240000000000</v>
      </c>
      <c r="G8" s="46">
        <v>1250000000000</v>
      </c>
      <c r="H8" s="46">
        <v>1330000000000</v>
      </c>
      <c r="I8" s="46">
        <v>1370000000000</v>
      </c>
      <c r="J8" s="46">
        <v>1420000000000</v>
      </c>
      <c r="K8" s="46">
        <v>1510000000000</v>
      </c>
      <c r="L8" s="46">
        <v>1590000000000</v>
      </c>
      <c r="M8" s="46">
        <v>1580000000000</v>
      </c>
      <c r="N8" s="46">
        <v>1700000000000</v>
      </c>
      <c r="O8" s="46">
        <v>1770000000000</v>
      </c>
      <c r="P8" s="46">
        <v>1800000000000</v>
      </c>
      <c r="Q8" s="46">
        <v>1860000000000</v>
      </c>
      <c r="R8" s="46">
        <v>1870000000000</v>
      </c>
      <c r="S8" s="46">
        <v>1800000000000</v>
      </c>
      <c r="T8" s="46">
        <v>1740000000000</v>
      </c>
      <c r="U8" s="46">
        <v>1770000000000</v>
      </c>
      <c r="V8" s="46">
        <v>1800000000000</v>
      </c>
      <c r="W8" s="47">
        <v>1820000000000</v>
      </c>
    </row>
    <row r="9" spans="2:23" x14ac:dyDescent="0.25">
      <c r="B9" s="22" t="s">
        <v>17</v>
      </c>
      <c r="C9" s="23" t="s">
        <v>6</v>
      </c>
      <c r="D9" s="32">
        <v>180000000000</v>
      </c>
      <c r="E9" s="32">
        <v>186000000000</v>
      </c>
      <c r="F9" s="32">
        <v>190000000000</v>
      </c>
      <c r="G9" s="32">
        <v>197000000000</v>
      </c>
      <c r="H9" s="32">
        <v>205000000000</v>
      </c>
      <c r="I9" s="32">
        <v>214000000000</v>
      </c>
      <c r="J9" s="32">
        <v>228000000000</v>
      </c>
      <c r="K9" s="32">
        <v>245000000000</v>
      </c>
      <c r="L9" s="32">
        <v>262000000000</v>
      </c>
      <c r="M9" s="32">
        <v>274000000000</v>
      </c>
      <c r="N9" s="32">
        <v>288000000000</v>
      </c>
      <c r="O9" s="32">
        <v>294000000000</v>
      </c>
      <c r="P9" s="32">
        <v>300000000000</v>
      </c>
      <c r="Q9" s="32">
        <v>307000000000</v>
      </c>
      <c r="R9" s="32">
        <v>316000000000</v>
      </c>
      <c r="S9" s="32">
        <v>329000000000</v>
      </c>
      <c r="T9" s="32">
        <v>344000000000</v>
      </c>
      <c r="U9" s="32">
        <v>358000000000</v>
      </c>
      <c r="V9" s="32">
        <v>377000000000</v>
      </c>
      <c r="W9" s="38">
        <v>398000000000</v>
      </c>
    </row>
    <row r="10" spans="2:23" x14ac:dyDescent="0.25">
      <c r="B10" s="22" t="s">
        <v>17</v>
      </c>
      <c r="C10" s="23" t="s">
        <v>7</v>
      </c>
      <c r="D10" s="32">
        <v>201000000000</v>
      </c>
      <c r="E10" s="32">
        <v>210000000000</v>
      </c>
      <c r="F10" s="32">
        <v>218000000000</v>
      </c>
      <c r="G10" s="32">
        <v>231000000000</v>
      </c>
      <c r="H10" s="32">
        <v>242000000000</v>
      </c>
      <c r="I10" s="32">
        <v>244000000000</v>
      </c>
      <c r="J10" s="32">
        <v>258000000000</v>
      </c>
      <c r="K10" s="32">
        <v>266000000000</v>
      </c>
      <c r="L10" s="32">
        <v>265000000000</v>
      </c>
      <c r="M10" s="32">
        <v>254000000000</v>
      </c>
      <c r="N10" s="32">
        <v>240000000000</v>
      </c>
      <c r="O10" s="32">
        <v>215000000000</v>
      </c>
      <c r="P10" s="32">
        <v>200000000000</v>
      </c>
      <c r="Q10" s="32">
        <v>195000000000</v>
      </c>
      <c r="R10" s="32">
        <v>196000000000</v>
      </c>
      <c r="S10" s="32">
        <v>196000000000</v>
      </c>
      <c r="T10" s="32">
        <v>195000000000</v>
      </c>
      <c r="U10" s="32">
        <v>197000000000</v>
      </c>
      <c r="V10" s="32">
        <v>200000000000</v>
      </c>
      <c r="W10" s="38">
        <v>204000000000</v>
      </c>
    </row>
    <row r="11" spans="2:23" x14ac:dyDescent="0.25">
      <c r="B11" s="22" t="s">
        <v>17</v>
      </c>
      <c r="C11" s="23" t="s">
        <v>8</v>
      </c>
      <c r="D11" s="32">
        <v>801000000000</v>
      </c>
      <c r="E11" s="32">
        <v>839000000000</v>
      </c>
      <c r="F11" s="32">
        <v>871000000000</v>
      </c>
      <c r="G11" s="32">
        <v>940000000000</v>
      </c>
      <c r="H11" s="32">
        <v>1010000000000</v>
      </c>
      <c r="I11" s="32">
        <v>1090000000000</v>
      </c>
      <c r="J11" s="32">
        <v>1180000000000</v>
      </c>
      <c r="K11" s="32">
        <v>1270000000000</v>
      </c>
      <c r="L11" s="32">
        <v>1310000000000</v>
      </c>
      <c r="M11" s="32">
        <v>1420000000000</v>
      </c>
      <c r="N11" s="32">
        <v>1540000000000</v>
      </c>
      <c r="O11" s="32">
        <v>1620000000000</v>
      </c>
      <c r="P11" s="32">
        <v>1700000000000</v>
      </c>
      <c r="Q11" s="32">
        <v>1810000000000</v>
      </c>
      <c r="R11" s="32">
        <v>1950000000000</v>
      </c>
      <c r="S11" s="32">
        <v>2100000000000</v>
      </c>
      <c r="T11" s="32">
        <v>2280000000000</v>
      </c>
      <c r="U11" s="32">
        <v>2430000000000</v>
      </c>
      <c r="V11" s="32">
        <v>2590000000000</v>
      </c>
      <c r="W11" s="38">
        <v>2690000000000</v>
      </c>
    </row>
    <row r="12" spans="2:23" x14ac:dyDescent="0.25">
      <c r="B12" s="25" t="s">
        <v>17</v>
      </c>
      <c r="C12" s="26" t="s">
        <v>9</v>
      </c>
      <c r="D12" s="48">
        <v>222000000000</v>
      </c>
      <c r="E12" s="48">
        <v>228000000000</v>
      </c>
      <c r="F12" s="48">
        <v>236000000000</v>
      </c>
      <c r="G12" s="48">
        <v>243000000000</v>
      </c>
      <c r="H12" s="48">
        <v>254000000000</v>
      </c>
      <c r="I12" s="48">
        <v>268000000000</v>
      </c>
      <c r="J12" s="48">
        <v>283000000000</v>
      </c>
      <c r="K12" s="48">
        <v>298000000000</v>
      </c>
      <c r="L12" s="48">
        <v>307000000000</v>
      </c>
      <c r="M12" s="48">
        <v>302000000000</v>
      </c>
      <c r="N12" s="48">
        <v>312000000000</v>
      </c>
      <c r="O12" s="48">
        <v>322000000000</v>
      </c>
      <c r="P12" s="48">
        <v>329000000000</v>
      </c>
      <c r="Q12" s="48">
        <v>337000000000</v>
      </c>
      <c r="R12" s="48">
        <v>342000000000</v>
      </c>
      <c r="S12" s="48">
        <v>347000000000</v>
      </c>
      <c r="T12" s="48">
        <v>349000000000</v>
      </c>
      <c r="U12" s="48">
        <v>353000000000</v>
      </c>
      <c r="V12" s="48">
        <v>359000000000</v>
      </c>
      <c r="W12" s="49">
        <v>359000000000</v>
      </c>
    </row>
    <row r="13" spans="2:23" x14ac:dyDescent="0.25">
      <c r="B13" s="4" t="s">
        <v>18</v>
      </c>
      <c r="C13" s="5" t="s">
        <v>10</v>
      </c>
      <c r="D13" s="33">
        <v>873000000000</v>
      </c>
      <c r="E13" s="33">
        <v>890000000000</v>
      </c>
      <c r="F13" s="33">
        <v>926000000000</v>
      </c>
      <c r="G13" s="33">
        <v>954000000000</v>
      </c>
      <c r="H13" s="33">
        <v>995000000000</v>
      </c>
      <c r="I13" s="33">
        <v>1030000000000</v>
      </c>
      <c r="J13" s="33">
        <v>1050000000000</v>
      </c>
      <c r="K13" s="33">
        <v>1090000000000</v>
      </c>
      <c r="L13" s="33">
        <v>1130000000000</v>
      </c>
      <c r="M13" s="33">
        <v>1150000000000</v>
      </c>
      <c r="N13" s="33">
        <v>1180000000000</v>
      </c>
      <c r="O13" s="33">
        <v>1210000000000</v>
      </c>
      <c r="P13" s="33">
        <v>1260000000000</v>
      </c>
      <c r="Q13" s="33">
        <v>1290000000000</v>
      </c>
      <c r="R13" s="33">
        <v>1320000000000</v>
      </c>
      <c r="S13" s="33">
        <v>1350000000000</v>
      </c>
      <c r="T13" s="33">
        <v>1390000000000</v>
      </c>
      <c r="U13" s="33">
        <v>1420000000000</v>
      </c>
      <c r="V13" s="33">
        <v>1460000000000</v>
      </c>
      <c r="W13" s="39">
        <v>1490000000000</v>
      </c>
    </row>
    <row r="14" spans="2:23" x14ac:dyDescent="0.25">
      <c r="B14" s="4" t="s">
        <v>18</v>
      </c>
      <c r="C14" s="5" t="s">
        <v>11</v>
      </c>
      <c r="D14" s="33">
        <v>3990000000000</v>
      </c>
      <c r="E14" s="33">
        <v>4000000000000</v>
      </c>
      <c r="F14" s="33">
        <v>4000000000000</v>
      </c>
      <c r="G14" s="33">
        <v>4070000000000</v>
      </c>
      <c r="H14" s="33">
        <v>4150000000000</v>
      </c>
      <c r="I14" s="33">
        <v>4230000000000</v>
      </c>
      <c r="J14" s="33">
        <v>4290000000000</v>
      </c>
      <c r="K14" s="33">
        <v>4350000000000</v>
      </c>
      <c r="L14" s="33">
        <v>4300000000000</v>
      </c>
      <c r="M14" s="33">
        <v>4050000000000</v>
      </c>
      <c r="N14" s="33">
        <v>4220000000000</v>
      </c>
      <c r="O14" s="33">
        <v>4220000000000</v>
      </c>
      <c r="P14" s="33">
        <v>4280000000000</v>
      </c>
      <c r="Q14" s="33">
        <v>4360000000000</v>
      </c>
      <c r="R14" s="33">
        <v>4380000000000</v>
      </c>
      <c r="S14" s="33">
        <v>4440000000000</v>
      </c>
      <c r="T14" s="33">
        <v>4480000000000</v>
      </c>
      <c r="U14" s="33">
        <v>4550000000000</v>
      </c>
      <c r="V14" s="33">
        <v>4580000000000</v>
      </c>
      <c r="W14" s="39">
        <v>4560000000000</v>
      </c>
    </row>
    <row r="15" spans="2:23" x14ac:dyDescent="0.25">
      <c r="B15" s="4" t="s">
        <v>18</v>
      </c>
      <c r="C15" s="5" t="s">
        <v>12</v>
      </c>
      <c r="D15" s="33">
        <v>365000000000</v>
      </c>
      <c r="E15" s="33">
        <v>370000000000</v>
      </c>
      <c r="F15" s="33">
        <v>378000000000</v>
      </c>
      <c r="G15" s="33">
        <v>387000000000</v>
      </c>
      <c r="H15" s="33">
        <v>404000000000</v>
      </c>
      <c r="I15" s="33">
        <v>415000000000</v>
      </c>
      <c r="J15" s="33">
        <v>435000000000</v>
      </c>
      <c r="K15" s="33">
        <v>450000000000</v>
      </c>
      <c r="L15" s="33">
        <v>448000000000</v>
      </c>
      <c r="M15" s="33">
        <v>428000000000</v>
      </c>
      <c r="N15" s="33">
        <v>454000000000</v>
      </c>
      <c r="O15" s="33">
        <v>468000000000</v>
      </c>
      <c r="P15" s="33">
        <v>465000000000</v>
      </c>
      <c r="Q15" s="33">
        <v>471000000000</v>
      </c>
      <c r="R15" s="33">
        <v>483000000000</v>
      </c>
      <c r="S15" s="33">
        <v>505000000000</v>
      </c>
      <c r="T15" s="33">
        <v>516000000000</v>
      </c>
      <c r="U15" s="33">
        <v>529000000000</v>
      </c>
      <c r="V15" s="33">
        <v>539000000000</v>
      </c>
      <c r="W15" s="39">
        <v>550000000000</v>
      </c>
    </row>
    <row r="16" spans="2:23" x14ac:dyDescent="0.25">
      <c r="B16" s="4" t="s">
        <v>18</v>
      </c>
      <c r="C16" s="5" t="s">
        <v>13</v>
      </c>
      <c r="D16" s="33">
        <v>530000000000</v>
      </c>
      <c r="E16" s="33">
        <v>538000000000</v>
      </c>
      <c r="F16" s="33">
        <v>538000000000</v>
      </c>
      <c r="G16" s="33">
        <v>538000000000</v>
      </c>
      <c r="H16" s="33">
        <v>552000000000</v>
      </c>
      <c r="I16" s="33">
        <v>567000000000</v>
      </c>
      <c r="J16" s="33">
        <v>590000000000</v>
      </c>
      <c r="K16" s="33">
        <v>614000000000</v>
      </c>
      <c r="L16" s="33">
        <v>631000000000</v>
      </c>
      <c r="M16" s="33">
        <v>616000000000</v>
      </c>
      <c r="N16" s="33">
        <v>636000000000</v>
      </c>
      <c r="O16" s="33">
        <v>648000000000</v>
      </c>
      <c r="P16" s="33">
        <v>655000000000</v>
      </c>
      <c r="Q16" s="33">
        <v>667000000000</v>
      </c>
      <c r="R16" s="33">
        <v>683000000000</v>
      </c>
      <c r="S16" s="33">
        <v>694000000000</v>
      </c>
      <c r="T16" s="33">
        <v>708000000000</v>
      </c>
      <c r="U16" s="33">
        <v>718000000000</v>
      </c>
      <c r="V16" s="33">
        <v>739000000000</v>
      </c>
      <c r="W16" s="39">
        <v>747000000000</v>
      </c>
    </row>
    <row r="17" spans="2:23" x14ac:dyDescent="0.25">
      <c r="B17" s="7" t="s">
        <v>18</v>
      </c>
      <c r="C17" s="8" t="s">
        <v>14</v>
      </c>
      <c r="D17" s="40">
        <v>13800000000000</v>
      </c>
      <c r="E17" s="40">
        <v>13900000000000</v>
      </c>
      <c r="F17" s="40">
        <v>14100000000000</v>
      </c>
      <c r="G17" s="40">
        <v>14500000000000</v>
      </c>
      <c r="H17" s="40">
        <v>15100000000000</v>
      </c>
      <c r="I17" s="40">
        <v>15600000000000</v>
      </c>
      <c r="J17" s="40">
        <v>16000000000000</v>
      </c>
      <c r="K17" s="40">
        <v>16400000000000</v>
      </c>
      <c r="L17" s="40">
        <v>16400000000000</v>
      </c>
      <c r="M17" s="40">
        <v>16000000000000</v>
      </c>
      <c r="N17" s="40">
        <v>16400000000000</v>
      </c>
      <c r="O17" s="40">
        <v>16600000000000</v>
      </c>
      <c r="P17" s="40">
        <v>17000000000000</v>
      </c>
      <c r="Q17" s="40">
        <v>17300000000000</v>
      </c>
      <c r="R17" s="40">
        <v>17700000000000</v>
      </c>
      <c r="S17" s="40">
        <v>18200000000000</v>
      </c>
      <c r="T17" s="40">
        <v>18500000000000</v>
      </c>
      <c r="U17" s="40">
        <v>18900000000000</v>
      </c>
      <c r="V17" s="40">
        <v>19500000000000</v>
      </c>
      <c r="W17" s="41">
        <v>19900000000000</v>
      </c>
    </row>
    <row r="19" spans="2:23" x14ac:dyDescent="0.25">
      <c r="B19" s="34" t="s">
        <v>15</v>
      </c>
      <c r="C19" s="35" t="s">
        <v>19</v>
      </c>
      <c r="D19" s="35">
        <v>2000</v>
      </c>
      <c r="E19" s="35">
        <v>2001</v>
      </c>
      <c r="F19" s="35">
        <v>2002</v>
      </c>
      <c r="G19" s="35">
        <v>2003</v>
      </c>
      <c r="H19" s="35">
        <v>2004</v>
      </c>
      <c r="I19" s="35">
        <v>2005</v>
      </c>
      <c r="J19" s="35">
        <v>2006</v>
      </c>
      <c r="K19" s="35">
        <v>2007</v>
      </c>
      <c r="L19" s="35">
        <v>2008</v>
      </c>
      <c r="M19" s="35">
        <v>2009</v>
      </c>
      <c r="N19" s="35">
        <v>2010</v>
      </c>
      <c r="O19" s="35">
        <v>2011</v>
      </c>
      <c r="P19" s="35">
        <v>2012</v>
      </c>
      <c r="Q19" s="35">
        <v>2013</v>
      </c>
      <c r="R19" s="35">
        <v>2014</v>
      </c>
      <c r="S19" s="35">
        <v>2015</v>
      </c>
      <c r="T19" s="35">
        <v>2016</v>
      </c>
      <c r="U19" s="35">
        <v>2017</v>
      </c>
      <c r="V19" s="35">
        <v>2018</v>
      </c>
      <c r="W19" s="36">
        <v>2019</v>
      </c>
    </row>
    <row r="20" spans="2:23" x14ac:dyDescent="0.25">
      <c r="B20" s="10" t="s">
        <v>16</v>
      </c>
      <c r="C20" s="11" t="s">
        <v>0</v>
      </c>
      <c r="D20" s="44">
        <f t="shared" ref="D20:W20" si="0">SUM(D3/1000000)</f>
        <v>5600</v>
      </c>
      <c r="E20" s="44">
        <f t="shared" si="0"/>
        <v>6410</v>
      </c>
      <c r="F20" s="44">
        <f t="shared" si="0"/>
        <v>7230</v>
      </c>
      <c r="G20" s="44">
        <f t="shared" si="0"/>
        <v>7870</v>
      </c>
      <c r="H20" s="44">
        <f t="shared" si="0"/>
        <v>7980</v>
      </c>
      <c r="I20" s="44">
        <f t="shared" si="0"/>
        <v>8870</v>
      </c>
      <c r="J20" s="44">
        <f t="shared" si="0"/>
        <v>9350</v>
      </c>
      <c r="K20" s="44">
        <f t="shared" si="0"/>
        <v>10600</v>
      </c>
      <c r="L20" s="44">
        <f t="shared" si="0"/>
        <v>11100</v>
      </c>
      <c r="M20" s="44">
        <f t="shared" si="0"/>
        <v>13400</v>
      </c>
      <c r="N20" s="44">
        <f t="shared" si="0"/>
        <v>15400</v>
      </c>
      <c r="O20" s="44">
        <f t="shared" si="0"/>
        <v>15400</v>
      </c>
      <c r="P20" s="44">
        <f t="shared" si="0"/>
        <v>17400</v>
      </c>
      <c r="Q20" s="44">
        <f t="shared" si="0"/>
        <v>18400</v>
      </c>
      <c r="R20" s="44">
        <f t="shared" si="0"/>
        <v>18900</v>
      </c>
      <c r="S20" s="44">
        <f t="shared" si="0"/>
        <v>19100</v>
      </c>
      <c r="T20" s="44">
        <f t="shared" si="0"/>
        <v>19600</v>
      </c>
      <c r="U20" s="44">
        <f t="shared" si="0"/>
        <v>20100</v>
      </c>
      <c r="V20" s="44">
        <f t="shared" si="0"/>
        <v>20300</v>
      </c>
      <c r="W20" s="45">
        <f t="shared" si="0"/>
        <v>21100</v>
      </c>
    </row>
    <row r="21" spans="2:23" x14ac:dyDescent="0.25">
      <c r="B21" s="13" t="s">
        <v>16</v>
      </c>
      <c r="C21" s="14" t="s">
        <v>1</v>
      </c>
      <c r="D21" s="31">
        <f t="shared" ref="D21:W21" si="1">SUM(D4/1000000)</f>
        <v>83500</v>
      </c>
      <c r="E21" s="31">
        <f t="shared" si="1"/>
        <v>87700</v>
      </c>
      <c r="F21" s="31">
        <f t="shared" si="1"/>
        <v>91100</v>
      </c>
      <c r="G21" s="31">
        <f t="shared" si="1"/>
        <v>95400</v>
      </c>
      <c r="H21" s="31">
        <f t="shared" si="1"/>
        <v>100000</v>
      </c>
      <c r="I21" s="31">
        <f t="shared" si="1"/>
        <v>107000</v>
      </c>
      <c r="J21" s="31">
        <f t="shared" si="1"/>
        <v>114000</v>
      </c>
      <c r="K21" s="31">
        <f t="shared" si="1"/>
        <v>122000</v>
      </c>
      <c r="L21" s="31">
        <f t="shared" si="1"/>
        <v>129000</v>
      </c>
      <c r="M21" s="31">
        <f t="shared" si="1"/>
        <v>136000</v>
      </c>
      <c r="N21" s="31">
        <f t="shared" si="1"/>
        <v>144000</v>
      </c>
      <c r="O21" s="31">
        <f t="shared" si="1"/>
        <v>153000</v>
      </c>
      <c r="P21" s="31">
        <f t="shared" si="1"/>
        <v>163000</v>
      </c>
      <c r="Q21" s="31">
        <f t="shared" si="1"/>
        <v>173000</v>
      </c>
      <c r="R21" s="31">
        <f t="shared" si="1"/>
        <v>183000</v>
      </c>
      <c r="S21" s="31">
        <f t="shared" si="1"/>
        <v>195000</v>
      </c>
      <c r="T21" s="31">
        <f t="shared" si="1"/>
        <v>209000</v>
      </c>
      <c r="U21" s="31">
        <f t="shared" si="1"/>
        <v>223000</v>
      </c>
      <c r="V21" s="31">
        <f t="shared" si="1"/>
        <v>239000</v>
      </c>
      <c r="W21" s="37">
        <f t="shared" si="1"/>
        <v>258000</v>
      </c>
    </row>
    <row r="22" spans="2:23" x14ac:dyDescent="0.25">
      <c r="B22" s="13" t="s">
        <v>16</v>
      </c>
      <c r="C22" s="14" t="s">
        <v>2</v>
      </c>
      <c r="D22" s="31">
        <f t="shared" ref="D22:W22" si="2">SUM(D5/1000000)</f>
        <v>5910</v>
      </c>
      <c r="E22" s="31">
        <f t="shared" si="2"/>
        <v>6400</v>
      </c>
      <c r="F22" s="31">
        <f t="shared" si="2"/>
        <v>6820</v>
      </c>
      <c r="G22" s="31">
        <f t="shared" si="2"/>
        <v>7400</v>
      </c>
      <c r="H22" s="31">
        <f t="shared" si="2"/>
        <v>8160</v>
      </c>
      <c r="I22" s="31">
        <f t="shared" si="2"/>
        <v>9240</v>
      </c>
      <c r="J22" s="31">
        <f t="shared" si="2"/>
        <v>10200</v>
      </c>
      <c r="K22" s="31">
        <f t="shared" si="2"/>
        <v>11300</v>
      </c>
      <c r="L22" s="31">
        <f t="shared" si="2"/>
        <v>12000</v>
      </c>
      <c r="M22" s="31">
        <f t="shared" si="2"/>
        <v>12000</v>
      </c>
      <c r="N22" s="31">
        <f t="shared" si="2"/>
        <v>12800</v>
      </c>
      <c r="O22" s="31">
        <f t="shared" si="2"/>
        <v>13700</v>
      </c>
      <c r="P22" s="31">
        <f t="shared" si="2"/>
        <v>14700</v>
      </c>
      <c r="Q22" s="31">
        <f t="shared" si="2"/>
        <v>15700</v>
      </c>
      <c r="R22" s="31">
        <f t="shared" si="2"/>
        <v>16900</v>
      </c>
      <c r="S22" s="31">
        <f t="shared" si="2"/>
        <v>18000</v>
      </c>
      <c r="T22" s="31">
        <f t="shared" si="2"/>
        <v>19300</v>
      </c>
      <c r="U22" s="31">
        <f t="shared" si="2"/>
        <v>20700</v>
      </c>
      <c r="V22" s="31">
        <f t="shared" si="2"/>
        <v>22200</v>
      </c>
      <c r="W22" s="37">
        <f t="shared" si="2"/>
        <v>23800</v>
      </c>
    </row>
    <row r="23" spans="2:23" x14ac:dyDescent="0.25">
      <c r="B23" s="13" t="s">
        <v>16</v>
      </c>
      <c r="C23" s="14" t="s">
        <v>3</v>
      </c>
      <c r="D23" s="31">
        <f t="shared" ref="D23:W23" si="3">SUM(D6/1000000)</f>
        <v>17400</v>
      </c>
      <c r="E23" s="31">
        <f t="shared" si="3"/>
        <v>18800</v>
      </c>
      <c r="F23" s="31">
        <f t="shared" si="3"/>
        <v>19100</v>
      </c>
      <c r="G23" s="31">
        <f t="shared" si="3"/>
        <v>18700</v>
      </c>
      <c r="H23" s="31">
        <f t="shared" si="3"/>
        <v>21200</v>
      </c>
      <c r="I23" s="31">
        <f t="shared" si="3"/>
        <v>23700</v>
      </c>
      <c r="J23" s="31">
        <f t="shared" si="3"/>
        <v>26300</v>
      </c>
      <c r="K23" s="31">
        <f t="shared" si="3"/>
        <v>29300</v>
      </c>
      <c r="L23" s="31">
        <f t="shared" si="3"/>
        <v>32400</v>
      </c>
      <c r="M23" s="31">
        <f t="shared" si="3"/>
        <v>35300</v>
      </c>
      <c r="N23" s="31">
        <f t="shared" si="3"/>
        <v>39700</v>
      </c>
      <c r="O23" s="31">
        <f t="shared" si="3"/>
        <v>44200</v>
      </c>
      <c r="P23" s="31">
        <f t="shared" si="3"/>
        <v>48000</v>
      </c>
      <c r="Q23" s="31">
        <f t="shared" si="3"/>
        <v>53100</v>
      </c>
      <c r="R23" s="31">
        <f t="shared" si="3"/>
        <v>58500</v>
      </c>
      <c r="S23" s="31">
        <f t="shared" si="3"/>
        <v>64600</v>
      </c>
      <c r="T23" s="31">
        <f t="shared" si="3"/>
        <v>70700</v>
      </c>
      <c r="U23" s="31">
        <f t="shared" si="3"/>
        <v>77400</v>
      </c>
      <c r="V23" s="31">
        <f t="shared" si="3"/>
        <v>82700</v>
      </c>
      <c r="W23" s="37">
        <f t="shared" si="3"/>
        <v>89600</v>
      </c>
    </row>
    <row r="24" spans="2:23" x14ac:dyDescent="0.25">
      <c r="B24" s="13" t="s">
        <v>16</v>
      </c>
      <c r="C24" s="14" t="s">
        <v>4</v>
      </c>
      <c r="D24" s="31">
        <f t="shared" ref="D24:W24" si="4">SUM(D7/1000000)</f>
        <v>10500</v>
      </c>
      <c r="E24" s="31">
        <f t="shared" si="4"/>
        <v>10900</v>
      </c>
      <c r="F24" s="31">
        <f t="shared" si="4"/>
        <v>10900</v>
      </c>
      <c r="G24" s="31">
        <f t="shared" si="4"/>
        <v>11500</v>
      </c>
      <c r="H24" s="31">
        <f t="shared" si="4"/>
        <v>12100</v>
      </c>
      <c r="I24" s="31">
        <f t="shared" si="4"/>
        <v>12600</v>
      </c>
      <c r="J24" s="31">
        <f t="shared" si="4"/>
        <v>12900</v>
      </c>
      <c r="K24" s="31">
        <f t="shared" si="4"/>
        <v>13200</v>
      </c>
      <c r="L24" s="31">
        <f t="shared" si="4"/>
        <v>13700</v>
      </c>
      <c r="M24" s="31">
        <f t="shared" si="4"/>
        <v>14100</v>
      </c>
      <c r="N24" s="31">
        <f t="shared" si="4"/>
        <v>14600</v>
      </c>
      <c r="O24" s="31">
        <f t="shared" si="4"/>
        <v>14800</v>
      </c>
      <c r="P24" s="31">
        <f t="shared" si="4"/>
        <v>15400</v>
      </c>
      <c r="Q24" s="31">
        <f t="shared" si="4"/>
        <v>15700</v>
      </c>
      <c r="R24" s="31">
        <f t="shared" si="4"/>
        <v>16700</v>
      </c>
      <c r="S24" s="31">
        <f t="shared" si="4"/>
        <v>17800</v>
      </c>
      <c r="T24" s="31">
        <f t="shared" si="4"/>
        <v>18900</v>
      </c>
      <c r="U24" s="31">
        <f t="shared" si="4"/>
        <v>20300</v>
      </c>
      <c r="V24" s="31">
        <f t="shared" si="4"/>
        <v>21600</v>
      </c>
      <c r="W24" s="37">
        <f t="shared" si="4"/>
        <v>22600</v>
      </c>
    </row>
    <row r="25" spans="2:23" x14ac:dyDescent="0.25">
      <c r="B25" s="19" t="s">
        <v>17</v>
      </c>
      <c r="C25" s="20" t="s">
        <v>5</v>
      </c>
      <c r="D25" s="46">
        <f t="shared" ref="D25:W25" si="5">SUM(D8/1000000)</f>
        <v>1190000</v>
      </c>
      <c r="E25" s="46">
        <f t="shared" si="5"/>
        <v>1200000</v>
      </c>
      <c r="F25" s="46">
        <f t="shared" si="5"/>
        <v>1240000</v>
      </c>
      <c r="G25" s="46">
        <f t="shared" si="5"/>
        <v>1250000</v>
      </c>
      <c r="H25" s="46">
        <f t="shared" si="5"/>
        <v>1330000</v>
      </c>
      <c r="I25" s="46">
        <f t="shared" si="5"/>
        <v>1370000</v>
      </c>
      <c r="J25" s="46">
        <f t="shared" si="5"/>
        <v>1420000</v>
      </c>
      <c r="K25" s="46">
        <f t="shared" si="5"/>
        <v>1510000</v>
      </c>
      <c r="L25" s="46">
        <f t="shared" si="5"/>
        <v>1590000</v>
      </c>
      <c r="M25" s="46">
        <f t="shared" si="5"/>
        <v>1580000</v>
      </c>
      <c r="N25" s="46">
        <f t="shared" si="5"/>
        <v>1700000</v>
      </c>
      <c r="O25" s="46">
        <f t="shared" si="5"/>
        <v>1770000</v>
      </c>
      <c r="P25" s="46">
        <f t="shared" si="5"/>
        <v>1800000</v>
      </c>
      <c r="Q25" s="46">
        <f t="shared" si="5"/>
        <v>1860000</v>
      </c>
      <c r="R25" s="46">
        <f t="shared" si="5"/>
        <v>1870000</v>
      </c>
      <c r="S25" s="46">
        <f t="shared" si="5"/>
        <v>1800000</v>
      </c>
      <c r="T25" s="46">
        <f t="shared" si="5"/>
        <v>1740000</v>
      </c>
      <c r="U25" s="46">
        <f t="shared" si="5"/>
        <v>1770000</v>
      </c>
      <c r="V25" s="46">
        <f t="shared" si="5"/>
        <v>1800000</v>
      </c>
      <c r="W25" s="47">
        <f t="shared" si="5"/>
        <v>1820000</v>
      </c>
    </row>
    <row r="26" spans="2:23" x14ac:dyDescent="0.25">
      <c r="B26" s="22" t="s">
        <v>17</v>
      </c>
      <c r="C26" s="23" t="s">
        <v>6</v>
      </c>
      <c r="D26" s="32">
        <f t="shared" ref="D26:W26" si="6">SUM(D9/1000000)</f>
        <v>180000</v>
      </c>
      <c r="E26" s="32">
        <f t="shared" si="6"/>
        <v>186000</v>
      </c>
      <c r="F26" s="32">
        <f t="shared" si="6"/>
        <v>190000</v>
      </c>
      <c r="G26" s="32">
        <f t="shared" si="6"/>
        <v>197000</v>
      </c>
      <c r="H26" s="32">
        <f t="shared" si="6"/>
        <v>205000</v>
      </c>
      <c r="I26" s="32">
        <f t="shared" si="6"/>
        <v>214000</v>
      </c>
      <c r="J26" s="32">
        <f t="shared" si="6"/>
        <v>228000</v>
      </c>
      <c r="K26" s="32">
        <f t="shared" si="6"/>
        <v>245000</v>
      </c>
      <c r="L26" s="32">
        <f t="shared" si="6"/>
        <v>262000</v>
      </c>
      <c r="M26" s="32">
        <f t="shared" si="6"/>
        <v>274000</v>
      </c>
      <c r="N26" s="32">
        <f t="shared" si="6"/>
        <v>288000</v>
      </c>
      <c r="O26" s="32">
        <f t="shared" si="6"/>
        <v>294000</v>
      </c>
      <c r="P26" s="32">
        <f t="shared" si="6"/>
        <v>300000</v>
      </c>
      <c r="Q26" s="32">
        <f t="shared" si="6"/>
        <v>307000</v>
      </c>
      <c r="R26" s="32">
        <f t="shared" si="6"/>
        <v>316000</v>
      </c>
      <c r="S26" s="32">
        <f t="shared" si="6"/>
        <v>329000</v>
      </c>
      <c r="T26" s="32">
        <f t="shared" si="6"/>
        <v>344000</v>
      </c>
      <c r="U26" s="32">
        <f t="shared" si="6"/>
        <v>358000</v>
      </c>
      <c r="V26" s="32">
        <f t="shared" si="6"/>
        <v>377000</v>
      </c>
      <c r="W26" s="38">
        <f t="shared" si="6"/>
        <v>398000</v>
      </c>
    </row>
    <row r="27" spans="2:23" x14ac:dyDescent="0.25">
      <c r="B27" s="22" t="s">
        <v>17</v>
      </c>
      <c r="C27" s="23" t="s">
        <v>7</v>
      </c>
      <c r="D27" s="32">
        <f t="shared" ref="D27:W27" si="7">SUM(D10/1000000)</f>
        <v>201000</v>
      </c>
      <c r="E27" s="32">
        <f t="shared" si="7"/>
        <v>210000</v>
      </c>
      <c r="F27" s="32">
        <f t="shared" si="7"/>
        <v>218000</v>
      </c>
      <c r="G27" s="32">
        <f t="shared" si="7"/>
        <v>231000</v>
      </c>
      <c r="H27" s="32">
        <f t="shared" si="7"/>
        <v>242000</v>
      </c>
      <c r="I27" s="32">
        <f t="shared" si="7"/>
        <v>244000</v>
      </c>
      <c r="J27" s="32">
        <f t="shared" si="7"/>
        <v>258000</v>
      </c>
      <c r="K27" s="32">
        <f t="shared" si="7"/>
        <v>266000</v>
      </c>
      <c r="L27" s="32">
        <f t="shared" si="7"/>
        <v>265000</v>
      </c>
      <c r="M27" s="32">
        <f t="shared" si="7"/>
        <v>254000</v>
      </c>
      <c r="N27" s="32">
        <f t="shared" si="7"/>
        <v>240000</v>
      </c>
      <c r="O27" s="32">
        <f t="shared" si="7"/>
        <v>215000</v>
      </c>
      <c r="P27" s="32">
        <f t="shared" si="7"/>
        <v>200000</v>
      </c>
      <c r="Q27" s="32">
        <f t="shared" si="7"/>
        <v>195000</v>
      </c>
      <c r="R27" s="32">
        <f t="shared" si="7"/>
        <v>196000</v>
      </c>
      <c r="S27" s="32">
        <f t="shared" si="7"/>
        <v>196000</v>
      </c>
      <c r="T27" s="32">
        <f t="shared" si="7"/>
        <v>195000</v>
      </c>
      <c r="U27" s="32">
        <f t="shared" si="7"/>
        <v>197000</v>
      </c>
      <c r="V27" s="32">
        <f t="shared" si="7"/>
        <v>200000</v>
      </c>
      <c r="W27" s="38">
        <f t="shared" si="7"/>
        <v>204000</v>
      </c>
    </row>
    <row r="28" spans="2:23" x14ac:dyDescent="0.25">
      <c r="B28" s="22" t="s">
        <v>17</v>
      </c>
      <c r="C28" s="23" t="s">
        <v>8</v>
      </c>
      <c r="D28" s="32">
        <f t="shared" ref="D28:W28" si="8">SUM(D11/1000000)</f>
        <v>801000</v>
      </c>
      <c r="E28" s="32">
        <f t="shared" si="8"/>
        <v>839000</v>
      </c>
      <c r="F28" s="32">
        <f t="shared" si="8"/>
        <v>871000</v>
      </c>
      <c r="G28" s="32">
        <f t="shared" si="8"/>
        <v>940000</v>
      </c>
      <c r="H28" s="32">
        <f t="shared" si="8"/>
        <v>1010000</v>
      </c>
      <c r="I28" s="32">
        <f t="shared" si="8"/>
        <v>1090000</v>
      </c>
      <c r="J28" s="32">
        <f t="shared" si="8"/>
        <v>1180000</v>
      </c>
      <c r="K28" s="32">
        <f t="shared" si="8"/>
        <v>1270000</v>
      </c>
      <c r="L28" s="32">
        <f t="shared" si="8"/>
        <v>1310000</v>
      </c>
      <c r="M28" s="32">
        <f t="shared" si="8"/>
        <v>1420000</v>
      </c>
      <c r="N28" s="32">
        <f t="shared" si="8"/>
        <v>1540000</v>
      </c>
      <c r="O28" s="32">
        <f t="shared" si="8"/>
        <v>1620000</v>
      </c>
      <c r="P28" s="32">
        <f t="shared" si="8"/>
        <v>1700000</v>
      </c>
      <c r="Q28" s="32">
        <f t="shared" si="8"/>
        <v>1810000</v>
      </c>
      <c r="R28" s="32">
        <f t="shared" si="8"/>
        <v>1950000</v>
      </c>
      <c r="S28" s="32">
        <f t="shared" si="8"/>
        <v>2100000</v>
      </c>
      <c r="T28" s="32">
        <f t="shared" si="8"/>
        <v>2280000</v>
      </c>
      <c r="U28" s="32">
        <f t="shared" si="8"/>
        <v>2430000</v>
      </c>
      <c r="V28" s="32">
        <f t="shared" si="8"/>
        <v>2590000</v>
      </c>
      <c r="W28" s="38">
        <f t="shared" si="8"/>
        <v>2690000</v>
      </c>
    </row>
    <row r="29" spans="2:23" x14ac:dyDescent="0.25">
      <c r="B29" s="22" t="s">
        <v>17</v>
      </c>
      <c r="C29" s="23" t="s">
        <v>9</v>
      </c>
      <c r="D29" s="32">
        <f t="shared" ref="D29:W29" si="9">SUM(D12/1000000)</f>
        <v>222000</v>
      </c>
      <c r="E29" s="32">
        <f t="shared" si="9"/>
        <v>228000</v>
      </c>
      <c r="F29" s="32">
        <f t="shared" si="9"/>
        <v>236000</v>
      </c>
      <c r="G29" s="32">
        <f t="shared" si="9"/>
        <v>243000</v>
      </c>
      <c r="H29" s="32">
        <f t="shared" si="9"/>
        <v>254000</v>
      </c>
      <c r="I29" s="32">
        <f t="shared" si="9"/>
        <v>268000</v>
      </c>
      <c r="J29" s="32">
        <f t="shared" si="9"/>
        <v>283000</v>
      </c>
      <c r="K29" s="32">
        <f t="shared" si="9"/>
        <v>298000</v>
      </c>
      <c r="L29" s="32">
        <f t="shared" si="9"/>
        <v>307000</v>
      </c>
      <c r="M29" s="32">
        <f t="shared" si="9"/>
        <v>302000</v>
      </c>
      <c r="N29" s="32">
        <f t="shared" si="9"/>
        <v>312000</v>
      </c>
      <c r="O29" s="32">
        <f t="shared" si="9"/>
        <v>322000</v>
      </c>
      <c r="P29" s="32">
        <f t="shared" si="9"/>
        <v>329000</v>
      </c>
      <c r="Q29" s="32">
        <f t="shared" si="9"/>
        <v>337000</v>
      </c>
      <c r="R29" s="32">
        <f t="shared" si="9"/>
        <v>342000</v>
      </c>
      <c r="S29" s="32">
        <f t="shared" si="9"/>
        <v>347000</v>
      </c>
      <c r="T29" s="32">
        <f t="shared" si="9"/>
        <v>349000</v>
      </c>
      <c r="U29" s="32">
        <f t="shared" si="9"/>
        <v>353000</v>
      </c>
      <c r="V29" s="32">
        <f t="shared" si="9"/>
        <v>359000</v>
      </c>
      <c r="W29" s="38">
        <f t="shared" si="9"/>
        <v>359000</v>
      </c>
    </row>
    <row r="30" spans="2:23" x14ac:dyDescent="0.25">
      <c r="B30" s="1" t="s">
        <v>18</v>
      </c>
      <c r="C30" s="2" t="s">
        <v>10</v>
      </c>
      <c r="D30" s="50">
        <f t="shared" ref="D30:W30" si="10">SUM(D13/1000000)</f>
        <v>873000</v>
      </c>
      <c r="E30" s="50">
        <f t="shared" si="10"/>
        <v>890000</v>
      </c>
      <c r="F30" s="50">
        <f t="shared" si="10"/>
        <v>926000</v>
      </c>
      <c r="G30" s="50">
        <f t="shared" si="10"/>
        <v>954000</v>
      </c>
      <c r="H30" s="50">
        <f t="shared" si="10"/>
        <v>995000</v>
      </c>
      <c r="I30" s="50">
        <f t="shared" si="10"/>
        <v>1030000</v>
      </c>
      <c r="J30" s="50">
        <f t="shared" si="10"/>
        <v>1050000</v>
      </c>
      <c r="K30" s="50">
        <f t="shared" si="10"/>
        <v>1090000</v>
      </c>
      <c r="L30" s="50">
        <f t="shared" si="10"/>
        <v>1130000</v>
      </c>
      <c r="M30" s="50">
        <f t="shared" si="10"/>
        <v>1150000</v>
      </c>
      <c r="N30" s="50">
        <f t="shared" si="10"/>
        <v>1180000</v>
      </c>
      <c r="O30" s="50">
        <f t="shared" si="10"/>
        <v>1210000</v>
      </c>
      <c r="P30" s="50">
        <f t="shared" si="10"/>
        <v>1260000</v>
      </c>
      <c r="Q30" s="50">
        <f t="shared" si="10"/>
        <v>1290000</v>
      </c>
      <c r="R30" s="50">
        <f t="shared" si="10"/>
        <v>1320000</v>
      </c>
      <c r="S30" s="50">
        <f t="shared" si="10"/>
        <v>1350000</v>
      </c>
      <c r="T30" s="50">
        <f t="shared" si="10"/>
        <v>1390000</v>
      </c>
      <c r="U30" s="50">
        <f t="shared" si="10"/>
        <v>1420000</v>
      </c>
      <c r="V30" s="50">
        <f t="shared" si="10"/>
        <v>1460000</v>
      </c>
      <c r="W30" s="51">
        <f t="shared" si="10"/>
        <v>1490000</v>
      </c>
    </row>
    <row r="31" spans="2:23" x14ac:dyDescent="0.25">
      <c r="B31" s="4" t="s">
        <v>18</v>
      </c>
      <c r="C31" s="5" t="s">
        <v>11</v>
      </c>
      <c r="D31" s="33">
        <f t="shared" ref="D31:W31" si="11">SUM(D14/1000000)</f>
        <v>3990000</v>
      </c>
      <c r="E31" s="33">
        <f t="shared" si="11"/>
        <v>4000000</v>
      </c>
      <c r="F31" s="33">
        <f t="shared" si="11"/>
        <v>4000000</v>
      </c>
      <c r="G31" s="33">
        <f t="shared" si="11"/>
        <v>4070000</v>
      </c>
      <c r="H31" s="33">
        <f t="shared" si="11"/>
        <v>4150000</v>
      </c>
      <c r="I31" s="33">
        <f t="shared" si="11"/>
        <v>4230000</v>
      </c>
      <c r="J31" s="33">
        <f t="shared" si="11"/>
        <v>4290000</v>
      </c>
      <c r="K31" s="33">
        <f t="shared" si="11"/>
        <v>4350000</v>
      </c>
      <c r="L31" s="33">
        <f t="shared" si="11"/>
        <v>4300000</v>
      </c>
      <c r="M31" s="33">
        <f t="shared" si="11"/>
        <v>4050000</v>
      </c>
      <c r="N31" s="33">
        <f t="shared" si="11"/>
        <v>4220000</v>
      </c>
      <c r="O31" s="33">
        <f t="shared" si="11"/>
        <v>4220000</v>
      </c>
      <c r="P31" s="33">
        <f t="shared" si="11"/>
        <v>4280000</v>
      </c>
      <c r="Q31" s="33">
        <f t="shared" si="11"/>
        <v>4360000</v>
      </c>
      <c r="R31" s="33">
        <f t="shared" si="11"/>
        <v>4380000</v>
      </c>
      <c r="S31" s="33">
        <f t="shared" si="11"/>
        <v>4440000</v>
      </c>
      <c r="T31" s="33">
        <f t="shared" si="11"/>
        <v>4480000</v>
      </c>
      <c r="U31" s="33">
        <f t="shared" si="11"/>
        <v>4550000</v>
      </c>
      <c r="V31" s="33">
        <f t="shared" si="11"/>
        <v>4580000</v>
      </c>
      <c r="W31" s="39">
        <f t="shared" si="11"/>
        <v>4560000</v>
      </c>
    </row>
    <row r="32" spans="2:23" x14ac:dyDescent="0.25">
      <c r="B32" s="4" t="s">
        <v>18</v>
      </c>
      <c r="C32" s="5" t="s">
        <v>12</v>
      </c>
      <c r="D32" s="33">
        <f t="shared" ref="D32:W32" si="12">SUM(D15/1000000)</f>
        <v>365000</v>
      </c>
      <c r="E32" s="33">
        <f t="shared" si="12"/>
        <v>370000</v>
      </c>
      <c r="F32" s="33">
        <f t="shared" si="12"/>
        <v>378000</v>
      </c>
      <c r="G32" s="33">
        <f t="shared" si="12"/>
        <v>387000</v>
      </c>
      <c r="H32" s="33">
        <f t="shared" si="12"/>
        <v>404000</v>
      </c>
      <c r="I32" s="33">
        <f t="shared" si="12"/>
        <v>415000</v>
      </c>
      <c r="J32" s="33">
        <f t="shared" si="12"/>
        <v>435000</v>
      </c>
      <c r="K32" s="33">
        <f t="shared" si="12"/>
        <v>450000</v>
      </c>
      <c r="L32" s="33">
        <f t="shared" si="12"/>
        <v>448000</v>
      </c>
      <c r="M32" s="33">
        <f t="shared" si="12"/>
        <v>428000</v>
      </c>
      <c r="N32" s="33">
        <f t="shared" si="12"/>
        <v>454000</v>
      </c>
      <c r="O32" s="33">
        <f t="shared" si="12"/>
        <v>468000</v>
      </c>
      <c r="P32" s="33">
        <f t="shared" si="12"/>
        <v>465000</v>
      </c>
      <c r="Q32" s="33">
        <f t="shared" si="12"/>
        <v>471000</v>
      </c>
      <c r="R32" s="33">
        <f t="shared" si="12"/>
        <v>483000</v>
      </c>
      <c r="S32" s="33">
        <f t="shared" si="12"/>
        <v>505000</v>
      </c>
      <c r="T32" s="33">
        <f t="shared" si="12"/>
        <v>516000</v>
      </c>
      <c r="U32" s="33">
        <f t="shared" si="12"/>
        <v>529000</v>
      </c>
      <c r="V32" s="33">
        <f t="shared" si="12"/>
        <v>539000</v>
      </c>
      <c r="W32" s="39">
        <f t="shared" si="12"/>
        <v>550000</v>
      </c>
    </row>
    <row r="33" spans="2:23" x14ac:dyDescent="0.25">
      <c r="B33" s="4" t="s">
        <v>18</v>
      </c>
      <c r="C33" s="5" t="s">
        <v>13</v>
      </c>
      <c r="D33" s="33">
        <f t="shared" ref="D33:W33" si="13">SUM(D16/1000000)</f>
        <v>530000</v>
      </c>
      <c r="E33" s="33">
        <f t="shared" si="13"/>
        <v>538000</v>
      </c>
      <c r="F33" s="33">
        <f t="shared" si="13"/>
        <v>538000</v>
      </c>
      <c r="G33" s="33">
        <f t="shared" si="13"/>
        <v>538000</v>
      </c>
      <c r="H33" s="33">
        <f t="shared" si="13"/>
        <v>552000</v>
      </c>
      <c r="I33" s="33">
        <f t="shared" si="13"/>
        <v>567000</v>
      </c>
      <c r="J33" s="33">
        <f t="shared" si="13"/>
        <v>590000</v>
      </c>
      <c r="K33" s="33">
        <f t="shared" si="13"/>
        <v>614000</v>
      </c>
      <c r="L33" s="33">
        <f t="shared" si="13"/>
        <v>631000</v>
      </c>
      <c r="M33" s="33">
        <f t="shared" si="13"/>
        <v>616000</v>
      </c>
      <c r="N33" s="33">
        <f t="shared" si="13"/>
        <v>636000</v>
      </c>
      <c r="O33" s="33">
        <f t="shared" si="13"/>
        <v>648000</v>
      </c>
      <c r="P33" s="33">
        <f t="shared" si="13"/>
        <v>655000</v>
      </c>
      <c r="Q33" s="33">
        <f t="shared" si="13"/>
        <v>667000</v>
      </c>
      <c r="R33" s="33">
        <f t="shared" si="13"/>
        <v>683000</v>
      </c>
      <c r="S33" s="33">
        <f t="shared" si="13"/>
        <v>694000</v>
      </c>
      <c r="T33" s="33">
        <f t="shared" si="13"/>
        <v>708000</v>
      </c>
      <c r="U33" s="33">
        <f t="shared" si="13"/>
        <v>718000</v>
      </c>
      <c r="V33" s="33">
        <f t="shared" si="13"/>
        <v>739000</v>
      </c>
      <c r="W33" s="39">
        <f t="shared" si="13"/>
        <v>747000</v>
      </c>
    </row>
    <row r="34" spans="2:23" x14ac:dyDescent="0.25">
      <c r="B34" s="7" t="s">
        <v>18</v>
      </c>
      <c r="C34" s="8" t="s">
        <v>14</v>
      </c>
      <c r="D34" s="40">
        <f t="shared" ref="D34:W34" si="14">SUM(D17/1000000)</f>
        <v>13800000</v>
      </c>
      <c r="E34" s="40">
        <f t="shared" si="14"/>
        <v>13900000</v>
      </c>
      <c r="F34" s="40">
        <f t="shared" si="14"/>
        <v>14100000</v>
      </c>
      <c r="G34" s="40">
        <f t="shared" si="14"/>
        <v>14500000</v>
      </c>
      <c r="H34" s="40">
        <f t="shared" si="14"/>
        <v>15100000</v>
      </c>
      <c r="I34" s="40">
        <f t="shared" si="14"/>
        <v>15600000</v>
      </c>
      <c r="J34" s="40">
        <f t="shared" si="14"/>
        <v>16000000</v>
      </c>
      <c r="K34" s="40">
        <f t="shared" si="14"/>
        <v>16400000</v>
      </c>
      <c r="L34" s="40">
        <f t="shared" si="14"/>
        <v>16400000</v>
      </c>
      <c r="M34" s="40">
        <f t="shared" si="14"/>
        <v>16000000</v>
      </c>
      <c r="N34" s="40">
        <f t="shared" si="14"/>
        <v>16400000</v>
      </c>
      <c r="O34" s="40">
        <f t="shared" si="14"/>
        <v>16600000</v>
      </c>
      <c r="P34" s="40">
        <f t="shared" si="14"/>
        <v>17000000</v>
      </c>
      <c r="Q34" s="40">
        <f t="shared" si="14"/>
        <v>17300000</v>
      </c>
      <c r="R34" s="40">
        <f t="shared" si="14"/>
        <v>17700000</v>
      </c>
      <c r="S34" s="40">
        <f t="shared" si="14"/>
        <v>18200000</v>
      </c>
      <c r="T34" s="40">
        <f t="shared" si="14"/>
        <v>18500000</v>
      </c>
      <c r="U34" s="40">
        <f t="shared" si="14"/>
        <v>18900000</v>
      </c>
      <c r="V34" s="40">
        <f t="shared" si="14"/>
        <v>19500000</v>
      </c>
      <c r="W34" s="41">
        <f t="shared" si="14"/>
        <v>19900000</v>
      </c>
    </row>
    <row r="36" spans="2:23" x14ac:dyDescent="0.25">
      <c r="B36" s="28" t="s">
        <v>15</v>
      </c>
      <c r="C36" s="29" t="s">
        <v>19</v>
      </c>
      <c r="D36" s="29">
        <v>2000</v>
      </c>
      <c r="E36" s="29">
        <v>2001</v>
      </c>
      <c r="F36" s="29">
        <v>2002</v>
      </c>
      <c r="G36" s="29">
        <v>2003</v>
      </c>
      <c r="H36" s="29">
        <v>2004</v>
      </c>
      <c r="I36" s="29">
        <v>2005</v>
      </c>
      <c r="J36" s="29">
        <v>2006</v>
      </c>
      <c r="K36" s="29">
        <v>2007</v>
      </c>
      <c r="L36" s="29">
        <v>2008</v>
      </c>
      <c r="M36" s="29">
        <v>2009</v>
      </c>
      <c r="N36" s="29">
        <v>2010</v>
      </c>
      <c r="O36" s="29">
        <v>2011</v>
      </c>
      <c r="P36" s="29">
        <v>2012</v>
      </c>
      <c r="Q36" s="29">
        <v>2013</v>
      </c>
      <c r="R36" s="29">
        <v>2014</v>
      </c>
      <c r="S36" s="29">
        <v>2015</v>
      </c>
      <c r="T36" s="29">
        <v>2016</v>
      </c>
      <c r="U36" s="29">
        <v>2017</v>
      </c>
      <c r="V36" s="29">
        <v>2018</v>
      </c>
      <c r="W36" s="30">
        <v>2019</v>
      </c>
    </row>
    <row r="37" spans="2:23" x14ac:dyDescent="0.25">
      <c r="B37" s="4" t="s">
        <v>18</v>
      </c>
      <c r="C37" s="5" t="s">
        <v>14</v>
      </c>
      <c r="D37" s="33">
        <v>13800000</v>
      </c>
      <c r="E37" s="33">
        <v>13900000</v>
      </c>
      <c r="F37" s="33">
        <v>14100000</v>
      </c>
      <c r="G37" s="33">
        <v>14500000</v>
      </c>
      <c r="H37" s="33">
        <v>15100000</v>
      </c>
      <c r="I37" s="33">
        <v>15600000</v>
      </c>
      <c r="J37" s="33">
        <v>16000000</v>
      </c>
      <c r="K37" s="33">
        <v>16400000</v>
      </c>
      <c r="L37" s="33">
        <v>16400000</v>
      </c>
      <c r="M37" s="33">
        <v>16000000</v>
      </c>
      <c r="N37" s="33">
        <v>16400000</v>
      </c>
      <c r="O37" s="33">
        <v>16600000</v>
      </c>
      <c r="P37" s="33">
        <v>17000000</v>
      </c>
      <c r="Q37" s="33">
        <v>17300000</v>
      </c>
      <c r="R37" s="33">
        <v>17700000</v>
      </c>
      <c r="S37" s="33">
        <v>18200000</v>
      </c>
      <c r="T37" s="33">
        <v>18500000</v>
      </c>
      <c r="U37" s="33">
        <v>18900000</v>
      </c>
      <c r="V37" s="33">
        <v>19500000</v>
      </c>
      <c r="W37" s="39">
        <v>19900000</v>
      </c>
    </row>
    <row r="38" spans="2:23" x14ac:dyDescent="0.25">
      <c r="B38" s="4" t="s">
        <v>18</v>
      </c>
      <c r="C38" s="5" t="s">
        <v>11</v>
      </c>
      <c r="D38" s="33">
        <v>3990000</v>
      </c>
      <c r="E38" s="33">
        <v>4000000</v>
      </c>
      <c r="F38" s="33">
        <v>4000000</v>
      </c>
      <c r="G38" s="33">
        <v>4070000</v>
      </c>
      <c r="H38" s="33">
        <v>4150000</v>
      </c>
      <c r="I38" s="33">
        <v>4230000</v>
      </c>
      <c r="J38" s="33">
        <v>4290000</v>
      </c>
      <c r="K38" s="33">
        <v>4350000</v>
      </c>
      <c r="L38" s="33">
        <v>4300000</v>
      </c>
      <c r="M38" s="33">
        <v>4050000</v>
      </c>
      <c r="N38" s="33">
        <v>4220000</v>
      </c>
      <c r="O38" s="33">
        <v>4220000</v>
      </c>
      <c r="P38" s="33">
        <v>4280000</v>
      </c>
      <c r="Q38" s="33">
        <v>4360000</v>
      </c>
      <c r="R38" s="33">
        <v>4380000</v>
      </c>
      <c r="S38" s="33">
        <v>4440000</v>
      </c>
      <c r="T38" s="33">
        <v>4480000</v>
      </c>
      <c r="U38" s="33">
        <v>4550000</v>
      </c>
      <c r="V38" s="33">
        <v>4580000</v>
      </c>
      <c r="W38" s="39">
        <v>4560000</v>
      </c>
    </row>
    <row r="39" spans="2:23" x14ac:dyDescent="0.25">
      <c r="B39" s="22" t="s">
        <v>17</v>
      </c>
      <c r="C39" s="23" t="s">
        <v>8</v>
      </c>
      <c r="D39" s="32">
        <v>801000</v>
      </c>
      <c r="E39" s="32">
        <v>839000</v>
      </c>
      <c r="F39" s="32">
        <v>871000</v>
      </c>
      <c r="G39" s="32">
        <v>940000</v>
      </c>
      <c r="H39" s="32">
        <v>1010000</v>
      </c>
      <c r="I39" s="32">
        <v>1090000</v>
      </c>
      <c r="J39" s="32">
        <v>1180000</v>
      </c>
      <c r="K39" s="32">
        <v>1270000</v>
      </c>
      <c r="L39" s="32">
        <v>1310000</v>
      </c>
      <c r="M39" s="32">
        <v>1420000</v>
      </c>
      <c r="N39" s="32">
        <v>1540000</v>
      </c>
      <c r="O39" s="32">
        <v>1620000</v>
      </c>
      <c r="P39" s="32">
        <v>1700000</v>
      </c>
      <c r="Q39" s="32">
        <v>1810000</v>
      </c>
      <c r="R39" s="32">
        <v>1950000</v>
      </c>
      <c r="S39" s="32">
        <v>2100000</v>
      </c>
      <c r="T39" s="32">
        <v>2280000</v>
      </c>
      <c r="U39" s="32">
        <v>2430000</v>
      </c>
      <c r="V39" s="32">
        <v>2590000</v>
      </c>
      <c r="W39" s="38">
        <v>2690000</v>
      </c>
    </row>
    <row r="40" spans="2:23" x14ac:dyDescent="0.25">
      <c r="B40" s="22" t="s">
        <v>17</v>
      </c>
      <c r="C40" s="23" t="s">
        <v>5</v>
      </c>
      <c r="D40" s="32">
        <v>1190000</v>
      </c>
      <c r="E40" s="32">
        <v>1200000</v>
      </c>
      <c r="F40" s="32">
        <v>1240000</v>
      </c>
      <c r="G40" s="32">
        <v>1250000</v>
      </c>
      <c r="H40" s="32">
        <v>1330000</v>
      </c>
      <c r="I40" s="32">
        <v>1370000</v>
      </c>
      <c r="J40" s="32">
        <v>1420000</v>
      </c>
      <c r="K40" s="32">
        <v>1510000</v>
      </c>
      <c r="L40" s="32">
        <v>1590000</v>
      </c>
      <c r="M40" s="32">
        <v>1580000</v>
      </c>
      <c r="N40" s="32">
        <v>1700000</v>
      </c>
      <c r="O40" s="32">
        <v>1770000</v>
      </c>
      <c r="P40" s="32">
        <v>1800000</v>
      </c>
      <c r="Q40" s="32">
        <v>1860000</v>
      </c>
      <c r="R40" s="32">
        <v>1870000</v>
      </c>
      <c r="S40" s="32">
        <v>1800000</v>
      </c>
      <c r="T40" s="32">
        <v>1740000</v>
      </c>
      <c r="U40" s="32">
        <v>1770000</v>
      </c>
      <c r="V40" s="32">
        <v>1800000</v>
      </c>
      <c r="W40" s="38">
        <v>1820000</v>
      </c>
    </row>
    <row r="41" spans="2:23" x14ac:dyDescent="0.25">
      <c r="B41" s="4" t="s">
        <v>18</v>
      </c>
      <c r="C41" s="5" t="s">
        <v>10</v>
      </c>
      <c r="D41" s="33">
        <v>873000</v>
      </c>
      <c r="E41" s="33">
        <v>890000</v>
      </c>
      <c r="F41" s="33">
        <v>926000</v>
      </c>
      <c r="G41" s="33">
        <v>954000</v>
      </c>
      <c r="H41" s="33">
        <v>995000</v>
      </c>
      <c r="I41" s="33">
        <v>1030000</v>
      </c>
      <c r="J41" s="33">
        <v>1050000</v>
      </c>
      <c r="K41" s="33">
        <v>1090000</v>
      </c>
      <c r="L41" s="33">
        <v>1130000</v>
      </c>
      <c r="M41" s="33">
        <v>1150000</v>
      </c>
      <c r="N41" s="33">
        <v>1180000</v>
      </c>
      <c r="O41" s="33">
        <v>1210000</v>
      </c>
      <c r="P41" s="33">
        <v>1260000</v>
      </c>
      <c r="Q41" s="33">
        <v>1290000</v>
      </c>
      <c r="R41" s="33">
        <v>1320000</v>
      </c>
      <c r="S41" s="33">
        <v>1350000</v>
      </c>
      <c r="T41" s="33">
        <v>1390000</v>
      </c>
      <c r="U41" s="33">
        <v>1420000</v>
      </c>
      <c r="V41" s="33">
        <v>1460000</v>
      </c>
      <c r="W41" s="39">
        <v>1490000</v>
      </c>
    </row>
    <row r="42" spans="2:23" x14ac:dyDescent="0.25">
      <c r="B42" s="4" t="s">
        <v>18</v>
      </c>
      <c r="C42" s="5" t="s">
        <v>13</v>
      </c>
      <c r="D42" s="33">
        <v>530000</v>
      </c>
      <c r="E42" s="33">
        <v>538000</v>
      </c>
      <c r="F42" s="33">
        <v>538000</v>
      </c>
      <c r="G42" s="33">
        <v>538000</v>
      </c>
      <c r="H42" s="33">
        <v>552000</v>
      </c>
      <c r="I42" s="33">
        <v>567000</v>
      </c>
      <c r="J42" s="33">
        <v>590000</v>
      </c>
      <c r="K42" s="33">
        <v>614000</v>
      </c>
      <c r="L42" s="33">
        <v>631000</v>
      </c>
      <c r="M42" s="33">
        <v>616000</v>
      </c>
      <c r="N42" s="33">
        <v>636000</v>
      </c>
      <c r="O42" s="33">
        <v>648000</v>
      </c>
      <c r="P42" s="33">
        <v>655000</v>
      </c>
      <c r="Q42" s="33">
        <v>667000</v>
      </c>
      <c r="R42" s="33">
        <v>683000</v>
      </c>
      <c r="S42" s="33">
        <v>694000</v>
      </c>
      <c r="T42" s="33">
        <v>708000</v>
      </c>
      <c r="U42" s="33">
        <v>718000</v>
      </c>
      <c r="V42" s="33">
        <v>739000</v>
      </c>
      <c r="W42" s="39">
        <v>747000</v>
      </c>
    </row>
    <row r="43" spans="2:23" x14ac:dyDescent="0.25">
      <c r="B43" s="4" t="s">
        <v>18</v>
      </c>
      <c r="C43" s="5" t="s">
        <v>12</v>
      </c>
      <c r="D43" s="33">
        <v>365000</v>
      </c>
      <c r="E43" s="33">
        <v>370000</v>
      </c>
      <c r="F43" s="33">
        <v>378000</v>
      </c>
      <c r="G43" s="33">
        <v>387000</v>
      </c>
      <c r="H43" s="33">
        <v>404000</v>
      </c>
      <c r="I43" s="33">
        <v>415000</v>
      </c>
      <c r="J43" s="33">
        <v>435000</v>
      </c>
      <c r="K43" s="33">
        <v>450000</v>
      </c>
      <c r="L43" s="33">
        <v>448000</v>
      </c>
      <c r="M43" s="33">
        <v>428000</v>
      </c>
      <c r="N43" s="33">
        <v>454000</v>
      </c>
      <c r="O43" s="33">
        <v>468000</v>
      </c>
      <c r="P43" s="33">
        <v>465000</v>
      </c>
      <c r="Q43" s="33">
        <v>471000</v>
      </c>
      <c r="R43" s="33">
        <v>483000</v>
      </c>
      <c r="S43" s="33">
        <v>505000</v>
      </c>
      <c r="T43" s="33">
        <v>516000</v>
      </c>
      <c r="U43" s="33">
        <v>529000</v>
      </c>
      <c r="V43" s="33">
        <v>539000</v>
      </c>
      <c r="W43" s="39">
        <v>550000</v>
      </c>
    </row>
    <row r="44" spans="2:23" x14ac:dyDescent="0.25">
      <c r="B44" s="22" t="s">
        <v>17</v>
      </c>
      <c r="C44" s="23" t="s">
        <v>6</v>
      </c>
      <c r="D44" s="32">
        <v>180000</v>
      </c>
      <c r="E44" s="32">
        <v>186000</v>
      </c>
      <c r="F44" s="32">
        <v>190000</v>
      </c>
      <c r="G44" s="32">
        <v>197000</v>
      </c>
      <c r="H44" s="32">
        <v>205000</v>
      </c>
      <c r="I44" s="32">
        <v>214000</v>
      </c>
      <c r="J44" s="32">
        <v>228000</v>
      </c>
      <c r="K44" s="32">
        <v>245000</v>
      </c>
      <c r="L44" s="32">
        <v>262000</v>
      </c>
      <c r="M44" s="32">
        <v>274000</v>
      </c>
      <c r="N44" s="32">
        <v>288000</v>
      </c>
      <c r="O44" s="32">
        <v>294000</v>
      </c>
      <c r="P44" s="32">
        <v>300000</v>
      </c>
      <c r="Q44" s="32">
        <v>307000</v>
      </c>
      <c r="R44" s="32">
        <v>316000</v>
      </c>
      <c r="S44" s="32">
        <v>329000</v>
      </c>
      <c r="T44" s="32">
        <v>344000</v>
      </c>
      <c r="U44" s="32">
        <v>358000</v>
      </c>
      <c r="V44" s="32">
        <v>377000</v>
      </c>
      <c r="W44" s="38">
        <v>398000</v>
      </c>
    </row>
    <row r="45" spans="2:23" x14ac:dyDescent="0.25">
      <c r="B45" s="22" t="s">
        <v>17</v>
      </c>
      <c r="C45" s="23" t="s">
        <v>9</v>
      </c>
      <c r="D45" s="32">
        <v>222000</v>
      </c>
      <c r="E45" s="32">
        <v>228000</v>
      </c>
      <c r="F45" s="32">
        <v>236000</v>
      </c>
      <c r="G45" s="32">
        <v>243000</v>
      </c>
      <c r="H45" s="32">
        <v>254000</v>
      </c>
      <c r="I45" s="32">
        <v>268000</v>
      </c>
      <c r="J45" s="32">
        <v>283000</v>
      </c>
      <c r="K45" s="32">
        <v>298000</v>
      </c>
      <c r="L45" s="32">
        <v>307000</v>
      </c>
      <c r="M45" s="32">
        <v>302000</v>
      </c>
      <c r="N45" s="32">
        <v>312000</v>
      </c>
      <c r="O45" s="32">
        <v>322000</v>
      </c>
      <c r="P45" s="32">
        <v>329000</v>
      </c>
      <c r="Q45" s="32">
        <v>337000</v>
      </c>
      <c r="R45" s="32">
        <v>342000</v>
      </c>
      <c r="S45" s="32">
        <v>347000</v>
      </c>
      <c r="T45" s="32">
        <v>349000</v>
      </c>
      <c r="U45" s="32">
        <v>353000</v>
      </c>
      <c r="V45" s="32">
        <v>359000</v>
      </c>
      <c r="W45" s="38">
        <v>359000</v>
      </c>
    </row>
    <row r="46" spans="2:23" x14ac:dyDescent="0.25">
      <c r="B46" s="13" t="s">
        <v>16</v>
      </c>
      <c r="C46" s="14" t="s">
        <v>1</v>
      </c>
      <c r="D46" s="31">
        <v>83500</v>
      </c>
      <c r="E46" s="31">
        <v>87700</v>
      </c>
      <c r="F46" s="31">
        <v>91100</v>
      </c>
      <c r="G46" s="31">
        <v>95400</v>
      </c>
      <c r="H46" s="31">
        <v>100000</v>
      </c>
      <c r="I46" s="31">
        <v>107000</v>
      </c>
      <c r="J46" s="31">
        <v>114000</v>
      </c>
      <c r="K46" s="31">
        <v>122000</v>
      </c>
      <c r="L46" s="31">
        <v>129000</v>
      </c>
      <c r="M46" s="31">
        <v>136000</v>
      </c>
      <c r="N46" s="31">
        <v>144000</v>
      </c>
      <c r="O46" s="31">
        <v>153000</v>
      </c>
      <c r="P46" s="31">
        <v>163000</v>
      </c>
      <c r="Q46" s="31">
        <v>173000</v>
      </c>
      <c r="R46" s="31">
        <v>183000</v>
      </c>
      <c r="S46" s="31">
        <v>195000</v>
      </c>
      <c r="T46" s="31">
        <v>209000</v>
      </c>
      <c r="U46" s="31">
        <v>223000</v>
      </c>
      <c r="V46" s="31">
        <v>239000</v>
      </c>
      <c r="W46" s="37">
        <v>258000</v>
      </c>
    </row>
    <row r="47" spans="2:23" x14ac:dyDescent="0.25">
      <c r="B47" s="22" t="s">
        <v>17</v>
      </c>
      <c r="C47" s="23" t="s">
        <v>7</v>
      </c>
      <c r="D47" s="32">
        <v>201000</v>
      </c>
      <c r="E47" s="32">
        <v>210000</v>
      </c>
      <c r="F47" s="32">
        <v>218000</v>
      </c>
      <c r="G47" s="32">
        <v>231000</v>
      </c>
      <c r="H47" s="32">
        <v>242000</v>
      </c>
      <c r="I47" s="32">
        <v>244000</v>
      </c>
      <c r="J47" s="32">
        <v>258000</v>
      </c>
      <c r="K47" s="32">
        <v>266000</v>
      </c>
      <c r="L47" s="32">
        <v>265000</v>
      </c>
      <c r="M47" s="32">
        <v>254000</v>
      </c>
      <c r="N47" s="32">
        <v>240000</v>
      </c>
      <c r="O47" s="32">
        <v>215000</v>
      </c>
      <c r="P47" s="32">
        <v>200000</v>
      </c>
      <c r="Q47" s="32">
        <v>195000</v>
      </c>
      <c r="R47" s="32">
        <v>196000</v>
      </c>
      <c r="S47" s="32">
        <v>196000</v>
      </c>
      <c r="T47" s="32">
        <v>195000</v>
      </c>
      <c r="U47" s="32">
        <v>197000</v>
      </c>
      <c r="V47" s="32">
        <v>200000</v>
      </c>
      <c r="W47" s="38">
        <v>204000</v>
      </c>
    </row>
    <row r="48" spans="2:23" x14ac:dyDescent="0.25">
      <c r="B48" s="13" t="s">
        <v>16</v>
      </c>
      <c r="C48" s="14" t="s">
        <v>3</v>
      </c>
      <c r="D48" s="31">
        <v>17400</v>
      </c>
      <c r="E48" s="31">
        <v>18800</v>
      </c>
      <c r="F48" s="31">
        <v>19100</v>
      </c>
      <c r="G48" s="31">
        <v>18700</v>
      </c>
      <c r="H48" s="31">
        <v>21200</v>
      </c>
      <c r="I48" s="31">
        <v>23700</v>
      </c>
      <c r="J48" s="31">
        <v>26300</v>
      </c>
      <c r="K48" s="31">
        <v>29300</v>
      </c>
      <c r="L48" s="31">
        <v>32400</v>
      </c>
      <c r="M48" s="31">
        <v>35300</v>
      </c>
      <c r="N48" s="31">
        <v>39700</v>
      </c>
      <c r="O48" s="31">
        <v>44200</v>
      </c>
      <c r="P48" s="31">
        <v>48000</v>
      </c>
      <c r="Q48" s="31">
        <v>53100</v>
      </c>
      <c r="R48" s="31">
        <v>58500</v>
      </c>
      <c r="S48" s="31">
        <v>64600</v>
      </c>
      <c r="T48" s="31">
        <v>70700</v>
      </c>
      <c r="U48" s="31">
        <v>77400</v>
      </c>
      <c r="V48" s="31">
        <v>82700</v>
      </c>
      <c r="W48" s="37">
        <v>89600</v>
      </c>
    </row>
    <row r="49" spans="2:23" x14ac:dyDescent="0.25">
      <c r="B49" s="13" t="s">
        <v>16</v>
      </c>
      <c r="C49" s="14" t="s">
        <v>2</v>
      </c>
      <c r="D49" s="31">
        <v>5910</v>
      </c>
      <c r="E49" s="31">
        <v>6400</v>
      </c>
      <c r="F49" s="31">
        <v>6820</v>
      </c>
      <c r="G49" s="31">
        <v>7400</v>
      </c>
      <c r="H49" s="31">
        <v>8160</v>
      </c>
      <c r="I49" s="31">
        <v>9240</v>
      </c>
      <c r="J49" s="31">
        <v>10200</v>
      </c>
      <c r="K49" s="31">
        <v>11300</v>
      </c>
      <c r="L49" s="31">
        <v>12000</v>
      </c>
      <c r="M49" s="31">
        <v>12000</v>
      </c>
      <c r="N49" s="31">
        <v>12800</v>
      </c>
      <c r="O49" s="31">
        <v>13700</v>
      </c>
      <c r="P49" s="31">
        <v>14700</v>
      </c>
      <c r="Q49" s="31">
        <v>15700</v>
      </c>
      <c r="R49" s="31">
        <v>16900</v>
      </c>
      <c r="S49" s="31">
        <v>18000</v>
      </c>
      <c r="T49" s="31">
        <v>19300</v>
      </c>
      <c r="U49" s="31">
        <v>20700</v>
      </c>
      <c r="V49" s="31">
        <v>22200</v>
      </c>
      <c r="W49" s="37">
        <v>23800</v>
      </c>
    </row>
    <row r="50" spans="2:23" x14ac:dyDescent="0.25">
      <c r="B50" s="13" t="s">
        <v>16</v>
      </c>
      <c r="C50" s="14" t="s">
        <v>4</v>
      </c>
      <c r="D50" s="31">
        <v>10500</v>
      </c>
      <c r="E50" s="31">
        <v>10900</v>
      </c>
      <c r="F50" s="31">
        <v>10900</v>
      </c>
      <c r="G50" s="31">
        <v>11500</v>
      </c>
      <c r="H50" s="31">
        <v>12100</v>
      </c>
      <c r="I50" s="31">
        <v>12600</v>
      </c>
      <c r="J50" s="31">
        <v>12900</v>
      </c>
      <c r="K50" s="31">
        <v>13200</v>
      </c>
      <c r="L50" s="31">
        <v>13700</v>
      </c>
      <c r="M50" s="31">
        <v>14100</v>
      </c>
      <c r="N50" s="31">
        <v>14600</v>
      </c>
      <c r="O50" s="31">
        <v>14800</v>
      </c>
      <c r="P50" s="31">
        <v>15400</v>
      </c>
      <c r="Q50" s="31">
        <v>15700</v>
      </c>
      <c r="R50" s="31">
        <v>16700</v>
      </c>
      <c r="S50" s="31">
        <v>17800</v>
      </c>
      <c r="T50" s="31">
        <v>18900</v>
      </c>
      <c r="U50" s="31">
        <v>20300</v>
      </c>
      <c r="V50" s="31">
        <v>21600</v>
      </c>
      <c r="W50" s="37">
        <v>22600</v>
      </c>
    </row>
    <row r="51" spans="2:23" x14ac:dyDescent="0.25">
      <c r="B51" s="16" t="s">
        <v>16</v>
      </c>
      <c r="C51" s="17" t="s">
        <v>0</v>
      </c>
      <c r="D51" s="42">
        <v>5600</v>
      </c>
      <c r="E51" s="42">
        <v>6410</v>
      </c>
      <c r="F51" s="42">
        <v>7230</v>
      </c>
      <c r="G51" s="42">
        <v>7870</v>
      </c>
      <c r="H51" s="42">
        <v>7980</v>
      </c>
      <c r="I51" s="42">
        <v>8870</v>
      </c>
      <c r="J51" s="42">
        <v>9350</v>
      </c>
      <c r="K51" s="42">
        <v>10600</v>
      </c>
      <c r="L51" s="42">
        <v>11100</v>
      </c>
      <c r="M51" s="42">
        <v>13400</v>
      </c>
      <c r="N51" s="42">
        <v>15400</v>
      </c>
      <c r="O51" s="42">
        <v>15400</v>
      </c>
      <c r="P51" s="42">
        <v>17400</v>
      </c>
      <c r="Q51" s="42">
        <v>18400</v>
      </c>
      <c r="R51" s="42">
        <v>18900</v>
      </c>
      <c r="S51" s="42">
        <v>19100</v>
      </c>
      <c r="T51" s="42">
        <v>19600</v>
      </c>
      <c r="U51" s="42">
        <v>20100</v>
      </c>
      <c r="V51" s="42">
        <v>20300</v>
      </c>
      <c r="W51" s="43">
        <v>21100</v>
      </c>
    </row>
    <row r="119" spans="2:23" x14ac:dyDescent="0.25">
      <c r="B119" s="34" t="s">
        <v>15</v>
      </c>
      <c r="C119" s="35" t="s">
        <v>19</v>
      </c>
      <c r="D119" s="35">
        <v>2000</v>
      </c>
      <c r="E119" s="35">
        <v>2001</v>
      </c>
      <c r="F119" s="35">
        <v>2002</v>
      </c>
      <c r="G119" s="35">
        <v>2003</v>
      </c>
      <c r="H119" s="35">
        <v>2004</v>
      </c>
      <c r="I119" s="35">
        <v>2005</v>
      </c>
      <c r="J119" s="35">
        <v>2006</v>
      </c>
      <c r="K119" s="35">
        <v>2007</v>
      </c>
      <c r="L119" s="35">
        <v>2008</v>
      </c>
      <c r="M119" s="35">
        <v>2009</v>
      </c>
      <c r="N119" s="35">
        <v>2010</v>
      </c>
      <c r="O119" s="35">
        <v>2011</v>
      </c>
      <c r="P119" s="35">
        <v>2012</v>
      </c>
      <c r="Q119" s="35">
        <v>2013</v>
      </c>
      <c r="R119" s="35">
        <v>2014</v>
      </c>
      <c r="S119" s="35">
        <v>2015</v>
      </c>
      <c r="T119" s="35">
        <v>2016</v>
      </c>
      <c r="U119" s="35">
        <v>2017</v>
      </c>
      <c r="V119" s="35">
        <v>2018</v>
      </c>
      <c r="W119" s="36">
        <v>2019</v>
      </c>
    </row>
    <row r="120" spans="2:23" x14ac:dyDescent="0.25">
      <c r="B120" s="1" t="s">
        <v>18</v>
      </c>
      <c r="C120" s="2" t="s">
        <v>14</v>
      </c>
      <c r="D120" s="50">
        <v>13800000</v>
      </c>
      <c r="E120" s="50">
        <v>13900000</v>
      </c>
      <c r="F120" s="50">
        <v>14100000</v>
      </c>
      <c r="G120" s="50">
        <v>14500000</v>
      </c>
      <c r="H120" s="50">
        <v>15100000</v>
      </c>
      <c r="I120" s="50">
        <v>15600000</v>
      </c>
      <c r="J120" s="50">
        <v>16000000</v>
      </c>
      <c r="K120" s="50">
        <v>16400000</v>
      </c>
      <c r="L120" s="50">
        <v>16400000</v>
      </c>
      <c r="M120" s="50">
        <v>16000000</v>
      </c>
      <c r="N120" s="50">
        <v>16400000</v>
      </c>
      <c r="O120" s="50">
        <v>16600000</v>
      </c>
      <c r="P120" s="50">
        <v>17000000</v>
      </c>
      <c r="Q120" s="50">
        <v>17300000</v>
      </c>
      <c r="R120" s="50">
        <v>17700000</v>
      </c>
      <c r="S120" s="50">
        <v>18200000</v>
      </c>
      <c r="T120" s="50">
        <v>18500000</v>
      </c>
      <c r="U120" s="50">
        <v>18900000</v>
      </c>
      <c r="V120" s="50">
        <v>19500000</v>
      </c>
      <c r="W120" s="51">
        <v>19900000</v>
      </c>
    </row>
    <row r="121" spans="2:23" x14ac:dyDescent="0.25">
      <c r="B121" s="4" t="s">
        <v>18</v>
      </c>
      <c r="C121" s="5" t="s">
        <v>11</v>
      </c>
      <c r="D121" s="33">
        <v>3990000</v>
      </c>
      <c r="E121" s="33">
        <v>4000000</v>
      </c>
      <c r="F121" s="33">
        <v>4000000</v>
      </c>
      <c r="G121" s="33">
        <v>4070000</v>
      </c>
      <c r="H121" s="33">
        <v>4150000</v>
      </c>
      <c r="I121" s="33">
        <v>4230000</v>
      </c>
      <c r="J121" s="33">
        <v>4290000</v>
      </c>
      <c r="K121" s="33">
        <v>4350000</v>
      </c>
      <c r="L121" s="33">
        <v>4300000</v>
      </c>
      <c r="M121" s="33">
        <v>4050000</v>
      </c>
      <c r="N121" s="33">
        <v>4220000</v>
      </c>
      <c r="O121" s="33">
        <v>4220000</v>
      </c>
      <c r="P121" s="33">
        <v>4280000</v>
      </c>
      <c r="Q121" s="33">
        <v>4360000</v>
      </c>
      <c r="R121" s="33">
        <v>4380000</v>
      </c>
      <c r="S121" s="33">
        <v>4440000</v>
      </c>
      <c r="T121" s="33">
        <v>4480000</v>
      </c>
      <c r="U121" s="33">
        <v>4550000</v>
      </c>
      <c r="V121" s="33">
        <v>4580000</v>
      </c>
      <c r="W121" s="39">
        <v>4560000</v>
      </c>
    </row>
    <row r="122" spans="2:23" x14ac:dyDescent="0.25">
      <c r="B122" s="22" t="s">
        <v>17</v>
      </c>
      <c r="C122" s="23" t="s">
        <v>8</v>
      </c>
      <c r="D122" s="32">
        <v>801000</v>
      </c>
      <c r="E122" s="32">
        <v>839000</v>
      </c>
      <c r="F122" s="32">
        <v>871000</v>
      </c>
      <c r="G122" s="32">
        <v>940000</v>
      </c>
      <c r="H122" s="32">
        <v>1010000</v>
      </c>
      <c r="I122" s="32">
        <v>1090000</v>
      </c>
      <c r="J122" s="32">
        <v>1180000</v>
      </c>
      <c r="K122" s="32">
        <v>1270000</v>
      </c>
      <c r="L122" s="32">
        <v>1310000</v>
      </c>
      <c r="M122" s="32">
        <v>1420000</v>
      </c>
      <c r="N122" s="32">
        <v>1540000</v>
      </c>
      <c r="O122" s="32">
        <v>1620000</v>
      </c>
      <c r="P122" s="32">
        <v>1700000</v>
      </c>
      <c r="Q122" s="32">
        <v>1810000</v>
      </c>
      <c r="R122" s="32">
        <v>1950000</v>
      </c>
      <c r="S122" s="32">
        <v>2100000</v>
      </c>
      <c r="T122" s="32">
        <v>2280000</v>
      </c>
      <c r="U122" s="32">
        <v>2430000</v>
      </c>
      <c r="V122" s="32">
        <v>2590000</v>
      </c>
      <c r="W122" s="38">
        <v>2690000</v>
      </c>
    </row>
    <row r="123" spans="2:23" x14ac:dyDescent="0.25">
      <c r="B123" s="22" t="s">
        <v>17</v>
      </c>
      <c r="C123" s="23" t="s">
        <v>5</v>
      </c>
      <c r="D123" s="32">
        <v>1190000</v>
      </c>
      <c r="E123" s="32">
        <v>1200000</v>
      </c>
      <c r="F123" s="32">
        <v>1240000</v>
      </c>
      <c r="G123" s="32">
        <v>1250000</v>
      </c>
      <c r="H123" s="32">
        <v>1330000</v>
      </c>
      <c r="I123" s="32">
        <v>1370000</v>
      </c>
      <c r="J123" s="32">
        <v>1420000</v>
      </c>
      <c r="K123" s="32">
        <v>1510000</v>
      </c>
      <c r="L123" s="32">
        <v>1590000</v>
      </c>
      <c r="M123" s="32">
        <v>1580000</v>
      </c>
      <c r="N123" s="32">
        <v>1700000</v>
      </c>
      <c r="O123" s="32">
        <v>1770000</v>
      </c>
      <c r="P123" s="32">
        <v>1800000</v>
      </c>
      <c r="Q123" s="32">
        <v>1860000</v>
      </c>
      <c r="R123" s="32">
        <v>1870000</v>
      </c>
      <c r="S123" s="32">
        <v>1800000</v>
      </c>
      <c r="T123" s="32">
        <v>1740000</v>
      </c>
      <c r="U123" s="32">
        <v>1770000</v>
      </c>
      <c r="V123" s="32">
        <v>1800000</v>
      </c>
      <c r="W123" s="38">
        <v>1820000</v>
      </c>
    </row>
    <row r="124" spans="2:23" x14ac:dyDescent="0.25">
      <c r="B124" s="4" t="s">
        <v>18</v>
      </c>
      <c r="C124" s="5" t="s">
        <v>10</v>
      </c>
      <c r="D124" s="33">
        <v>873000</v>
      </c>
      <c r="E124" s="33">
        <v>890000</v>
      </c>
      <c r="F124" s="33">
        <v>926000</v>
      </c>
      <c r="G124" s="33">
        <v>954000</v>
      </c>
      <c r="H124" s="33">
        <v>995000</v>
      </c>
      <c r="I124" s="33">
        <v>1030000</v>
      </c>
      <c r="J124" s="33">
        <v>1050000</v>
      </c>
      <c r="K124" s="33">
        <v>1090000</v>
      </c>
      <c r="L124" s="33">
        <v>1130000</v>
      </c>
      <c r="M124" s="33">
        <v>1150000</v>
      </c>
      <c r="N124" s="33">
        <v>1180000</v>
      </c>
      <c r="O124" s="33">
        <v>1210000</v>
      </c>
      <c r="P124" s="33">
        <v>1260000</v>
      </c>
      <c r="Q124" s="33">
        <v>1290000</v>
      </c>
      <c r="R124" s="33">
        <v>1320000</v>
      </c>
      <c r="S124" s="33">
        <v>1350000</v>
      </c>
      <c r="T124" s="33">
        <v>1390000</v>
      </c>
      <c r="U124" s="33">
        <v>1420000</v>
      </c>
      <c r="V124" s="33">
        <v>1460000</v>
      </c>
      <c r="W124" s="39">
        <v>1490000</v>
      </c>
    </row>
    <row r="125" spans="2:23" x14ac:dyDescent="0.25">
      <c r="B125" s="1" t="s">
        <v>18</v>
      </c>
      <c r="C125" s="2" t="s">
        <v>13</v>
      </c>
      <c r="D125" s="50">
        <v>530000</v>
      </c>
      <c r="E125" s="50">
        <v>538000</v>
      </c>
      <c r="F125" s="50">
        <v>538000</v>
      </c>
      <c r="G125" s="50">
        <v>538000</v>
      </c>
      <c r="H125" s="50">
        <v>552000</v>
      </c>
      <c r="I125" s="50">
        <v>567000</v>
      </c>
      <c r="J125" s="50">
        <v>590000</v>
      </c>
      <c r="K125" s="50">
        <v>614000</v>
      </c>
      <c r="L125" s="50">
        <v>631000</v>
      </c>
      <c r="M125" s="50">
        <v>616000</v>
      </c>
      <c r="N125" s="50">
        <v>636000</v>
      </c>
      <c r="O125" s="50">
        <v>648000</v>
      </c>
      <c r="P125" s="50">
        <v>655000</v>
      </c>
      <c r="Q125" s="50">
        <v>667000</v>
      </c>
      <c r="R125" s="50">
        <v>683000</v>
      </c>
      <c r="S125" s="50">
        <v>694000</v>
      </c>
      <c r="T125" s="50">
        <v>708000</v>
      </c>
      <c r="U125" s="50">
        <v>718000</v>
      </c>
      <c r="V125" s="50">
        <v>739000</v>
      </c>
      <c r="W125" s="51">
        <v>747000</v>
      </c>
    </row>
    <row r="126" spans="2:23" x14ac:dyDescent="0.25">
      <c r="B126" s="4" t="s">
        <v>18</v>
      </c>
      <c r="C126" s="5" t="s">
        <v>12</v>
      </c>
      <c r="D126" s="33">
        <v>365000</v>
      </c>
      <c r="E126" s="33">
        <v>370000</v>
      </c>
      <c r="F126" s="33">
        <v>378000</v>
      </c>
      <c r="G126" s="33">
        <v>387000</v>
      </c>
      <c r="H126" s="33">
        <v>404000</v>
      </c>
      <c r="I126" s="33">
        <v>415000</v>
      </c>
      <c r="J126" s="33">
        <v>435000</v>
      </c>
      <c r="K126" s="33">
        <v>450000</v>
      </c>
      <c r="L126" s="33">
        <v>448000</v>
      </c>
      <c r="M126" s="33">
        <v>428000</v>
      </c>
      <c r="N126" s="33">
        <v>454000</v>
      </c>
      <c r="O126" s="33">
        <v>468000</v>
      </c>
      <c r="P126" s="33">
        <v>465000</v>
      </c>
      <c r="Q126" s="33">
        <v>471000</v>
      </c>
      <c r="R126" s="33">
        <v>483000</v>
      </c>
      <c r="S126" s="33">
        <v>505000</v>
      </c>
      <c r="T126" s="33">
        <v>516000</v>
      </c>
      <c r="U126" s="33">
        <v>529000</v>
      </c>
      <c r="V126" s="33">
        <v>539000</v>
      </c>
      <c r="W126" s="39">
        <v>550000</v>
      </c>
    </row>
    <row r="127" spans="2:23" x14ac:dyDescent="0.25">
      <c r="B127" s="22" t="s">
        <v>17</v>
      </c>
      <c r="C127" s="23" t="s">
        <v>6</v>
      </c>
      <c r="D127" s="32">
        <v>180000</v>
      </c>
      <c r="E127" s="32">
        <v>186000</v>
      </c>
      <c r="F127" s="32">
        <v>190000</v>
      </c>
      <c r="G127" s="32">
        <v>197000</v>
      </c>
      <c r="H127" s="32">
        <v>205000</v>
      </c>
      <c r="I127" s="32">
        <v>214000</v>
      </c>
      <c r="J127" s="32">
        <v>228000</v>
      </c>
      <c r="K127" s="32">
        <v>245000</v>
      </c>
      <c r="L127" s="32">
        <v>262000</v>
      </c>
      <c r="M127" s="32">
        <v>274000</v>
      </c>
      <c r="N127" s="32">
        <v>288000</v>
      </c>
      <c r="O127" s="32">
        <v>294000</v>
      </c>
      <c r="P127" s="32">
        <v>300000</v>
      </c>
      <c r="Q127" s="32">
        <v>307000</v>
      </c>
      <c r="R127" s="32">
        <v>316000</v>
      </c>
      <c r="S127" s="32">
        <v>329000</v>
      </c>
      <c r="T127" s="32">
        <v>344000</v>
      </c>
      <c r="U127" s="32">
        <v>358000</v>
      </c>
      <c r="V127" s="32">
        <v>377000</v>
      </c>
      <c r="W127" s="38">
        <v>398000</v>
      </c>
    </row>
    <row r="128" spans="2:23" x14ac:dyDescent="0.25">
      <c r="B128" s="22" t="s">
        <v>17</v>
      </c>
      <c r="C128" s="23" t="s">
        <v>9</v>
      </c>
      <c r="D128" s="32">
        <v>222000</v>
      </c>
      <c r="E128" s="32">
        <v>228000</v>
      </c>
      <c r="F128" s="32">
        <v>236000</v>
      </c>
      <c r="G128" s="32">
        <v>243000</v>
      </c>
      <c r="H128" s="32">
        <v>254000</v>
      </c>
      <c r="I128" s="32">
        <v>268000</v>
      </c>
      <c r="J128" s="32">
        <v>283000</v>
      </c>
      <c r="K128" s="32">
        <v>298000</v>
      </c>
      <c r="L128" s="32">
        <v>307000</v>
      </c>
      <c r="M128" s="32">
        <v>302000</v>
      </c>
      <c r="N128" s="32">
        <v>312000</v>
      </c>
      <c r="O128" s="32">
        <v>322000</v>
      </c>
      <c r="P128" s="32">
        <v>329000</v>
      </c>
      <c r="Q128" s="32">
        <v>337000</v>
      </c>
      <c r="R128" s="32">
        <v>342000</v>
      </c>
      <c r="S128" s="32">
        <v>347000</v>
      </c>
      <c r="T128" s="32">
        <v>349000</v>
      </c>
      <c r="U128" s="32">
        <v>353000</v>
      </c>
      <c r="V128" s="32">
        <v>359000</v>
      </c>
      <c r="W128" s="38">
        <v>359000</v>
      </c>
    </row>
    <row r="129" spans="2:23" x14ac:dyDescent="0.25">
      <c r="B129" s="13" t="s">
        <v>16</v>
      </c>
      <c r="C129" s="14" t="s">
        <v>1</v>
      </c>
      <c r="D129" s="31">
        <v>83500</v>
      </c>
      <c r="E129" s="31">
        <v>87700</v>
      </c>
      <c r="F129" s="31">
        <v>91100</v>
      </c>
      <c r="G129" s="31">
        <v>95400</v>
      </c>
      <c r="H129" s="31">
        <v>100000</v>
      </c>
      <c r="I129" s="31">
        <v>107000</v>
      </c>
      <c r="J129" s="31">
        <v>114000</v>
      </c>
      <c r="K129" s="31">
        <v>122000</v>
      </c>
      <c r="L129" s="31">
        <v>129000</v>
      </c>
      <c r="M129" s="31">
        <v>136000</v>
      </c>
      <c r="N129" s="31">
        <v>144000</v>
      </c>
      <c r="O129" s="31">
        <v>153000</v>
      </c>
      <c r="P129" s="31">
        <v>163000</v>
      </c>
      <c r="Q129" s="31">
        <v>173000</v>
      </c>
      <c r="R129" s="31">
        <v>183000</v>
      </c>
      <c r="S129" s="31">
        <v>195000</v>
      </c>
      <c r="T129" s="31">
        <v>209000</v>
      </c>
      <c r="U129" s="31">
        <v>223000</v>
      </c>
      <c r="V129" s="31">
        <v>239000</v>
      </c>
      <c r="W129" s="37">
        <v>258000</v>
      </c>
    </row>
    <row r="130" spans="2:23" x14ac:dyDescent="0.25">
      <c r="B130" s="19" t="s">
        <v>17</v>
      </c>
      <c r="C130" s="20" t="s">
        <v>7</v>
      </c>
      <c r="D130" s="46">
        <v>201000</v>
      </c>
      <c r="E130" s="46">
        <v>210000</v>
      </c>
      <c r="F130" s="46">
        <v>218000</v>
      </c>
      <c r="G130" s="46">
        <v>231000</v>
      </c>
      <c r="H130" s="46">
        <v>242000</v>
      </c>
      <c r="I130" s="46">
        <v>244000</v>
      </c>
      <c r="J130" s="46">
        <v>258000</v>
      </c>
      <c r="K130" s="46">
        <v>266000</v>
      </c>
      <c r="L130" s="46">
        <v>265000</v>
      </c>
      <c r="M130" s="46">
        <v>254000</v>
      </c>
      <c r="N130" s="46">
        <v>240000</v>
      </c>
      <c r="O130" s="46">
        <v>215000</v>
      </c>
      <c r="P130" s="46">
        <v>200000</v>
      </c>
      <c r="Q130" s="46">
        <v>195000</v>
      </c>
      <c r="R130" s="46">
        <v>196000</v>
      </c>
      <c r="S130" s="46">
        <v>196000</v>
      </c>
      <c r="T130" s="46">
        <v>195000</v>
      </c>
      <c r="U130" s="46">
        <v>197000</v>
      </c>
      <c r="V130" s="46">
        <v>200000</v>
      </c>
      <c r="W130" s="47">
        <v>204000</v>
      </c>
    </row>
    <row r="131" spans="2:23" x14ac:dyDescent="0.25">
      <c r="B131" s="13" t="s">
        <v>16</v>
      </c>
      <c r="C131" s="14" t="s">
        <v>3</v>
      </c>
      <c r="D131" s="31">
        <v>17400</v>
      </c>
      <c r="E131" s="31">
        <v>18800</v>
      </c>
      <c r="F131" s="31">
        <v>19100</v>
      </c>
      <c r="G131" s="31">
        <v>18700</v>
      </c>
      <c r="H131" s="31">
        <v>21200</v>
      </c>
      <c r="I131" s="31">
        <v>23700</v>
      </c>
      <c r="J131" s="31">
        <v>26300</v>
      </c>
      <c r="K131" s="31">
        <v>29300</v>
      </c>
      <c r="L131" s="31">
        <v>32400</v>
      </c>
      <c r="M131" s="31">
        <v>35300</v>
      </c>
      <c r="N131" s="31">
        <v>39700</v>
      </c>
      <c r="O131" s="31">
        <v>44200</v>
      </c>
      <c r="P131" s="31">
        <v>48000</v>
      </c>
      <c r="Q131" s="31">
        <v>53100</v>
      </c>
      <c r="R131" s="31">
        <v>58500</v>
      </c>
      <c r="S131" s="31">
        <v>64600</v>
      </c>
      <c r="T131" s="31">
        <v>70700</v>
      </c>
      <c r="U131" s="31">
        <v>77400</v>
      </c>
      <c r="V131" s="31">
        <v>82700</v>
      </c>
      <c r="W131" s="37">
        <v>89600</v>
      </c>
    </row>
    <row r="132" spans="2:23" x14ac:dyDescent="0.25">
      <c r="B132" s="13" t="s">
        <v>16</v>
      </c>
      <c r="C132" s="14" t="s">
        <v>2</v>
      </c>
      <c r="D132" s="31">
        <v>5910</v>
      </c>
      <c r="E132" s="31">
        <v>6400</v>
      </c>
      <c r="F132" s="31">
        <v>6820</v>
      </c>
      <c r="G132" s="31">
        <v>7400</v>
      </c>
      <c r="H132" s="31">
        <v>8160</v>
      </c>
      <c r="I132" s="31">
        <v>9240</v>
      </c>
      <c r="J132" s="31">
        <v>10200</v>
      </c>
      <c r="K132" s="31">
        <v>11300</v>
      </c>
      <c r="L132" s="31">
        <v>12000</v>
      </c>
      <c r="M132" s="31">
        <v>12000</v>
      </c>
      <c r="N132" s="31">
        <v>12800</v>
      </c>
      <c r="O132" s="31">
        <v>13700</v>
      </c>
      <c r="P132" s="31">
        <v>14700</v>
      </c>
      <c r="Q132" s="31">
        <v>15700</v>
      </c>
      <c r="R132" s="31">
        <v>16900</v>
      </c>
      <c r="S132" s="31">
        <v>18000</v>
      </c>
      <c r="T132" s="31">
        <v>19300</v>
      </c>
      <c r="U132" s="31">
        <v>20700</v>
      </c>
      <c r="V132" s="31">
        <v>22200</v>
      </c>
      <c r="W132" s="37">
        <v>23800</v>
      </c>
    </row>
    <row r="133" spans="2:23" x14ac:dyDescent="0.25">
      <c r="B133" s="13" t="s">
        <v>16</v>
      </c>
      <c r="C133" s="14" t="s">
        <v>4</v>
      </c>
      <c r="D133" s="31">
        <v>10500</v>
      </c>
      <c r="E133" s="31">
        <v>10900</v>
      </c>
      <c r="F133" s="31">
        <v>10900</v>
      </c>
      <c r="G133" s="31">
        <v>11500</v>
      </c>
      <c r="H133" s="31">
        <v>12100</v>
      </c>
      <c r="I133" s="31">
        <v>12600</v>
      </c>
      <c r="J133" s="31">
        <v>12900</v>
      </c>
      <c r="K133" s="31">
        <v>13200</v>
      </c>
      <c r="L133" s="31">
        <v>13700</v>
      </c>
      <c r="M133" s="31">
        <v>14100</v>
      </c>
      <c r="N133" s="31">
        <v>14600</v>
      </c>
      <c r="O133" s="31">
        <v>14800</v>
      </c>
      <c r="P133" s="31">
        <v>15400</v>
      </c>
      <c r="Q133" s="31">
        <v>15700</v>
      </c>
      <c r="R133" s="31">
        <v>16700</v>
      </c>
      <c r="S133" s="31">
        <v>17800</v>
      </c>
      <c r="T133" s="31">
        <v>18900</v>
      </c>
      <c r="U133" s="31">
        <v>20300</v>
      </c>
      <c r="V133" s="31">
        <v>21600</v>
      </c>
      <c r="W133" s="37">
        <v>22600</v>
      </c>
    </row>
    <row r="134" spans="2:23" x14ac:dyDescent="0.25">
      <c r="B134" s="16" t="s">
        <v>16</v>
      </c>
      <c r="C134" s="17" t="s">
        <v>0</v>
      </c>
      <c r="D134" s="42">
        <v>5600</v>
      </c>
      <c r="E134" s="42">
        <v>6410</v>
      </c>
      <c r="F134" s="42">
        <v>7230</v>
      </c>
      <c r="G134" s="42">
        <v>7870</v>
      </c>
      <c r="H134" s="42">
        <v>7980</v>
      </c>
      <c r="I134" s="42">
        <v>8870</v>
      </c>
      <c r="J134" s="42">
        <v>9350</v>
      </c>
      <c r="K134" s="42">
        <v>10600</v>
      </c>
      <c r="L134" s="42">
        <v>11100</v>
      </c>
      <c r="M134" s="42">
        <v>13400</v>
      </c>
      <c r="N134" s="42">
        <v>15400</v>
      </c>
      <c r="O134" s="42">
        <v>15400</v>
      </c>
      <c r="P134" s="42">
        <v>17400</v>
      </c>
      <c r="Q134" s="42">
        <v>18400</v>
      </c>
      <c r="R134" s="42">
        <v>18900</v>
      </c>
      <c r="S134" s="42">
        <v>19100</v>
      </c>
      <c r="T134" s="42">
        <v>19600</v>
      </c>
      <c r="U134" s="42">
        <v>20100</v>
      </c>
      <c r="V134" s="42">
        <v>20300</v>
      </c>
      <c r="W134" s="43">
        <v>21100</v>
      </c>
    </row>
  </sheetData>
  <autoFilter ref="B119:W134" xr:uid="{2040E31A-0D7C-4AAA-8041-0A20194FE02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F658-BCAF-42BA-813B-4D79D4C33504}">
  <dimension ref="B3:W36"/>
  <sheetViews>
    <sheetView showGridLines="0" workbookViewId="0">
      <selection activeCell="Z28" sqref="Z28"/>
    </sheetView>
  </sheetViews>
  <sheetFormatPr defaultRowHeight="15" x14ac:dyDescent="0.25"/>
  <cols>
    <col min="1" max="2" width="20.85546875" bestFit="1" customWidth="1"/>
    <col min="3" max="3" width="15.28515625" customWidth="1"/>
    <col min="4" max="23" width="9.140625" customWidth="1"/>
    <col min="26" max="26" width="23.140625" bestFit="1" customWidth="1"/>
  </cols>
  <sheetData>
    <row r="3" spans="2:23" x14ac:dyDescent="0.25">
      <c r="B3" s="34" t="s">
        <v>15</v>
      </c>
      <c r="C3" s="35" t="s">
        <v>19</v>
      </c>
      <c r="D3" s="35">
        <v>2000</v>
      </c>
      <c r="E3" s="35">
        <v>2001</v>
      </c>
      <c r="F3" s="35">
        <v>2002</v>
      </c>
      <c r="G3" s="35">
        <v>2003</v>
      </c>
      <c r="H3" s="35">
        <v>2004</v>
      </c>
      <c r="I3" s="35">
        <v>2005</v>
      </c>
      <c r="J3" s="35">
        <v>2006</v>
      </c>
      <c r="K3" s="35">
        <v>2007</v>
      </c>
      <c r="L3" s="35">
        <v>2008</v>
      </c>
      <c r="M3" s="35">
        <v>2009</v>
      </c>
      <c r="N3" s="35">
        <v>2010</v>
      </c>
      <c r="O3" s="35">
        <v>2011</v>
      </c>
      <c r="P3" s="35">
        <v>2012</v>
      </c>
      <c r="Q3" s="35">
        <v>2013</v>
      </c>
      <c r="R3" s="35">
        <v>2014</v>
      </c>
      <c r="S3" s="35">
        <v>2015</v>
      </c>
      <c r="T3" s="35">
        <v>2016</v>
      </c>
      <c r="U3" s="35">
        <v>2017</v>
      </c>
      <c r="V3" s="35">
        <v>2018</v>
      </c>
      <c r="W3" s="36">
        <v>2019</v>
      </c>
    </row>
    <row r="4" spans="2:23" x14ac:dyDescent="0.25">
      <c r="B4" s="10" t="s">
        <v>16</v>
      </c>
      <c r="C4" s="11" t="s">
        <v>0</v>
      </c>
      <c r="D4" s="11">
        <v>1.76</v>
      </c>
      <c r="E4" s="11">
        <v>1.72</v>
      </c>
      <c r="F4" s="11">
        <v>2.81</v>
      </c>
      <c r="G4" s="11">
        <v>2.85</v>
      </c>
      <c r="H4" s="11">
        <v>2.79</v>
      </c>
      <c r="I4" s="11">
        <v>3.01</v>
      </c>
      <c r="J4" s="11">
        <v>3.05</v>
      </c>
      <c r="K4" s="11">
        <v>3.42</v>
      </c>
      <c r="L4" s="11">
        <v>3.48</v>
      </c>
      <c r="M4" s="11">
        <v>4.0599999999999996</v>
      </c>
      <c r="N4" s="11">
        <v>4.5</v>
      </c>
      <c r="O4" s="11">
        <v>4.3600000000000003</v>
      </c>
      <c r="P4" s="11">
        <v>4.72</v>
      </c>
      <c r="Q4" s="11">
        <v>4.8099999999999996</v>
      </c>
      <c r="R4" s="11">
        <v>4.76</v>
      </c>
      <c r="S4" s="11">
        <v>4.68</v>
      </c>
      <c r="T4" s="11">
        <v>4.67</v>
      </c>
      <c r="U4" s="11">
        <v>4.66</v>
      </c>
      <c r="V4" s="11">
        <v>4.58</v>
      </c>
      <c r="W4" s="12">
        <v>4.62</v>
      </c>
    </row>
    <row r="5" spans="2:23" x14ac:dyDescent="0.25">
      <c r="B5" s="13" t="s">
        <v>16</v>
      </c>
      <c r="C5" s="14" t="s">
        <v>1</v>
      </c>
      <c r="D5" s="14">
        <v>3.42</v>
      </c>
      <c r="E5" s="14">
        <v>3.49</v>
      </c>
      <c r="F5" s="14">
        <v>3.57</v>
      </c>
      <c r="G5" s="14">
        <v>3.65</v>
      </c>
      <c r="H5" s="14">
        <v>3.73</v>
      </c>
      <c r="I5" s="14">
        <v>3.81</v>
      </c>
      <c r="J5" s="14">
        <v>3.87</v>
      </c>
      <c r="K5" s="14">
        <v>3.92</v>
      </c>
      <c r="L5" s="14">
        <v>3.97</v>
      </c>
      <c r="M5" s="14">
        <v>4.03</v>
      </c>
      <c r="N5" s="14">
        <v>4.08</v>
      </c>
      <c r="O5" s="14">
        <v>4.1500000000000004</v>
      </c>
      <c r="P5" s="14">
        <v>4.21</v>
      </c>
      <c r="Q5" s="14">
        <v>4.2699999999999996</v>
      </c>
      <c r="R5" s="14">
        <v>4.34</v>
      </c>
      <c r="S5" s="14">
        <v>4.41</v>
      </c>
      <c r="T5" s="14">
        <v>4.47</v>
      </c>
      <c r="U5" s="14">
        <v>4.55</v>
      </c>
      <c r="V5" s="14">
        <v>4.63</v>
      </c>
      <c r="W5" s="15">
        <v>4.7</v>
      </c>
    </row>
    <row r="6" spans="2:23" x14ac:dyDescent="0.25">
      <c r="B6" s="13" t="s">
        <v>16</v>
      </c>
      <c r="C6" s="14" t="s">
        <v>2</v>
      </c>
      <c r="D6" s="14">
        <v>2.08</v>
      </c>
      <c r="E6" s="14">
        <v>2.1800000000000002</v>
      </c>
      <c r="F6" s="14">
        <v>2.27</v>
      </c>
      <c r="G6" s="14">
        <v>2.4</v>
      </c>
      <c r="H6" s="14">
        <v>2.58</v>
      </c>
      <c r="I6" s="14">
        <v>2.85</v>
      </c>
      <c r="J6" s="14">
        <v>3.08</v>
      </c>
      <c r="K6" s="14">
        <v>3.32</v>
      </c>
      <c r="L6" s="14">
        <v>3.46</v>
      </c>
      <c r="M6" s="14">
        <v>3.4</v>
      </c>
      <c r="N6" s="14">
        <v>3.54</v>
      </c>
      <c r="O6" s="14">
        <v>3.73</v>
      </c>
      <c r="P6" s="14">
        <v>3.95</v>
      </c>
      <c r="Q6" s="14">
        <v>4.18</v>
      </c>
      <c r="R6" s="14">
        <v>4.41</v>
      </c>
      <c r="S6" s="14">
        <v>4.66</v>
      </c>
      <c r="T6" s="14">
        <v>4.92</v>
      </c>
      <c r="U6" s="14">
        <v>5.19</v>
      </c>
      <c r="V6" s="14">
        <v>5.51</v>
      </c>
      <c r="W6" s="15">
        <v>5.83</v>
      </c>
    </row>
    <row r="7" spans="2:23" x14ac:dyDescent="0.25">
      <c r="B7" s="13" t="s">
        <v>16</v>
      </c>
      <c r="C7" s="14" t="s">
        <v>3</v>
      </c>
      <c r="D7" s="14">
        <v>2.48</v>
      </c>
      <c r="E7" s="14">
        <v>2.63</v>
      </c>
      <c r="F7" s="14">
        <v>2.78</v>
      </c>
      <c r="G7" s="14">
        <v>2.95</v>
      </c>
      <c r="H7" s="14">
        <v>3.12</v>
      </c>
      <c r="I7" s="14">
        <v>3.17</v>
      </c>
      <c r="J7" s="14">
        <v>3.21</v>
      </c>
      <c r="K7" s="14">
        <v>3.25</v>
      </c>
      <c r="L7" s="14">
        <v>3.29</v>
      </c>
      <c r="M7" s="14">
        <v>3.34</v>
      </c>
      <c r="N7" s="14">
        <v>3.38</v>
      </c>
      <c r="O7" s="14">
        <v>3.45</v>
      </c>
      <c r="P7" s="14">
        <v>3.52</v>
      </c>
      <c r="Q7" s="14">
        <v>3.59</v>
      </c>
      <c r="R7" s="14">
        <v>3.67</v>
      </c>
      <c r="S7" s="14">
        <v>3.74</v>
      </c>
      <c r="T7" s="14">
        <v>3.98</v>
      </c>
      <c r="U7" s="14">
        <v>4.25</v>
      </c>
      <c r="V7" s="14">
        <v>4.42</v>
      </c>
      <c r="W7" s="15">
        <v>4.66</v>
      </c>
    </row>
    <row r="8" spans="2:23" x14ac:dyDescent="0.25">
      <c r="B8" s="16" t="s">
        <v>16</v>
      </c>
      <c r="C8" s="17" t="s">
        <v>4</v>
      </c>
      <c r="D8" s="17">
        <v>2.88</v>
      </c>
      <c r="E8" s="17">
        <v>2.93</v>
      </c>
      <c r="F8" s="17">
        <v>3.03</v>
      </c>
      <c r="G8" s="17">
        <v>3.12</v>
      </c>
      <c r="H8" s="17">
        <v>3.22</v>
      </c>
      <c r="I8" s="17">
        <v>3.32</v>
      </c>
      <c r="J8" s="17">
        <v>3.32</v>
      </c>
      <c r="K8" s="17">
        <v>3.33</v>
      </c>
      <c r="L8" s="17">
        <v>3.34</v>
      </c>
      <c r="M8" s="17">
        <v>3.35</v>
      </c>
      <c r="N8" s="17">
        <v>3.36</v>
      </c>
      <c r="O8" s="17">
        <v>3.36</v>
      </c>
      <c r="P8" s="17">
        <v>3.65</v>
      </c>
      <c r="Q8" s="17">
        <v>3.97</v>
      </c>
      <c r="R8" s="17">
        <v>4.3099999999999996</v>
      </c>
      <c r="S8" s="17">
        <v>4.67</v>
      </c>
      <c r="T8" s="17">
        <v>5.07</v>
      </c>
      <c r="U8" s="17">
        <v>5.51</v>
      </c>
      <c r="V8" s="17">
        <v>5.98</v>
      </c>
      <c r="W8" s="18">
        <v>6.09</v>
      </c>
    </row>
    <row r="9" spans="2:23" x14ac:dyDescent="0.25">
      <c r="B9" s="19" t="s">
        <v>17</v>
      </c>
      <c r="C9" s="20" t="s">
        <v>5</v>
      </c>
      <c r="D9" s="20">
        <v>13.1</v>
      </c>
      <c r="E9" s="20">
        <v>13.9</v>
      </c>
      <c r="F9" s="20">
        <v>14.1</v>
      </c>
      <c r="G9" s="20">
        <v>13.4</v>
      </c>
      <c r="H9" s="20">
        <v>13.5</v>
      </c>
      <c r="I9" s="20">
        <v>14.1</v>
      </c>
      <c r="J9" s="20">
        <v>15.2</v>
      </c>
      <c r="K9" s="20">
        <v>15.7</v>
      </c>
      <c r="L9" s="20">
        <v>16.600000000000001</v>
      </c>
      <c r="M9" s="20">
        <v>17.100000000000001</v>
      </c>
      <c r="N9" s="20">
        <v>17.7</v>
      </c>
      <c r="O9" s="20">
        <v>18.399999999999999</v>
      </c>
      <c r="P9" s="20">
        <v>19.7</v>
      </c>
      <c r="Q9" s="20">
        <v>20.5</v>
      </c>
      <c r="R9" s="20">
        <v>21</v>
      </c>
      <c r="S9" s="20">
        <v>20.3</v>
      </c>
      <c r="T9" s="20">
        <v>20.3</v>
      </c>
      <c r="U9" s="20">
        <v>20.3</v>
      </c>
      <c r="V9" s="20">
        <v>21</v>
      </c>
      <c r="W9" s="21">
        <v>21.1</v>
      </c>
    </row>
    <row r="10" spans="2:23" x14ac:dyDescent="0.25">
      <c r="B10" s="22" t="s">
        <v>17</v>
      </c>
      <c r="C10" s="23" t="s">
        <v>6</v>
      </c>
      <c r="D10" s="23">
        <v>6.49</v>
      </c>
      <c r="E10" s="23">
        <v>6.33</v>
      </c>
      <c r="F10" s="23">
        <v>6.17</v>
      </c>
      <c r="G10" s="23">
        <v>6.01</v>
      </c>
      <c r="H10" s="23">
        <v>5.86</v>
      </c>
      <c r="I10" s="23">
        <v>5.87</v>
      </c>
      <c r="J10" s="23">
        <v>5.88</v>
      </c>
      <c r="K10" s="23">
        <v>5.89</v>
      </c>
      <c r="L10" s="23">
        <v>5.9</v>
      </c>
      <c r="M10" s="23">
        <v>6.21</v>
      </c>
      <c r="N10" s="23">
        <v>6.55</v>
      </c>
      <c r="O10" s="23">
        <v>6.62</v>
      </c>
      <c r="P10" s="23">
        <v>6.69</v>
      </c>
      <c r="Q10" s="23">
        <v>6.87</v>
      </c>
      <c r="R10" s="23">
        <v>7.06</v>
      </c>
      <c r="S10" s="23">
        <v>7.25</v>
      </c>
      <c r="T10" s="23">
        <v>6.76</v>
      </c>
      <c r="U10" s="23">
        <v>6.3</v>
      </c>
      <c r="V10" s="23">
        <v>6.53</v>
      </c>
      <c r="W10" s="24">
        <v>6.76</v>
      </c>
    </row>
    <row r="11" spans="2:23" x14ac:dyDescent="0.25">
      <c r="B11" s="22" t="s">
        <v>17</v>
      </c>
      <c r="C11" s="23" t="s">
        <v>7</v>
      </c>
      <c r="D11" s="23">
        <v>31.4</v>
      </c>
      <c r="E11" s="23">
        <v>32.9</v>
      </c>
      <c r="F11" s="23">
        <v>34.5</v>
      </c>
      <c r="G11" s="23">
        <v>36.200000000000003</v>
      </c>
      <c r="H11" s="23">
        <v>38.200000000000003</v>
      </c>
      <c r="I11" s="23">
        <v>38.6</v>
      </c>
      <c r="J11" s="23">
        <v>39</v>
      </c>
      <c r="K11" s="23">
        <v>40.1</v>
      </c>
      <c r="L11" s="23">
        <v>40.700000000000003</v>
      </c>
      <c r="M11" s="23">
        <v>41.4</v>
      </c>
      <c r="N11" s="23">
        <v>35.9</v>
      </c>
      <c r="O11" s="23">
        <v>29.8</v>
      </c>
      <c r="P11" s="23">
        <v>25.8</v>
      </c>
      <c r="Q11" s="23">
        <v>24.7</v>
      </c>
      <c r="R11" s="23">
        <v>24.6</v>
      </c>
      <c r="S11" s="23">
        <v>25</v>
      </c>
      <c r="T11" s="23">
        <v>25.5</v>
      </c>
      <c r="U11" s="23">
        <v>25.9</v>
      </c>
      <c r="V11" s="23">
        <v>26.8</v>
      </c>
      <c r="W11" s="24">
        <v>28.5</v>
      </c>
    </row>
    <row r="12" spans="2:23" x14ac:dyDescent="0.25">
      <c r="B12" s="22" t="s">
        <v>17</v>
      </c>
      <c r="C12" s="23" t="s">
        <v>8</v>
      </c>
      <c r="D12" s="23">
        <v>3.01</v>
      </c>
      <c r="E12" s="23">
        <v>3.05</v>
      </c>
      <c r="F12" s="23">
        <v>3.09</v>
      </c>
      <c r="G12" s="23">
        <v>3.13</v>
      </c>
      <c r="H12" s="23">
        <v>3.17</v>
      </c>
      <c r="I12" s="23">
        <v>3.23</v>
      </c>
      <c r="J12" s="23">
        <v>3.3</v>
      </c>
      <c r="K12" s="23">
        <v>3.37</v>
      </c>
      <c r="L12" s="23">
        <v>3.44</v>
      </c>
      <c r="M12" s="23">
        <v>3.51</v>
      </c>
      <c r="N12" s="23">
        <v>3.78</v>
      </c>
      <c r="O12" s="23">
        <v>4.07</v>
      </c>
      <c r="P12" s="23">
        <v>4.0999999999999996</v>
      </c>
      <c r="Q12" s="23">
        <v>4.12</v>
      </c>
      <c r="R12" s="23">
        <v>4.1500000000000004</v>
      </c>
      <c r="S12" s="23">
        <v>4.17</v>
      </c>
      <c r="T12" s="23">
        <v>4.22</v>
      </c>
      <c r="U12" s="23">
        <v>4.68</v>
      </c>
      <c r="V12" s="23">
        <v>4.95</v>
      </c>
      <c r="W12" s="24">
        <v>4.97</v>
      </c>
    </row>
    <row r="13" spans="2:23" x14ac:dyDescent="0.25">
      <c r="B13" s="25" t="s">
        <v>17</v>
      </c>
      <c r="C13" s="26" t="s">
        <v>9</v>
      </c>
      <c r="D13" s="26">
        <v>6.42</v>
      </c>
      <c r="E13" s="26">
        <v>6.95</v>
      </c>
      <c r="F13" s="26">
        <v>7.52</v>
      </c>
      <c r="G13" s="26">
        <v>8.14</v>
      </c>
      <c r="H13" s="26">
        <v>8.81</v>
      </c>
      <c r="I13" s="26">
        <v>9.5399999999999991</v>
      </c>
      <c r="J13" s="26">
        <v>10.3</v>
      </c>
      <c r="K13" s="26">
        <v>11.1</v>
      </c>
      <c r="L13" s="26">
        <v>12</v>
      </c>
      <c r="M13" s="26">
        <v>12.4</v>
      </c>
      <c r="N13" s="26">
        <v>12.7</v>
      </c>
      <c r="O13" s="26">
        <v>12.5</v>
      </c>
      <c r="P13" s="26">
        <v>12.3</v>
      </c>
      <c r="Q13" s="26">
        <v>12.1</v>
      </c>
      <c r="R13" s="26">
        <v>11.9</v>
      </c>
      <c r="S13" s="26">
        <v>11.9</v>
      </c>
      <c r="T13" s="26">
        <v>11.8</v>
      </c>
      <c r="U13" s="26">
        <v>11.9</v>
      </c>
      <c r="V13" s="26">
        <v>11.9</v>
      </c>
      <c r="W13" s="27">
        <v>11.8</v>
      </c>
    </row>
    <row r="14" spans="2:23" x14ac:dyDescent="0.25">
      <c r="B14" s="4" t="s">
        <v>18</v>
      </c>
      <c r="C14" s="5" t="s">
        <v>10</v>
      </c>
      <c r="D14" s="5">
        <v>42.2</v>
      </c>
      <c r="E14" s="5">
        <v>43.2</v>
      </c>
      <c r="F14" s="5">
        <v>43.9</v>
      </c>
      <c r="G14" s="5">
        <v>44.5</v>
      </c>
      <c r="H14" s="5">
        <v>48.5</v>
      </c>
      <c r="I14" s="5">
        <v>51.4</v>
      </c>
      <c r="J14" s="5">
        <v>54.5</v>
      </c>
      <c r="K14" s="5">
        <v>57.8</v>
      </c>
      <c r="L14" s="5">
        <v>61.3</v>
      </c>
      <c r="M14" s="5">
        <v>61.2</v>
      </c>
      <c r="N14" s="5">
        <v>61.1</v>
      </c>
      <c r="O14" s="5">
        <v>62.1</v>
      </c>
      <c r="P14" s="5">
        <v>63.1</v>
      </c>
      <c r="Q14" s="5">
        <v>64.2</v>
      </c>
      <c r="R14" s="5">
        <v>65.3</v>
      </c>
      <c r="S14" s="5">
        <v>64.5</v>
      </c>
      <c r="T14" s="5">
        <v>63.8</v>
      </c>
      <c r="U14" s="5">
        <v>64.2</v>
      </c>
      <c r="V14" s="5">
        <v>64.599999999999994</v>
      </c>
      <c r="W14" s="6">
        <v>65</v>
      </c>
    </row>
    <row r="15" spans="2:23" x14ac:dyDescent="0.25">
      <c r="B15" s="4" t="s">
        <v>18</v>
      </c>
      <c r="C15" s="5" t="s">
        <v>11</v>
      </c>
      <c r="D15" s="5">
        <v>41.5</v>
      </c>
      <c r="E15" s="5">
        <v>41.4</v>
      </c>
      <c r="F15" s="5">
        <v>41.1</v>
      </c>
      <c r="G15" s="5">
        <v>41.5</v>
      </c>
      <c r="H15" s="5">
        <v>42.3</v>
      </c>
      <c r="I15" s="5">
        <v>42.9</v>
      </c>
      <c r="J15" s="5">
        <v>43.3</v>
      </c>
      <c r="K15" s="5">
        <v>43.7</v>
      </c>
      <c r="L15" s="5">
        <v>43</v>
      </c>
      <c r="M15" s="5">
        <v>47.2</v>
      </c>
      <c r="N15" s="5">
        <v>51.8</v>
      </c>
      <c r="O15" s="5">
        <v>51.1</v>
      </c>
      <c r="P15" s="5">
        <v>50.4</v>
      </c>
      <c r="Q15" s="5">
        <v>49.8</v>
      </c>
      <c r="R15" s="5">
        <v>50</v>
      </c>
      <c r="S15" s="5">
        <v>50.8</v>
      </c>
      <c r="T15" s="5">
        <v>51.2</v>
      </c>
      <c r="U15" s="5">
        <v>52.1</v>
      </c>
      <c r="V15" s="5">
        <v>52.5</v>
      </c>
      <c r="W15" s="6">
        <v>52.4</v>
      </c>
    </row>
    <row r="16" spans="2:23" x14ac:dyDescent="0.25">
      <c r="B16" s="4" t="s">
        <v>18</v>
      </c>
      <c r="C16" s="5" t="s">
        <v>12</v>
      </c>
      <c r="D16" s="5">
        <v>40.5</v>
      </c>
      <c r="E16" s="5">
        <v>42.1</v>
      </c>
      <c r="F16" s="5">
        <v>43.7</v>
      </c>
      <c r="G16" s="5">
        <v>39.9</v>
      </c>
      <c r="H16" s="5">
        <v>41</v>
      </c>
      <c r="I16" s="5">
        <v>41.4</v>
      </c>
      <c r="J16" s="5">
        <v>43.8</v>
      </c>
      <c r="K16" s="5">
        <v>46.5</v>
      </c>
      <c r="L16" s="5">
        <v>48</v>
      </c>
      <c r="M16" s="5">
        <v>48.3</v>
      </c>
      <c r="N16" s="5">
        <v>49.1</v>
      </c>
      <c r="O16" s="5">
        <v>49.6</v>
      </c>
      <c r="P16" s="5">
        <v>50.7</v>
      </c>
      <c r="Q16" s="5">
        <v>52.1</v>
      </c>
      <c r="R16" s="5">
        <v>53.3</v>
      </c>
      <c r="S16" s="5">
        <v>55.1</v>
      </c>
      <c r="T16" s="5">
        <v>56</v>
      </c>
      <c r="U16" s="5">
        <v>56</v>
      </c>
      <c r="V16" s="5">
        <v>56.6</v>
      </c>
      <c r="W16" s="6">
        <v>57.7</v>
      </c>
    </row>
    <row r="17" spans="2:23" x14ac:dyDescent="0.25">
      <c r="B17" s="4" t="s">
        <v>18</v>
      </c>
      <c r="C17" s="5" t="s">
        <v>13</v>
      </c>
      <c r="D17" s="5">
        <v>68.7</v>
      </c>
      <c r="E17" s="5">
        <v>69.8</v>
      </c>
      <c r="F17" s="5">
        <v>71</v>
      </c>
      <c r="G17" s="5">
        <v>71.2</v>
      </c>
      <c r="H17" s="5">
        <v>71.400000000000006</v>
      </c>
      <c r="I17" s="5">
        <v>71.599999999999994</v>
      </c>
      <c r="J17" s="5">
        <v>71.900000000000006</v>
      </c>
      <c r="K17" s="5">
        <v>73.7</v>
      </c>
      <c r="L17" s="5">
        <v>74.3</v>
      </c>
      <c r="M17" s="5">
        <v>74</v>
      </c>
      <c r="N17" s="5">
        <v>74.2</v>
      </c>
      <c r="O17" s="5">
        <v>75.3</v>
      </c>
      <c r="P17" s="5">
        <v>77.099999999999994</v>
      </c>
      <c r="Q17" s="5">
        <v>76.8</v>
      </c>
      <c r="R17" s="5">
        <v>77.7</v>
      </c>
      <c r="S17" s="5">
        <v>77.400000000000006</v>
      </c>
      <c r="T17" s="5">
        <v>78.8</v>
      </c>
      <c r="U17" s="5">
        <v>78.5</v>
      </c>
      <c r="V17" s="5">
        <v>77.099999999999994</v>
      </c>
      <c r="W17" s="6">
        <v>77.400000000000006</v>
      </c>
    </row>
    <row r="18" spans="2:23" x14ac:dyDescent="0.25">
      <c r="B18" s="7" t="s">
        <v>18</v>
      </c>
      <c r="C18" s="8" t="s">
        <v>14</v>
      </c>
      <c r="D18" s="8">
        <v>68.3</v>
      </c>
      <c r="E18" s="8">
        <v>68.3</v>
      </c>
      <c r="F18" s="8">
        <v>68.5</v>
      </c>
      <c r="G18" s="8">
        <v>69.5</v>
      </c>
      <c r="H18" s="8">
        <v>69.2</v>
      </c>
      <c r="I18" s="8">
        <v>70.599999999999994</v>
      </c>
      <c r="J18" s="8">
        <v>71.8</v>
      </c>
      <c r="K18" s="8">
        <v>71.3</v>
      </c>
      <c r="L18" s="8">
        <v>69.400000000000006</v>
      </c>
      <c r="M18" s="8">
        <v>70.3</v>
      </c>
      <c r="N18" s="8">
        <v>68.599999999999994</v>
      </c>
      <c r="O18" s="8">
        <v>69.400000000000006</v>
      </c>
      <c r="P18" s="8">
        <v>69.7</v>
      </c>
      <c r="Q18" s="8">
        <v>69.2</v>
      </c>
      <c r="R18" s="8">
        <v>69.7</v>
      </c>
      <c r="S18" s="8">
        <v>72.3</v>
      </c>
      <c r="T18" s="8">
        <v>75.599999999999994</v>
      </c>
      <c r="U18" s="8">
        <v>76.599999999999994</v>
      </c>
      <c r="V18" s="8">
        <v>80.599999999999994</v>
      </c>
      <c r="W18" s="9">
        <v>85.9</v>
      </c>
    </row>
    <row r="21" spans="2:23" x14ac:dyDescent="0.25">
      <c r="B21" s="28" t="s">
        <v>15</v>
      </c>
      <c r="C21" s="29" t="s">
        <v>19</v>
      </c>
      <c r="D21" s="29">
        <v>2000</v>
      </c>
      <c r="E21" s="29">
        <v>2001</v>
      </c>
      <c r="F21" s="29">
        <v>2002</v>
      </c>
      <c r="G21" s="29">
        <v>2003</v>
      </c>
      <c r="H21" s="29">
        <v>2004</v>
      </c>
      <c r="I21" s="29">
        <v>2005</v>
      </c>
      <c r="J21" s="29">
        <v>2006</v>
      </c>
      <c r="K21" s="29">
        <v>2007</v>
      </c>
      <c r="L21" s="29">
        <v>2008</v>
      </c>
      <c r="M21" s="29">
        <v>2009</v>
      </c>
      <c r="N21" s="29">
        <v>2010</v>
      </c>
      <c r="O21" s="29">
        <v>2011</v>
      </c>
      <c r="P21" s="29">
        <v>2012</v>
      </c>
      <c r="Q21" s="29">
        <v>2013</v>
      </c>
      <c r="R21" s="29">
        <v>2014</v>
      </c>
      <c r="S21" s="29">
        <v>2015</v>
      </c>
      <c r="T21" s="29">
        <v>2016</v>
      </c>
      <c r="U21" s="29">
        <v>2017</v>
      </c>
      <c r="V21" s="29">
        <v>2018</v>
      </c>
      <c r="W21" s="30">
        <v>2019</v>
      </c>
    </row>
    <row r="22" spans="2:23" x14ac:dyDescent="0.25">
      <c r="B22" s="4" t="s">
        <v>18</v>
      </c>
      <c r="C22" s="5" t="s">
        <v>14</v>
      </c>
      <c r="D22" s="5">
        <v>68.3</v>
      </c>
      <c r="E22" s="5">
        <v>68.3</v>
      </c>
      <c r="F22" s="5">
        <v>68.5</v>
      </c>
      <c r="G22" s="5">
        <v>69.5</v>
      </c>
      <c r="H22" s="5">
        <v>69.2</v>
      </c>
      <c r="I22" s="5">
        <v>70.599999999999994</v>
      </c>
      <c r="J22" s="5">
        <v>71.8</v>
      </c>
      <c r="K22" s="5">
        <v>71.3</v>
      </c>
      <c r="L22" s="5">
        <v>69.400000000000006</v>
      </c>
      <c r="M22" s="5">
        <v>70.3</v>
      </c>
      <c r="N22" s="5">
        <v>68.599999999999994</v>
      </c>
      <c r="O22" s="5">
        <v>69.400000000000006</v>
      </c>
      <c r="P22" s="5">
        <v>69.7</v>
      </c>
      <c r="Q22" s="5">
        <v>69.2</v>
      </c>
      <c r="R22" s="5">
        <v>69.7</v>
      </c>
      <c r="S22" s="5">
        <v>72.3</v>
      </c>
      <c r="T22" s="5">
        <v>75.599999999999994</v>
      </c>
      <c r="U22" s="5">
        <v>76.599999999999994</v>
      </c>
      <c r="V22" s="5">
        <v>80.599999999999994</v>
      </c>
      <c r="W22" s="6">
        <v>85.9</v>
      </c>
    </row>
    <row r="23" spans="2:23" x14ac:dyDescent="0.25">
      <c r="B23" s="4" t="s">
        <v>18</v>
      </c>
      <c r="C23" s="5" t="s">
        <v>13</v>
      </c>
      <c r="D23" s="5">
        <v>68.7</v>
      </c>
      <c r="E23" s="5">
        <v>69.8</v>
      </c>
      <c r="F23" s="5">
        <v>71</v>
      </c>
      <c r="G23" s="5">
        <v>71.2</v>
      </c>
      <c r="H23" s="5">
        <v>71.400000000000006</v>
      </c>
      <c r="I23" s="5">
        <v>71.599999999999994</v>
      </c>
      <c r="J23" s="5">
        <v>71.900000000000006</v>
      </c>
      <c r="K23" s="5">
        <v>73.7</v>
      </c>
      <c r="L23" s="5">
        <v>74.3</v>
      </c>
      <c r="M23" s="5">
        <v>74</v>
      </c>
      <c r="N23" s="5">
        <v>74.2</v>
      </c>
      <c r="O23" s="5">
        <v>75.3</v>
      </c>
      <c r="P23" s="5">
        <v>77.099999999999994</v>
      </c>
      <c r="Q23" s="5">
        <v>76.8</v>
      </c>
      <c r="R23" s="5">
        <v>77.7</v>
      </c>
      <c r="S23" s="5">
        <v>77.400000000000006</v>
      </c>
      <c r="T23" s="5">
        <v>78.8</v>
      </c>
      <c r="U23" s="5">
        <v>78.5</v>
      </c>
      <c r="V23" s="5">
        <v>77.099999999999994</v>
      </c>
      <c r="W23" s="6">
        <v>77.400000000000006</v>
      </c>
    </row>
    <row r="24" spans="2:23" x14ac:dyDescent="0.25">
      <c r="B24" s="4" t="s">
        <v>18</v>
      </c>
      <c r="C24" s="5" t="s">
        <v>10</v>
      </c>
      <c r="D24" s="5">
        <v>42.2</v>
      </c>
      <c r="E24" s="5">
        <v>43.2</v>
      </c>
      <c r="F24" s="5">
        <v>43.9</v>
      </c>
      <c r="G24" s="5">
        <v>44.5</v>
      </c>
      <c r="H24" s="5">
        <v>48.5</v>
      </c>
      <c r="I24" s="5">
        <v>51.4</v>
      </c>
      <c r="J24" s="5">
        <v>54.5</v>
      </c>
      <c r="K24" s="5">
        <v>57.8</v>
      </c>
      <c r="L24" s="5">
        <v>61.3</v>
      </c>
      <c r="M24" s="5">
        <v>61.2</v>
      </c>
      <c r="N24" s="5">
        <v>61.1</v>
      </c>
      <c r="O24" s="5">
        <v>62.1</v>
      </c>
      <c r="P24" s="5">
        <v>63.1</v>
      </c>
      <c r="Q24" s="5">
        <v>64.2</v>
      </c>
      <c r="R24" s="5">
        <v>65.3</v>
      </c>
      <c r="S24" s="5">
        <v>64.5</v>
      </c>
      <c r="T24" s="5">
        <v>63.8</v>
      </c>
      <c r="U24" s="5">
        <v>64.2</v>
      </c>
      <c r="V24" s="5">
        <v>64.599999999999994</v>
      </c>
      <c r="W24" s="6">
        <v>65</v>
      </c>
    </row>
    <row r="25" spans="2:23" x14ac:dyDescent="0.25">
      <c r="B25" s="4" t="s">
        <v>18</v>
      </c>
      <c r="C25" s="5" t="s">
        <v>12</v>
      </c>
      <c r="D25" s="5">
        <v>40.5</v>
      </c>
      <c r="E25" s="5">
        <v>42.1</v>
      </c>
      <c r="F25" s="5">
        <v>43.7</v>
      </c>
      <c r="G25" s="5">
        <v>39.9</v>
      </c>
      <c r="H25" s="5">
        <v>41</v>
      </c>
      <c r="I25" s="5">
        <v>41.4</v>
      </c>
      <c r="J25" s="5">
        <v>43.8</v>
      </c>
      <c r="K25" s="5">
        <v>46.5</v>
      </c>
      <c r="L25" s="5">
        <v>48</v>
      </c>
      <c r="M25" s="5">
        <v>48.3</v>
      </c>
      <c r="N25" s="5">
        <v>49.1</v>
      </c>
      <c r="O25" s="5">
        <v>49.6</v>
      </c>
      <c r="P25" s="5">
        <v>50.7</v>
      </c>
      <c r="Q25" s="5">
        <v>52.1</v>
      </c>
      <c r="R25" s="5">
        <v>53.3</v>
      </c>
      <c r="S25" s="5">
        <v>55.1</v>
      </c>
      <c r="T25" s="5">
        <v>56</v>
      </c>
      <c r="U25" s="5">
        <v>56</v>
      </c>
      <c r="V25" s="5">
        <v>56.6</v>
      </c>
      <c r="W25" s="6">
        <v>57.7</v>
      </c>
    </row>
    <row r="26" spans="2:23" x14ac:dyDescent="0.25">
      <c r="B26" s="4" t="s">
        <v>18</v>
      </c>
      <c r="C26" s="5" t="s">
        <v>11</v>
      </c>
      <c r="D26" s="5">
        <v>41.5</v>
      </c>
      <c r="E26" s="5">
        <v>41.4</v>
      </c>
      <c r="F26" s="5">
        <v>41.1</v>
      </c>
      <c r="G26" s="5">
        <v>41.5</v>
      </c>
      <c r="H26" s="5">
        <v>42.3</v>
      </c>
      <c r="I26" s="5">
        <v>42.9</v>
      </c>
      <c r="J26" s="5">
        <v>43.3</v>
      </c>
      <c r="K26" s="5">
        <v>43.7</v>
      </c>
      <c r="L26" s="5">
        <v>43</v>
      </c>
      <c r="M26" s="5">
        <v>47.2</v>
      </c>
      <c r="N26" s="5">
        <v>51.8</v>
      </c>
      <c r="O26" s="5">
        <v>51.1</v>
      </c>
      <c r="P26" s="5">
        <v>50.4</v>
      </c>
      <c r="Q26" s="5">
        <v>49.8</v>
      </c>
      <c r="R26" s="5">
        <v>50</v>
      </c>
      <c r="S26" s="5">
        <v>50.8</v>
      </c>
      <c r="T26" s="5">
        <v>51.2</v>
      </c>
      <c r="U26" s="5">
        <v>52.1</v>
      </c>
      <c r="V26" s="5">
        <v>52.5</v>
      </c>
      <c r="W26" s="6">
        <v>52.4</v>
      </c>
    </row>
    <row r="27" spans="2:23" x14ac:dyDescent="0.25">
      <c r="B27" s="22" t="s">
        <v>17</v>
      </c>
      <c r="C27" s="23" t="s">
        <v>7</v>
      </c>
      <c r="D27" s="23">
        <v>31.4</v>
      </c>
      <c r="E27" s="23">
        <v>32.9</v>
      </c>
      <c r="F27" s="23">
        <v>34.5</v>
      </c>
      <c r="G27" s="23">
        <v>36.200000000000003</v>
      </c>
      <c r="H27" s="23">
        <v>38.200000000000003</v>
      </c>
      <c r="I27" s="23">
        <v>38.6</v>
      </c>
      <c r="J27" s="23">
        <v>39</v>
      </c>
      <c r="K27" s="23">
        <v>40.1</v>
      </c>
      <c r="L27" s="23">
        <v>40.700000000000003</v>
      </c>
      <c r="M27" s="23">
        <v>41.4</v>
      </c>
      <c r="N27" s="23">
        <v>35.9</v>
      </c>
      <c r="O27" s="23">
        <v>29.8</v>
      </c>
      <c r="P27" s="23">
        <v>25.8</v>
      </c>
      <c r="Q27" s="23">
        <v>24.7</v>
      </c>
      <c r="R27" s="23">
        <v>24.6</v>
      </c>
      <c r="S27" s="23">
        <v>25</v>
      </c>
      <c r="T27" s="23">
        <v>25.5</v>
      </c>
      <c r="U27" s="23">
        <v>25.9</v>
      </c>
      <c r="V27" s="23">
        <v>26.8</v>
      </c>
      <c r="W27" s="24">
        <v>28.5</v>
      </c>
    </row>
    <row r="28" spans="2:23" x14ac:dyDescent="0.25">
      <c r="B28" s="22" t="s">
        <v>17</v>
      </c>
      <c r="C28" s="23" t="s">
        <v>5</v>
      </c>
      <c r="D28" s="23">
        <v>13.1</v>
      </c>
      <c r="E28" s="23">
        <v>13.9</v>
      </c>
      <c r="F28" s="23">
        <v>14.1</v>
      </c>
      <c r="G28" s="23">
        <v>13.4</v>
      </c>
      <c r="H28" s="23">
        <v>13.5</v>
      </c>
      <c r="I28" s="23">
        <v>14.1</v>
      </c>
      <c r="J28" s="23">
        <v>15.2</v>
      </c>
      <c r="K28" s="23">
        <v>15.7</v>
      </c>
      <c r="L28" s="23">
        <v>16.600000000000001</v>
      </c>
      <c r="M28" s="23">
        <v>17.100000000000001</v>
      </c>
      <c r="N28" s="23">
        <v>17.7</v>
      </c>
      <c r="O28" s="23">
        <v>18.399999999999999</v>
      </c>
      <c r="P28" s="23">
        <v>19.7</v>
      </c>
      <c r="Q28" s="23">
        <v>20.5</v>
      </c>
      <c r="R28" s="23">
        <v>21</v>
      </c>
      <c r="S28" s="23">
        <v>20.3</v>
      </c>
      <c r="T28" s="23">
        <v>20.3</v>
      </c>
      <c r="U28" s="23">
        <v>20.3</v>
      </c>
      <c r="V28" s="23">
        <v>21</v>
      </c>
      <c r="W28" s="24">
        <v>21.1</v>
      </c>
    </row>
    <row r="29" spans="2:23" x14ac:dyDescent="0.25">
      <c r="B29" s="22" t="s">
        <v>17</v>
      </c>
      <c r="C29" s="23" t="s">
        <v>9</v>
      </c>
      <c r="D29" s="23">
        <v>6.42</v>
      </c>
      <c r="E29" s="23">
        <v>6.95</v>
      </c>
      <c r="F29" s="23">
        <v>7.52</v>
      </c>
      <c r="G29" s="23">
        <v>8.14</v>
      </c>
      <c r="H29" s="23">
        <v>8.81</v>
      </c>
      <c r="I29" s="23">
        <v>9.5399999999999991</v>
      </c>
      <c r="J29" s="23">
        <v>10.3</v>
      </c>
      <c r="K29" s="23">
        <v>11.1</v>
      </c>
      <c r="L29" s="23">
        <v>12</v>
      </c>
      <c r="M29" s="23">
        <v>12.4</v>
      </c>
      <c r="N29" s="23">
        <v>12.7</v>
      </c>
      <c r="O29" s="23">
        <v>12.5</v>
      </c>
      <c r="P29" s="23">
        <v>12.3</v>
      </c>
      <c r="Q29" s="23">
        <v>12.1</v>
      </c>
      <c r="R29" s="23">
        <v>11.9</v>
      </c>
      <c r="S29" s="23">
        <v>11.9</v>
      </c>
      <c r="T29" s="23">
        <v>11.8</v>
      </c>
      <c r="U29" s="23">
        <v>11.9</v>
      </c>
      <c r="V29" s="23">
        <v>11.9</v>
      </c>
      <c r="W29" s="24">
        <v>11.8</v>
      </c>
    </row>
    <row r="30" spans="2:23" x14ac:dyDescent="0.25">
      <c r="B30" s="22" t="s">
        <v>17</v>
      </c>
      <c r="C30" s="23" t="s">
        <v>6</v>
      </c>
      <c r="D30" s="23">
        <v>6.49</v>
      </c>
      <c r="E30" s="23">
        <v>6.33</v>
      </c>
      <c r="F30" s="23">
        <v>6.17</v>
      </c>
      <c r="G30" s="23">
        <v>6.01</v>
      </c>
      <c r="H30" s="23">
        <v>5.86</v>
      </c>
      <c r="I30" s="23">
        <v>5.87</v>
      </c>
      <c r="J30" s="23">
        <v>5.88</v>
      </c>
      <c r="K30" s="23">
        <v>5.89</v>
      </c>
      <c r="L30" s="23">
        <v>5.9</v>
      </c>
      <c r="M30" s="23">
        <v>6.21</v>
      </c>
      <c r="N30" s="23">
        <v>6.55</v>
      </c>
      <c r="O30" s="23">
        <v>6.62</v>
      </c>
      <c r="P30" s="23">
        <v>6.69</v>
      </c>
      <c r="Q30" s="23">
        <v>6.87</v>
      </c>
      <c r="R30" s="23">
        <v>7.06</v>
      </c>
      <c r="S30" s="23">
        <v>7.25</v>
      </c>
      <c r="T30" s="23">
        <v>6.76</v>
      </c>
      <c r="U30" s="23">
        <v>6.3</v>
      </c>
      <c r="V30" s="23">
        <v>6.53</v>
      </c>
      <c r="W30" s="24">
        <v>6.76</v>
      </c>
    </row>
    <row r="31" spans="2:23" x14ac:dyDescent="0.25">
      <c r="B31" s="13" t="s">
        <v>16</v>
      </c>
      <c r="C31" s="14" t="s">
        <v>4</v>
      </c>
      <c r="D31" s="14">
        <v>2.88</v>
      </c>
      <c r="E31" s="14">
        <v>2.93</v>
      </c>
      <c r="F31" s="14">
        <v>3.03</v>
      </c>
      <c r="G31" s="14">
        <v>3.12</v>
      </c>
      <c r="H31" s="14">
        <v>3.22</v>
      </c>
      <c r="I31" s="14">
        <v>3.32</v>
      </c>
      <c r="J31" s="14">
        <v>3.32</v>
      </c>
      <c r="K31" s="14">
        <v>3.33</v>
      </c>
      <c r="L31" s="14">
        <v>3.34</v>
      </c>
      <c r="M31" s="14">
        <v>3.35</v>
      </c>
      <c r="N31" s="14">
        <v>3.36</v>
      </c>
      <c r="O31" s="14">
        <v>3.36</v>
      </c>
      <c r="P31" s="14">
        <v>3.65</v>
      </c>
      <c r="Q31" s="14">
        <v>3.97</v>
      </c>
      <c r="R31" s="14">
        <v>4.3099999999999996</v>
      </c>
      <c r="S31" s="14">
        <v>4.67</v>
      </c>
      <c r="T31" s="14">
        <v>5.07</v>
      </c>
      <c r="U31" s="14">
        <v>5.51</v>
      </c>
      <c r="V31" s="14">
        <v>5.98</v>
      </c>
      <c r="W31" s="15">
        <v>6.09</v>
      </c>
    </row>
    <row r="32" spans="2:23" x14ac:dyDescent="0.25">
      <c r="B32" s="13" t="s">
        <v>16</v>
      </c>
      <c r="C32" s="14" t="s">
        <v>2</v>
      </c>
      <c r="D32" s="14">
        <v>2.08</v>
      </c>
      <c r="E32" s="14">
        <v>2.1800000000000002</v>
      </c>
      <c r="F32" s="14">
        <v>2.27</v>
      </c>
      <c r="G32" s="14">
        <v>2.4</v>
      </c>
      <c r="H32" s="14">
        <v>2.58</v>
      </c>
      <c r="I32" s="14">
        <v>2.85</v>
      </c>
      <c r="J32" s="14">
        <v>3.08</v>
      </c>
      <c r="K32" s="14">
        <v>3.32</v>
      </c>
      <c r="L32" s="14">
        <v>3.46</v>
      </c>
      <c r="M32" s="14">
        <v>3.4</v>
      </c>
      <c r="N32" s="14">
        <v>3.54</v>
      </c>
      <c r="O32" s="14">
        <v>3.73</v>
      </c>
      <c r="P32" s="14">
        <v>3.95</v>
      </c>
      <c r="Q32" s="14">
        <v>4.18</v>
      </c>
      <c r="R32" s="14">
        <v>4.41</v>
      </c>
      <c r="S32" s="14">
        <v>4.66</v>
      </c>
      <c r="T32" s="14">
        <v>4.92</v>
      </c>
      <c r="U32" s="14">
        <v>5.19</v>
      </c>
      <c r="V32" s="14">
        <v>5.51</v>
      </c>
      <c r="W32" s="15">
        <v>5.83</v>
      </c>
    </row>
    <row r="33" spans="2:23" x14ac:dyDescent="0.25">
      <c r="B33" s="22" t="s">
        <v>17</v>
      </c>
      <c r="C33" s="23" t="s">
        <v>8</v>
      </c>
      <c r="D33" s="23">
        <v>3.01</v>
      </c>
      <c r="E33" s="23">
        <v>3.05</v>
      </c>
      <c r="F33" s="23">
        <v>3.09</v>
      </c>
      <c r="G33" s="23">
        <v>3.13</v>
      </c>
      <c r="H33" s="23">
        <v>3.17</v>
      </c>
      <c r="I33" s="23">
        <v>3.23</v>
      </c>
      <c r="J33" s="23">
        <v>3.3</v>
      </c>
      <c r="K33" s="23">
        <v>3.37</v>
      </c>
      <c r="L33" s="23">
        <v>3.44</v>
      </c>
      <c r="M33" s="23">
        <v>3.51</v>
      </c>
      <c r="N33" s="23">
        <v>3.78</v>
      </c>
      <c r="O33" s="23">
        <v>4.07</v>
      </c>
      <c r="P33" s="23">
        <v>4.0999999999999996</v>
      </c>
      <c r="Q33" s="23">
        <v>4.12</v>
      </c>
      <c r="R33" s="23">
        <v>4.1500000000000004</v>
      </c>
      <c r="S33" s="23">
        <v>4.17</v>
      </c>
      <c r="T33" s="23">
        <v>4.22</v>
      </c>
      <c r="U33" s="23">
        <v>4.68</v>
      </c>
      <c r="V33" s="23">
        <v>4.95</v>
      </c>
      <c r="W33" s="24">
        <v>4.97</v>
      </c>
    </row>
    <row r="34" spans="2:23" x14ac:dyDescent="0.25">
      <c r="B34" s="13" t="s">
        <v>16</v>
      </c>
      <c r="C34" s="14" t="s">
        <v>1</v>
      </c>
      <c r="D34" s="14">
        <v>3.42</v>
      </c>
      <c r="E34" s="14">
        <v>3.49</v>
      </c>
      <c r="F34" s="14">
        <v>3.57</v>
      </c>
      <c r="G34" s="14">
        <v>3.65</v>
      </c>
      <c r="H34" s="14">
        <v>3.73</v>
      </c>
      <c r="I34" s="14">
        <v>3.81</v>
      </c>
      <c r="J34" s="14">
        <v>3.87</v>
      </c>
      <c r="K34" s="14">
        <v>3.92</v>
      </c>
      <c r="L34" s="14">
        <v>3.97</v>
      </c>
      <c r="M34" s="14">
        <v>4.03</v>
      </c>
      <c r="N34" s="14">
        <v>4.08</v>
      </c>
      <c r="O34" s="14">
        <v>4.1500000000000004</v>
      </c>
      <c r="P34" s="14">
        <v>4.21</v>
      </c>
      <c r="Q34" s="14">
        <v>4.2699999999999996</v>
      </c>
      <c r="R34" s="14">
        <v>4.34</v>
      </c>
      <c r="S34" s="14">
        <v>4.41</v>
      </c>
      <c r="T34" s="14">
        <v>4.47</v>
      </c>
      <c r="U34" s="14">
        <v>4.55</v>
      </c>
      <c r="V34" s="14">
        <v>4.63</v>
      </c>
      <c r="W34" s="15">
        <v>4.7</v>
      </c>
    </row>
    <row r="35" spans="2:23" x14ac:dyDescent="0.25">
      <c r="B35" s="13" t="s">
        <v>16</v>
      </c>
      <c r="C35" s="14" t="s">
        <v>3</v>
      </c>
      <c r="D35" s="14">
        <v>2.48</v>
      </c>
      <c r="E35" s="14">
        <v>2.63</v>
      </c>
      <c r="F35" s="14">
        <v>2.78</v>
      </c>
      <c r="G35" s="14">
        <v>2.95</v>
      </c>
      <c r="H35" s="14">
        <v>3.12</v>
      </c>
      <c r="I35" s="14">
        <v>3.17</v>
      </c>
      <c r="J35" s="14">
        <v>3.21</v>
      </c>
      <c r="K35" s="14">
        <v>3.25</v>
      </c>
      <c r="L35" s="14">
        <v>3.29</v>
      </c>
      <c r="M35" s="14">
        <v>3.34</v>
      </c>
      <c r="N35" s="14">
        <v>3.38</v>
      </c>
      <c r="O35" s="14">
        <v>3.45</v>
      </c>
      <c r="P35" s="14">
        <v>3.52</v>
      </c>
      <c r="Q35" s="14">
        <v>3.59</v>
      </c>
      <c r="R35" s="14">
        <v>3.67</v>
      </c>
      <c r="S35" s="14">
        <v>3.74</v>
      </c>
      <c r="T35" s="14">
        <v>3.98</v>
      </c>
      <c r="U35" s="14">
        <v>4.25</v>
      </c>
      <c r="V35" s="14">
        <v>4.42</v>
      </c>
      <c r="W35" s="15">
        <v>4.66</v>
      </c>
    </row>
    <row r="36" spans="2:23" x14ac:dyDescent="0.25">
      <c r="B36" s="16" t="s">
        <v>16</v>
      </c>
      <c r="C36" s="17" t="s">
        <v>0</v>
      </c>
      <c r="D36" s="17">
        <v>1.76</v>
      </c>
      <c r="E36" s="17">
        <v>1.72</v>
      </c>
      <c r="F36" s="17">
        <v>2.81</v>
      </c>
      <c r="G36" s="17">
        <v>2.85</v>
      </c>
      <c r="H36" s="17">
        <v>2.79</v>
      </c>
      <c r="I36" s="17">
        <v>3.01</v>
      </c>
      <c r="J36" s="17">
        <v>3.05</v>
      </c>
      <c r="K36" s="17">
        <v>3.42</v>
      </c>
      <c r="L36" s="17">
        <v>3.48</v>
      </c>
      <c r="M36" s="17">
        <v>4.0599999999999996</v>
      </c>
      <c r="N36" s="17">
        <v>4.5</v>
      </c>
      <c r="O36" s="17">
        <v>4.3600000000000003</v>
      </c>
      <c r="P36" s="17">
        <v>4.72</v>
      </c>
      <c r="Q36" s="17">
        <v>4.8099999999999996</v>
      </c>
      <c r="R36" s="17">
        <v>4.76</v>
      </c>
      <c r="S36" s="17">
        <v>4.68</v>
      </c>
      <c r="T36" s="17">
        <v>4.67</v>
      </c>
      <c r="U36" s="17">
        <v>4.66</v>
      </c>
      <c r="V36" s="17">
        <v>4.58</v>
      </c>
      <c r="W36" s="18">
        <v>4.62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CDA6-4D19-4130-B0AF-927159FEE6A1}">
  <dimension ref="B2:W34"/>
  <sheetViews>
    <sheetView showGridLines="0" workbookViewId="0">
      <selection activeCell="B2" sqref="B2:W17"/>
    </sheetView>
  </sheetViews>
  <sheetFormatPr defaultRowHeight="15" x14ac:dyDescent="0.25"/>
  <cols>
    <col min="1" max="2" width="20.85546875" bestFit="1" customWidth="1"/>
    <col min="3" max="3" width="11" bestFit="1" customWidth="1"/>
    <col min="4" max="4" width="20.85546875" bestFit="1" customWidth="1"/>
    <col min="5" max="5" width="15.42578125" customWidth="1"/>
    <col min="6" max="6" width="11" customWidth="1"/>
    <col min="7" max="25" width="11" bestFit="1" customWidth="1"/>
  </cols>
  <sheetData>
    <row r="2" spans="2:23" x14ac:dyDescent="0.25">
      <c r="B2" s="34" t="s">
        <v>15</v>
      </c>
      <c r="C2" s="35" t="s">
        <v>19</v>
      </c>
      <c r="D2" s="35">
        <v>2000</v>
      </c>
      <c r="E2" s="35">
        <v>2001</v>
      </c>
      <c r="F2" s="35">
        <v>2002</v>
      </c>
      <c r="G2" s="35">
        <v>2003</v>
      </c>
      <c r="H2" s="35">
        <v>2004</v>
      </c>
      <c r="I2" s="35">
        <v>2005</v>
      </c>
      <c r="J2" s="35">
        <v>2006</v>
      </c>
      <c r="K2" s="35">
        <v>2007</v>
      </c>
      <c r="L2" s="35">
        <v>2008</v>
      </c>
      <c r="M2" s="35">
        <v>2009</v>
      </c>
      <c r="N2" s="35">
        <v>2010</v>
      </c>
      <c r="O2" s="35">
        <v>2011</v>
      </c>
      <c r="P2" s="35">
        <v>2012</v>
      </c>
      <c r="Q2" s="35">
        <v>2013</v>
      </c>
      <c r="R2" s="35">
        <v>2014</v>
      </c>
      <c r="S2" s="35">
        <v>2015</v>
      </c>
      <c r="T2" s="35">
        <v>2016</v>
      </c>
      <c r="U2" s="35">
        <v>2017</v>
      </c>
      <c r="V2" s="35">
        <v>2018</v>
      </c>
      <c r="W2" s="36">
        <v>2019</v>
      </c>
    </row>
    <row r="3" spans="2:23" x14ac:dyDescent="0.25">
      <c r="B3" s="10" t="s">
        <v>16</v>
      </c>
      <c r="C3" s="11" t="s">
        <v>0</v>
      </c>
      <c r="D3" s="44">
        <v>19500000</v>
      </c>
      <c r="E3" s="44">
        <v>19700000</v>
      </c>
      <c r="F3" s="44">
        <v>21000000</v>
      </c>
      <c r="G3" s="44">
        <v>22600000</v>
      </c>
      <c r="H3" s="44">
        <v>23600000</v>
      </c>
      <c r="I3" s="44">
        <v>24400000</v>
      </c>
      <c r="J3" s="44">
        <v>25400000</v>
      </c>
      <c r="K3" s="44">
        <v>25900000</v>
      </c>
      <c r="L3" s="44">
        <v>26400000</v>
      </c>
      <c r="M3" s="44">
        <v>27400000</v>
      </c>
      <c r="N3" s="44">
        <v>28200000</v>
      </c>
      <c r="O3" s="44">
        <v>29200000</v>
      </c>
      <c r="P3" s="44">
        <v>30500000</v>
      </c>
      <c r="Q3" s="44">
        <v>31500000</v>
      </c>
      <c r="R3" s="44">
        <v>32700000</v>
      </c>
      <c r="S3" s="44">
        <v>33800000</v>
      </c>
      <c r="T3" s="44">
        <v>34600000</v>
      </c>
      <c r="U3" s="44">
        <v>35600000</v>
      </c>
      <c r="V3" s="44">
        <v>36700000</v>
      </c>
      <c r="W3" s="45">
        <v>37800000</v>
      </c>
    </row>
    <row r="4" spans="2:23" x14ac:dyDescent="0.25">
      <c r="B4" s="13" t="s">
        <v>16</v>
      </c>
      <c r="C4" s="14" t="s">
        <v>1</v>
      </c>
      <c r="D4" s="31">
        <v>129000000</v>
      </c>
      <c r="E4" s="31">
        <v>132000000</v>
      </c>
      <c r="F4" s="31">
        <v>134000000</v>
      </c>
      <c r="G4" s="31">
        <v>137000000</v>
      </c>
      <c r="H4" s="31">
        <v>139000000</v>
      </c>
      <c r="I4" s="31">
        <v>141000000</v>
      </c>
      <c r="J4" s="31">
        <v>143000000</v>
      </c>
      <c r="K4" s="31">
        <v>144000000</v>
      </c>
      <c r="L4" s="31">
        <v>145000000</v>
      </c>
      <c r="M4" s="31">
        <v>147000000</v>
      </c>
      <c r="N4" s="31">
        <v>148000000</v>
      </c>
      <c r="O4" s="31">
        <v>150000000</v>
      </c>
      <c r="P4" s="31">
        <v>152000000</v>
      </c>
      <c r="Q4" s="31">
        <v>154000000</v>
      </c>
      <c r="R4" s="31">
        <v>156000000</v>
      </c>
      <c r="S4" s="31">
        <v>158000000</v>
      </c>
      <c r="T4" s="31">
        <v>160000000</v>
      </c>
      <c r="U4" s="31">
        <v>162000000</v>
      </c>
      <c r="V4" s="31">
        <v>164000000</v>
      </c>
      <c r="W4" s="37">
        <v>166000000</v>
      </c>
    </row>
    <row r="5" spans="2:23" x14ac:dyDescent="0.25">
      <c r="B5" s="13" t="s">
        <v>16</v>
      </c>
      <c r="C5" s="14" t="s">
        <v>2</v>
      </c>
      <c r="D5" s="31">
        <v>12100000</v>
      </c>
      <c r="E5" s="31">
        <v>12300000</v>
      </c>
      <c r="F5" s="31">
        <v>12600000</v>
      </c>
      <c r="G5" s="31">
        <v>12800000</v>
      </c>
      <c r="H5" s="31">
        <v>13000000</v>
      </c>
      <c r="I5" s="31">
        <v>13200000</v>
      </c>
      <c r="J5" s="31">
        <v>13500000</v>
      </c>
      <c r="K5" s="31">
        <v>13700000</v>
      </c>
      <c r="L5" s="31">
        <v>13900000</v>
      </c>
      <c r="M5" s="31">
        <v>14200000</v>
      </c>
      <c r="N5" s="31">
        <v>14400000</v>
      </c>
      <c r="O5" s="31">
        <v>14600000</v>
      </c>
      <c r="P5" s="31">
        <v>14800000</v>
      </c>
      <c r="Q5" s="31">
        <v>15000000</v>
      </c>
      <c r="R5" s="31">
        <v>15200000</v>
      </c>
      <c r="S5" s="31">
        <v>15400000</v>
      </c>
      <c r="T5" s="31">
        <v>15600000</v>
      </c>
      <c r="U5" s="31">
        <v>15800000</v>
      </c>
      <c r="V5" s="31">
        <v>16000000</v>
      </c>
      <c r="W5" s="37">
        <v>16200000</v>
      </c>
    </row>
    <row r="6" spans="2:23" x14ac:dyDescent="0.25">
      <c r="B6" s="13" t="s">
        <v>16</v>
      </c>
      <c r="C6" s="14" t="s">
        <v>3</v>
      </c>
      <c r="D6" s="31">
        <v>67000000</v>
      </c>
      <c r="E6" s="31">
        <v>69000000</v>
      </c>
      <c r="F6" s="31">
        <v>71100000</v>
      </c>
      <c r="G6" s="31">
        <v>73200000</v>
      </c>
      <c r="H6" s="31">
        <v>75300000</v>
      </c>
      <c r="I6" s="31">
        <v>77500000</v>
      </c>
      <c r="J6" s="31">
        <v>79700000</v>
      </c>
      <c r="K6" s="31">
        <v>82000000</v>
      </c>
      <c r="L6" s="31">
        <v>84400000</v>
      </c>
      <c r="M6" s="31">
        <v>86800000</v>
      </c>
      <c r="N6" s="31">
        <v>89200000</v>
      </c>
      <c r="O6" s="31">
        <v>91800000</v>
      </c>
      <c r="P6" s="31">
        <v>94500000</v>
      </c>
      <c r="Q6" s="31">
        <v>97100000</v>
      </c>
      <c r="R6" s="31">
        <v>99700000</v>
      </c>
      <c r="S6" s="31">
        <v>102000000</v>
      </c>
      <c r="T6" s="31">
        <v>105000000</v>
      </c>
      <c r="U6" s="31">
        <v>108000000</v>
      </c>
      <c r="V6" s="31">
        <v>111000000</v>
      </c>
      <c r="W6" s="37">
        <v>114000000</v>
      </c>
    </row>
    <row r="7" spans="2:23" x14ac:dyDescent="0.25">
      <c r="B7" s="16" t="s">
        <v>16</v>
      </c>
      <c r="C7" s="17" t="s">
        <v>4</v>
      </c>
      <c r="D7" s="42">
        <v>9700000</v>
      </c>
      <c r="E7" s="42">
        <v>9940000</v>
      </c>
      <c r="F7" s="42">
        <v>10200000</v>
      </c>
      <c r="G7" s="42">
        <v>10400000</v>
      </c>
      <c r="H7" s="42">
        <v>10700000</v>
      </c>
      <c r="I7" s="42">
        <v>11000000</v>
      </c>
      <c r="J7" s="42">
        <v>11300000</v>
      </c>
      <c r="K7" s="42">
        <v>11600000</v>
      </c>
      <c r="L7" s="42">
        <v>11900000</v>
      </c>
      <c r="M7" s="42">
        <v>12200000</v>
      </c>
      <c r="N7" s="42">
        <v>12500000</v>
      </c>
      <c r="O7" s="42">
        <v>12900000</v>
      </c>
      <c r="P7" s="42">
        <v>13200000</v>
      </c>
      <c r="Q7" s="42">
        <v>13600000</v>
      </c>
      <c r="R7" s="42">
        <v>14000000</v>
      </c>
      <c r="S7" s="42">
        <v>14400000</v>
      </c>
      <c r="T7" s="42">
        <v>14800000</v>
      </c>
      <c r="U7" s="42">
        <v>15200000</v>
      </c>
      <c r="V7" s="42">
        <v>15600000</v>
      </c>
      <c r="W7" s="43">
        <v>16000000</v>
      </c>
    </row>
    <row r="8" spans="2:23" x14ac:dyDescent="0.25">
      <c r="B8" s="19" t="s">
        <v>17</v>
      </c>
      <c r="C8" s="20" t="s">
        <v>5</v>
      </c>
      <c r="D8" s="46">
        <v>176000000</v>
      </c>
      <c r="E8" s="46">
        <v>178000000</v>
      </c>
      <c r="F8" s="46">
        <v>180000000</v>
      </c>
      <c r="G8" s="46">
        <v>183000000</v>
      </c>
      <c r="H8" s="46">
        <v>185000000</v>
      </c>
      <c r="I8" s="46">
        <v>187000000</v>
      </c>
      <c r="J8" s="46">
        <v>189000000</v>
      </c>
      <c r="K8" s="46">
        <v>191000000</v>
      </c>
      <c r="L8" s="46">
        <v>193000000</v>
      </c>
      <c r="M8" s="46">
        <v>195000000</v>
      </c>
      <c r="N8" s="46">
        <v>196000000</v>
      </c>
      <c r="O8" s="46">
        <v>198000000</v>
      </c>
      <c r="P8" s="46">
        <v>200000000</v>
      </c>
      <c r="Q8" s="46">
        <v>202000000</v>
      </c>
      <c r="R8" s="46">
        <v>203000000</v>
      </c>
      <c r="S8" s="46">
        <v>205000000</v>
      </c>
      <c r="T8" s="46">
        <v>207000000</v>
      </c>
      <c r="U8" s="46">
        <v>209000000</v>
      </c>
      <c r="V8" s="46">
        <v>210000000</v>
      </c>
      <c r="W8" s="47">
        <v>212000000</v>
      </c>
    </row>
    <row r="9" spans="2:23" x14ac:dyDescent="0.25">
      <c r="B9" s="22" t="s">
        <v>17</v>
      </c>
      <c r="C9" s="23" t="s">
        <v>6</v>
      </c>
      <c r="D9" s="32">
        <v>71400000</v>
      </c>
      <c r="E9" s="32">
        <v>72900000</v>
      </c>
      <c r="F9" s="32">
        <v>74400000</v>
      </c>
      <c r="G9" s="32">
        <v>76000000</v>
      </c>
      <c r="H9" s="32">
        <v>77500000</v>
      </c>
      <c r="I9" s="32">
        <v>79100000</v>
      </c>
      <c r="J9" s="32">
        <v>80600000</v>
      </c>
      <c r="K9" s="32">
        <v>82200000</v>
      </c>
      <c r="L9" s="32">
        <v>83800000</v>
      </c>
      <c r="M9" s="32">
        <v>85500000</v>
      </c>
      <c r="N9" s="32">
        <v>87300000</v>
      </c>
      <c r="O9" s="32">
        <v>89200000</v>
      </c>
      <c r="P9" s="32">
        <v>91200000</v>
      </c>
      <c r="Q9" s="32">
        <v>93400000</v>
      </c>
      <c r="R9" s="32">
        <v>95600000</v>
      </c>
      <c r="S9" s="32">
        <v>97700000</v>
      </c>
      <c r="T9" s="32">
        <v>99800000</v>
      </c>
      <c r="U9" s="32">
        <v>102000000</v>
      </c>
      <c r="V9" s="32">
        <v>104000000</v>
      </c>
      <c r="W9" s="38">
        <v>106000000</v>
      </c>
    </row>
    <row r="10" spans="2:23" x14ac:dyDescent="0.25">
      <c r="B10" s="22" t="s">
        <v>17</v>
      </c>
      <c r="C10" s="23" t="s">
        <v>7</v>
      </c>
      <c r="D10" s="32">
        <v>11000000</v>
      </c>
      <c r="E10" s="32">
        <v>11100000</v>
      </c>
      <c r="F10" s="32">
        <v>11100000</v>
      </c>
      <c r="G10" s="32">
        <v>11100000</v>
      </c>
      <c r="H10" s="32">
        <v>11100000</v>
      </c>
      <c r="I10" s="32">
        <v>11100000</v>
      </c>
      <c r="J10" s="32">
        <v>11100000</v>
      </c>
      <c r="K10" s="32">
        <v>11100000</v>
      </c>
      <c r="L10" s="32">
        <v>11100000</v>
      </c>
      <c r="M10" s="32">
        <v>11100000</v>
      </c>
      <c r="N10" s="32">
        <v>11000000</v>
      </c>
      <c r="O10" s="32">
        <v>11000000</v>
      </c>
      <c r="P10" s="32">
        <v>11000000</v>
      </c>
      <c r="Q10" s="32">
        <v>10900000</v>
      </c>
      <c r="R10" s="32">
        <v>10900000</v>
      </c>
      <c r="S10" s="32">
        <v>10800000</v>
      </c>
      <c r="T10" s="32">
        <v>10700000</v>
      </c>
      <c r="U10" s="32">
        <v>10700000</v>
      </c>
      <c r="V10" s="32">
        <v>10600000</v>
      </c>
      <c r="W10" s="38">
        <v>10600000</v>
      </c>
    </row>
    <row r="11" spans="2:23" x14ac:dyDescent="0.25">
      <c r="B11" s="22" t="s">
        <v>17</v>
      </c>
      <c r="C11" s="23" t="s">
        <v>8</v>
      </c>
      <c r="D11" s="32">
        <v>1060000000</v>
      </c>
      <c r="E11" s="32">
        <v>1080000000</v>
      </c>
      <c r="F11" s="32">
        <v>1100000000</v>
      </c>
      <c r="G11" s="32">
        <v>1120000000</v>
      </c>
      <c r="H11" s="32">
        <v>1140000000</v>
      </c>
      <c r="I11" s="32">
        <v>1150000000</v>
      </c>
      <c r="J11" s="32">
        <v>1170000000</v>
      </c>
      <c r="K11" s="32">
        <v>1190000000</v>
      </c>
      <c r="L11" s="32">
        <v>1210000000</v>
      </c>
      <c r="M11" s="32">
        <v>1220000000</v>
      </c>
      <c r="N11" s="32">
        <v>1240000000</v>
      </c>
      <c r="O11" s="32">
        <v>1260000000</v>
      </c>
      <c r="P11" s="32">
        <v>1270000000</v>
      </c>
      <c r="Q11" s="32">
        <v>1290000000</v>
      </c>
      <c r="R11" s="32">
        <v>1310000000</v>
      </c>
      <c r="S11" s="32">
        <v>1320000000</v>
      </c>
      <c r="T11" s="32">
        <v>1340000000</v>
      </c>
      <c r="U11" s="32">
        <v>1350000000</v>
      </c>
      <c r="V11" s="32">
        <v>1370000000</v>
      </c>
      <c r="W11" s="38">
        <v>1380000000</v>
      </c>
    </row>
    <row r="12" spans="2:23" x14ac:dyDescent="0.25">
      <c r="B12" s="25" t="s">
        <v>17</v>
      </c>
      <c r="C12" s="26" t="s">
        <v>9</v>
      </c>
      <c r="D12" s="48">
        <v>46800000</v>
      </c>
      <c r="E12" s="48">
        <v>47200000</v>
      </c>
      <c r="F12" s="48">
        <v>47700000</v>
      </c>
      <c r="G12" s="48">
        <v>48100000</v>
      </c>
      <c r="H12" s="48">
        <v>48600000</v>
      </c>
      <c r="I12" s="48">
        <v>49000000</v>
      </c>
      <c r="J12" s="48">
        <v>49500000</v>
      </c>
      <c r="K12" s="48">
        <v>50000000</v>
      </c>
      <c r="L12" s="48">
        <v>50600000</v>
      </c>
      <c r="M12" s="48">
        <v>51200000</v>
      </c>
      <c r="N12" s="48">
        <v>51800000</v>
      </c>
      <c r="O12" s="48">
        <v>52400000</v>
      </c>
      <c r="P12" s="48">
        <v>53100000</v>
      </c>
      <c r="Q12" s="48">
        <v>53900000</v>
      </c>
      <c r="R12" s="48">
        <v>54700000</v>
      </c>
      <c r="S12" s="48">
        <v>55900000</v>
      </c>
      <c r="T12" s="48">
        <v>56400000</v>
      </c>
      <c r="U12" s="48">
        <v>56600000</v>
      </c>
      <c r="V12" s="48">
        <v>57300000</v>
      </c>
      <c r="W12" s="49">
        <v>58100000</v>
      </c>
    </row>
    <row r="13" spans="2:23" x14ac:dyDescent="0.25">
      <c r="B13" s="4" t="s">
        <v>18</v>
      </c>
      <c r="C13" s="5" t="s">
        <v>10</v>
      </c>
      <c r="D13" s="33">
        <v>19000000</v>
      </c>
      <c r="E13" s="33">
        <v>19200000</v>
      </c>
      <c r="F13" s="33">
        <v>19500000</v>
      </c>
      <c r="G13" s="33">
        <v>19700000</v>
      </c>
      <c r="H13" s="33">
        <v>19900000</v>
      </c>
      <c r="I13" s="33">
        <v>20200000</v>
      </c>
      <c r="J13" s="33">
        <v>20500000</v>
      </c>
      <c r="K13" s="33">
        <v>20800000</v>
      </c>
      <c r="L13" s="33">
        <v>21200000</v>
      </c>
      <c r="M13" s="33">
        <v>21700000</v>
      </c>
      <c r="N13" s="33">
        <v>22000000</v>
      </c>
      <c r="O13" s="33">
        <v>22400000</v>
      </c>
      <c r="P13" s="33">
        <v>22700000</v>
      </c>
      <c r="Q13" s="33">
        <v>23100000</v>
      </c>
      <c r="R13" s="33">
        <v>23500000</v>
      </c>
      <c r="S13" s="33">
        <v>23800000</v>
      </c>
      <c r="T13" s="33">
        <v>24200000</v>
      </c>
      <c r="U13" s="33">
        <v>24600000</v>
      </c>
      <c r="V13" s="33">
        <v>25000000</v>
      </c>
      <c r="W13" s="39">
        <v>25400000</v>
      </c>
    </row>
    <row r="14" spans="2:23" x14ac:dyDescent="0.25">
      <c r="B14" s="4" t="s">
        <v>18</v>
      </c>
      <c r="C14" s="5" t="s">
        <v>11</v>
      </c>
      <c r="D14" s="33">
        <v>127000000</v>
      </c>
      <c r="E14" s="33">
        <v>127000000</v>
      </c>
      <c r="F14" s="33">
        <v>127000000</v>
      </c>
      <c r="G14" s="33">
        <v>128000000</v>
      </c>
      <c r="H14" s="33">
        <v>128000000</v>
      </c>
      <c r="I14" s="33">
        <v>128000000</v>
      </c>
      <c r="J14" s="33">
        <v>128000000</v>
      </c>
      <c r="K14" s="33">
        <v>128000000</v>
      </c>
      <c r="L14" s="33">
        <v>128000000</v>
      </c>
      <c r="M14" s="33">
        <v>128000000</v>
      </c>
      <c r="N14" s="33">
        <v>128000000</v>
      </c>
      <c r="O14" s="33">
        <v>128000000</v>
      </c>
      <c r="P14" s="33">
        <v>128000000</v>
      </c>
      <c r="Q14" s="33">
        <v>128000000</v>
      </c>
      <c r="R14" s="33">
        <v>127000000</v>
      </c>
      <c r="S14" s="33">
        <v>127000000</v>
      </c>
      <c r="T14" s="33">
        <v>127000000</v>
      </c>
      <c r="U14" s="33">
        <v>127000000</v>
      </c>
      <c r="V14" s="33">
        <v>126000000</v>
      </c>
      <c r="W14" s="39">
        <v>126000000</v>
      </c>
    </row>
    <row r="15" spans="2:23" x14ac:dyDescent="0.25">
      <c r="B15" s="4" t="s">
        <v>18</v>
      </c>
      <c r="C15" s="5" t="s">
        <v>12</v>
      </c>
      <c r="D15" s="33">
        <v>8870000</v>
      </c>
      <c r="E15" s="33">
        <v>8900000</v>
      </c>
      <c r="F15" s="33">
        <v>8930000</v>
      </c>
      <c r="G15" s="33">
        <v>8960000</v>
      </c>
      <c r="H15" s="33">
        <v>9000000</v>
      </c>
      <c r="I15" s="33">
        <v>9050000</v>
      </c>
      <c r="J15" s="33">
        <v>9100000</v>
      </c>
      <c r="K15" s="33">
        <v>9160000</v>
      </c>
      <c r="L15" s="33">
        <v>9230000</v>
      </c>
      <c r="M15" s="33">
        <v>9300000</v>
      </c>
      <c r="N15" s="33">
        <v>9380000</v>
      </c>
      <c r="O15" s="33">
        <v>9470000</v>
      </c>
      <c r="P15" s="33">
        <v>9560000</v>
      </c>
      <c r="Q15" s="33">
        <v>9650000</v>
      </c>
      <c r="R15" s="33">
        <v>9750000</v>
      </c>
      <c r="S15" s="33">
        <v>9850000</v>
      </c>
      <c r="T15" s="33">
        <v>9950000</v>
      </c>
      <c r="U15" s="33">
        <v>10100000</v>
      </c>
      <c r="V15" s="33">
        <v>10200000</v>
      </c>
      <c r="W15" s="39">
        <v>10300000</v>
      </c>
    </row>
    <row r="16" spans="2:23" x14ac:dyDescent="0.25">
      <c r="B16" s="4" t="s">
        <v>18</v>
      </c>
      <c r="C16" s="5" t="s">
        <v>13</v>
      </c>
      <c r="D16" s="33">
        <v>7180000</v>
      </c>
      <c r="E16" s="33">
        <v>7220000</v>
      </c>
      <c r="F16" s="33">
        <v>7280000</v>
      </c>
      <c r="G16" s="33">
        <v>7330000</v>
      </c>
      <c r="H16" s="33">
        <v>7380000</v>
      </c>
      <c r="I16" s="33">
        <v>7430000</v>
      </c>
      <c r="J16" s="33">
        <v>7480000</v>
      </c>
      <c r="K16" s="33">
        <v>7540000</v>
      </c>
      <c r="L16" s="33">
        <v>7640000</v>
      </c>
      <c r="M16" s="33">
        <v>7730000</v>
      </c>
      <c r="N16" s="33">
        <v>7820000</v>
      </c>
      <c r="O16" s="33">
        <v>7910000</v>
      </c>
      <c r="P16" s="33">
        <v>8000000</v>
      </c>
      <c r="Q16" s="33">
        <v>8090000</v>
      </c>
      <c r="R16" s="33">
        <v>8190000</v>
      </c>
      <c r="S16" s="33">
        <v>8280000</v>
      </c>
      <c r="T16" s="33">
        <v>8370000</v>
      </c>
      <c r="U16" s="33">
        <v>8450000</v>
      </c>
      <c r="V16" s="33">
        <v>8510000</v>
      </c>
      <c r="W16" s="39">
        <v>8580000</v>
      </c>
    </row>
    <row r="17" spans="2:23" x14ac:dyDescent="0.25">
      <c r="B17" s="7" t="s">
        <v>18</v>
      </c>
      <c r="C17" s="8" t="s">
        <v>14</v>
      </c>
      <c r="D17" s="40">
        <v>282000000</v>
      </c>
      <c r="E17" s="40">
        <v>285000000</v>
      </c>
      <c r="F17" s="40">
        <v>288000000</v>
      </c>
      <c r="G17" s="40">
        <v>291000000</v>
      </c>
      <c r="H17" s="40">
        <v>294000000</v>
      </c>
      <c r="I17" s="40">
        <v>297000000</v>
      </c>
      <c r="J17" s="40">
        <v>300000000</v>
      </c>
      <c r="K17" s="40">
        <v>303000000</v>
      </c>
      <c r="L17" s="40">
        <v>306000000</v>
      </c>
      <c r="M17" s="40">
        <v>309000000</v>
      </c>
      <c r="N17" s="40">
        <v>311000000</v>
      </c>
      <c r="O17" s="40">
        <v>314000000</v>
      </c>
      <c r="P17" s="40">
        <v>317000000</v>
      </c>
      <c r="Q17" s="40">
        <v>319000000</v>
      </c>
      <c r="R17" s="40">
        <v>322000000</v>
      </c>
      <c r="S17" s="40">
        <v>325000000</v>
      </c>
      <c r="T17" s="40">
        <v>327000000</v>
      </c>
      <c r="U17" s="40">
        <v>330000000</v>
      </c>
      <c r="V17" s="40">
        <v>332000000</v>
      </c>
      <c r="W17" s="41">
        <v>334000000</v>
      </c>
    </row>
    <row r="19" spans="2:23" x14ac:dyDescent="0.25">
      <c r="B19" s="34" t="s">
        <v>15</v>
      </c>
      <c r="C19" s="35" t="s">
        <v>19</v>
      </c>
      <c r="D19" s="35">
        <v>2000</v>
      </c>
      <c r="E19" s="35">
        <v>2001</v>
      </c>
      <c r="F19" s="35">
        <v>2002</v>
      </c>
      <c r="G19" s="35">
        <v>2003</v>
      </c>
      <c r="H19" s="35">
        <v>2004</v>
      </c>
      <c r="I19" s="35">
        <v>2005</v>
      </c>
      <c r="J19" s="35">
        <v>2006</v>
      </c>
      <c r="K19" s="35">
        <v>2007</v>
      </c>
      <c r="L19" s="35">
        <v>2008</v>
      </c>
      <c r="M19" s="35">
        <v>2009</v>
      </c>
      <c r="N19" s="35">
        <v>2010</v>
      </c>
      <c r="O19" s="35">
        <v>2011</v>
      </c>
      <c r="P19" s="35">
        <v>2012</v>
      </c>
      <c r="Q19" s="35">
        <v>2013</v>
      </c>
      <c r="R19" s="35">
        <v>2014</v>
      </c>
      <c r="S19" s="35">
        <v>2015</v>
      </c>
      <c r="T19" s="35">
        <v>2016</v>
      </c>
      <c r="U19" s="35">
        <v>2017</v>
      </c>
      <c r="V19" s="35">
        <v>2018</v>
      </c>
      <c r="W19" s="36">
        <v>2019</v>
      </c>
    </row>
    <row r="20" spans="2:23" x14ac:dyDescent="0.25">
      <c r="B20" s="19" t="s">
        <v>17</v>
      </c>
      <c r="C20" s="20" t="s">
        <v>8</v>
      </c>
      <c r="D20" s="46">
        <v>1060000000</v>
      </c>
      <c r="E20" s="46">
        <v>1080000000</v>
      </c>
      <c r="F20" s="46">
        <v>1100000000</v>
      </c>
      <c r="G20" s="46">
        <v>1120000000</v>
      </c>
      <c r="H20" s="46">
        <v>1140000000</v>
      </c>
      <c r="I20" s="46">
        <v>1150000000</v>
      </c>
      <c r="J20" s="46">
        <v>1170000000</v>
      </c>
      <c r="K20" s="46">
        <v>1190000000</v>
      </c>
      <c r="L20" s="46">
        <v>1210000000</v>
      </c>
      <c r="M20" s="46">
        <v>1220000000</v>
      </c>
      <c r="N20" s="46">
        <v>1240000000</v>
      </c>
      <c r="O20" s="46">
        <v>1260000000</v>
      </c>
      <c r="P20" s="46">
        <v>1270000000</v>
      </c>
      <c r="Q20" s="46">
        <v>1290000000</v>
      </c>
      <c r="R20" s="46">
        <v>1310000000</v>
      </c>
      <c r="S20" s="46">
        <v>1320000000</v>
      </c>
      <c r="T20" s="46">
        <v>1340000000</v>
      </c>
      <c r="U20" s="46">
        <v>1350000000</v>
      </c>
      <c r="V20" s="46">
        <v>1370000000</v>
      </c>
      <c r="W20" s="47">
        <v>1380000000</v>
      </c>
    </row>
    <row r="21" spans="2:23" x14ac:dyDescent="0.25">
      <c r="B21" s="4" t="s">
        <v>18</v>
      </c>
      <c r="C21" s="5" t="s">
        <v>14</v>
      </c>
      <c r="D21" s="33">
        <v>282000000</v>
      </c>
      <c r="E21" s="33">
        <v>285000000</v>
      </c>
      <c r="F21" s="33">
        <v>288000000</v>
      </c>
      <c r="G21" s="33">
        <v>291000000</v>
      </c>
      <c r="H21" s="33">
        <v>294000000</v>
      </c>
      <c r="I21" s="33">
        <v>297000000</v>
      </c>
      <c r="J21" s="33">
        <v>300000000</v>
      </c>
      <c r="K21" s="33">
        <v>303000000</v>
      </c>
      <c r="L21" s="33">
        <v>306000000</v>
      </c>
      <c r="M21" s="33">
        <v>309000000</v>
      </c>
      <c r="N21" s="33">
        <v>311000000</v>
      </c>
      <c r="O21" s="33">
        <v>314000000</v>
      </c>
      <c r="P21" s="33">
        <v>317000000</v>
      </c>
      <c r="Q21" s="33">
        <v>319000000</v>
      </c>
      <c r="R21" s="33">
        <v>322000000</v>
      </c>
      <c r="S21" s="33">
        <v>325000000</v>
      </c>
      <c r="T21" s="33">
        <v>327000000</v>
      </c>
      <c r="U21" s="33">
        <v>330000000</v>
      </c>
      <c r="V21" s="33">
        <v>332000000</v>
      </c>
      <c r="W21" s="39">
        <v>334000000</v>
      </c>
    </row>
    <row r="22" spans="2:23" x14ac:dyDescent="0.25">
      <c r="B22" s="22" t="s">
        <v>17</v>
      </c>
      <c r="C22" s="23" t="s">
        <v>5</v>
      </c>
      <c r="D22" s="32">
        <v>176000000</v>
      </c>
      <c r="E22" s="32">
        <v>178000000</v>
      </c>
      <c r="F22" s="32">
        <v>180000000</v>
      </c>
      <c r="G22" s="32">
        <v>183000000</v>
      </c>
      <c r="H22" s="32">
        <v>185000000</v>
      </c>
      <c r="I22" s="32">
        <v>187000000</v>
      </c>
      <c r="J22" s="32">
        <v>189000000</v>
      </c>
      <c r="K22" s="32">
        <v>191000000</v>
      </c>
      <c r="L22" s="32">
        <v>193000000</v>
      </c>
      <c r="M22" s="32">
        <v>195000000</v>
      </c>
      <c r="N22" s="32">
        <v>196000000</v>
      </c>
      <c r="O22" s="32">
        <v>198000000</v>
      </c>
      <c r="P22" s="32">
        <v>200000000</v>
      </c>
      <c r="Q22" s="32">
        <v>202000000</v>
      </c>
      <c r="R22" s="32">
        <v>203000000</v>
      </c>
      <c r="S22" s="32">
        <v>205000000</v>
      </c>
      <c r="T22" s="32">
        <v>207000000</v>
      </c>
      <c r="U22" s="32">
        <v>209000000</v>
      </c>
      <c r="V22" s="32">
        <v>210000000</v>
      </c>
      <c r="W22" s="38">
        <v>212000000</v>
      </c>
    </row>
    <row r="23" spans="2:23" x14ac:dyDescent="0.25">
      <c r="B23" s="13" t="s">
        <v>16</v>
      </c>
      <c r="C23" s="14" t="s">
        <v>1</v>
      </c>
      <c r="D23" s="31">
        <v>129000000</v>
      </c>
      <c r="E23" s="31">
        <v>132000000</v>
      </c>
      <c r="F23" s="31">
        <v>134000000</v>
      </c>
      <c r="G23" s="31">
        <v>137000000</v>
      </c>
      <c r="H23" s="31">
        <v>139000000</v>
      </c>
      <c r="I23" s="31">
        <v>141000000</v>
      </c>
      <c r="J23" s="31">
        <v>143000000</v>
      </c>
      <c r="K23" s="31">
        <v>144000000</v>
      </c>
      <c r="L23" s="31">
        <v>145000000</v>
      </c>
      <c r="M23" s="31">
        <v>147000000</v>
      </c>
      <c r="N23" s="31">
        <v>148000000</v>
      </c>
      <c r="O23" s="31">
        <v>150000000</v>
      </c>
      <c r="P23" s="31">
        <v>152000000</v>
      </c>
      <c r="Q23" s="31">
        <v>154000000</v>
      </c>
      <c r="R23" s="31">
        <v>156000000</v>
      </c>
      <c r="S23" s="31">
        <v>158000000</v>
      </c>
      <c r="T23" s="31">
        <v>160000000</v>
      </c>
      <c r="U23" s="31">
        <v>162000000</v>
      </c>
      <c r="V23" s="31">
        <v>164000000</v>
      </c>
      <c r="W23" s="37">
        <v>166000000</v>
      </c>
    </row>
    <row r="24" spans="2:23" x14ac:dyDescent="0.25">
      <c r="B24" s="7" t="s">
        <v>18</v>
      </c>
      <c r="C24" s="8" t="s">
        <v>11</v>
      </c>
      <c r="D24" s="40">
        <v>127000000</v>
      </c>
      <c r="E24" s="40">
        <v>127000000</v>
      </c>
      <c r="F24" s="40">
        <v>127000000</v>
      </c>
      <c r="G24" s="40">
        <v>128000000</v>
      </c>
      <c r="H24" s="40">
        <v>128000000</v>
      </c>
      <c r="I24" s="40">
        <v>128000000</v>
      </c>
      <c r="J24" s="40">
        <v>128000000</v>
      </c>
      <c r="K24" s="40">
        <v>128000000</v>
      </c>
      <c r="L24" s="40">
        <v>128000000</v>
      </c>
      <c r="M24" s="40">
        <v>128000000</v>
      </c>
      <c r="N24" s="40">
        <v>128000000</v>
      </c>
      <c r="O24" s="40">
        <v>128000000</v>
      </c>
      <c r="P24" s="40">
        <v>128000000</v>
      </c>
      <c r="Q24" s="40">
        <v>128000000</v>
      </c>
      <c r="R24" s="40">
        <v>127000000</v>
      </c>
      <c r="S24" s="40">
        <v>127000000</v>
      </c>
      <c r="T24" s="40">
        <v>127000000</v>
      </c>
      <c r="U24" s="40">
        <v>127000000</v>
      </c>
      <c r="V24" s="40">
        <v>126000000</v>
      </c>
      <c r="W24" s="41">
        <v>126000000</v>
      </c>
    </row>
    <row r="25" spans="2:23" x14ac:dyDescent="0.25">
      <c r="B25" s="10" t="s">
        <v>16</v>
      </c>
      <c r="C25" s="11" t="s">
        <v>3</v>
      </c>
      <c r="D25" s="44">
        <v>67000000</v>
      </c>
      <c r="E25" s="44">
        <v>69000000</v>
      </c>
      <c r="F25" s="44">
        <v>71100000</v>
      </c>
      <c r="G25" s="44">
        <v>73200000</v>
      </c>
      <c r="H25" s="44">
        <v>75300000</v>
      </c>
      <c r="I25" s="44">
        <v>77500000</v>
      </c>
      <c r="J25" s="44">
        <v>79700000</v>
      </c>
      <c r="K25" s="44">
        <v>82000000</v>
      </c>
      <c r="L25" s="44">
        <v>84400000</v>
      </c>
      <c r="M25" s="44">
        <v>86800000</v>
      </c>
      <c r="N25" s="44">
        <v>89200000</v>
      </c>
      <c r="O25" s="44">
        <v>91800000</v>
      </c>
      <c r="P25" s="44">
        <v>94500000</v>
      </c>
      <c r="Q25" s="44">
        <v>97100000</v>
      </c>
      <c r="R25" s="44">
        <v>99700000</v>
      </c>
      <c r="S25" s="44">
        <v>102000000</v>
      </c>
      <c r="T25" s="44">
        <v>105000000</v>
      </c>
      <c r="U25" s="44">
        <v>108000000</v>
      </c>
      <c r="V25" s="44">
        <v>111000000</v>
      </c>
      <c r="W25" s="45">
        <v>114000000</v>
      </c>
    </row>
    <row r="26" spans="2:23" x14ac:dyDescent="0.25">
      <c r="B26" s="22" t="s">
        <v>17</v>
      </c>
      <c r="C26" s="23" t="s">
        <v>6</v>
      </c>
      <c r="D26" s="32">
        <v>71400000</v>
      </c>
      <c r="E26" s="32">
        <v>72900000</v>
      </c>
      <c r="F26" s="32">
        <v>74400000</v>
      </c>
      <c r="G26" s="32">
        <v>76000000</v>
      </c>
      <c r="H26" s="32">
        <v>77500000</v>
      </c>
      <c r="I26" s="32">
        <v>79100000</v>
      </c>
      <c r="J26" s="32">
        <v>80600000</v>
      </c>
      <c r="K26" s="32">
        <v>82200000</v>
      </c>
      <c r="L26" s="32">
        <v>83800000</v>
      </c>
      <c r="M26" s="32">
        <v>85500000</v>
      </c>
      <c r="N26" s="32">
        <v>87300000</v>
      </c>
      <c r="O26" s="32">
        <v>89200000</v>
      </c>
      <c r="P26" s="32">
        <v>91200000</v>
      </c>
      <c r="Q26" s="32">
        <v>93400000</v>
      </c>
      <c r="R26" s="32">
        <v>95600000</v>
      </c>
      <c r="S26" s="32">
        <v>97700000</v>
      </c>
      <c r="T26" s="32">
        <v>99800000</v>
      </c>
      <c r="U26" s="32">
        <v>102000000</v>
      </c>
      <c r="V26" s="32">
        <v>104000000</v>
      </c>
      <c r="W26" s="38">
        <v>106000000</v>
      </c>
    </row>
    <row r="27" spans="2:23" x14ac:dyDescent="0.25">
      <c r="B27" s="22" t="s">
        <v>17</v>
      </c>
      <c r="C27" s="23" t="s">
        <v>9</v>
      </c>
      <c r="D27" s="32">
        <v>46800000</v>
      </c>
      <c r="E27" s="32">
        <v>47200000</v>
      </c>
      <c r="F27" s="32">
        <v>47700000</v>
      </c>
      <c r="G27" s="32">
        <v>48100000</v>
      </c>
      <c r="H27" s="32">
        <v>48600000</v>
      </c>
      <c r="I27" s="32">
        <v>49000000</v>
      </c>
      <c r="J27" s="32">
        <v>49500000</v>
      </c>
      <c r="K27" s="32">
        <v>50000000</v>
      </c>
      <c r="L27" s="32">
        <v>50600000</v>
      </c>
      <c r="M27" s="32">
        <v>51200000</v>
      </c>
      <c r="N27" s="32">
        <v>51800000</v>
      </c>
      <c r="O27" s="32">
        <v>52400000</v>
      </c>
      <c r="P27" s="32">
        <v>53100000</v>
      </c>
      <c r="Q27" s="32">
        <v>53900000</v>
      </c>
      <c r="R27" s="32">
        <v>54700000</v>
      </c>
      <c r="S27" s="32">
        <v>55900000</v>
      </c>
      <c r="T27" s="32">
        <v>56400000</v>
      </c>
      <c r="U27" s="32">
        <v>56600000</v>
      </c>
      <c r="V27" s="32">
        <v>57300000</v>
      </c>
      <c r="W27" s="38">
        <v>58100000</v>
      </c>
    </row>
    <row r="28" spans="2:23" x14ac:dyDescent="0.25">
      <c r="B28" s="13" t="s">
        <v>16</v>
      </c>
      <c r="C28" s="14" t="s">
        <v>0</v>
      </c>
      <c r="D28" s="31">
        <v>19500000</v>
      </c>
      <c r="E28" s="31">
        <v>19700000</v>
      </c>
      <c r="F28" s="31">
        <v>21000000</v>
      </c>
      <c r="G28" s="31">
        <v>22600000</v>
      </c>
      <c r="H28" s="31">
        <v>23600000</v>
      </c>
      <c r="I28" s="31">
        <v>24400000</v>
      </c>
      <c r="J28" s="31">
        <v>25400000</v>
      </c>
      <c r="K28" s="31">
        <v>25900000</v>
      </c>
      <c r="L28" s="31">
        <v>26400000</v>
      </c>
      <c r="M28" s="31">
        <v>27400000</v>
      </c>
      <c r="N28" s="31">
        <v>28200000</v>
      </c>
      <c r="O28" s="31">
        <v>29200000</v>
      </c>
      <c r="P28" s="31">
        <v>30500000</v>
      </c>
      <c r="Q28" s="31">
        <v>31500000</v>
      </c>
      <c r="R28" s="31">
        <v>32700000</v>
      </c>
      <c r="S28" s="31">
        <v>33800000</v>
      </c>
      <c r="T28" s="31">
        <v>34600000</v>
      </c>
      <c r="U28" s="31">
        <v>35600000</v>
      </c>
      <c r="V28" s="31">
        <v>36700000</v>
      </c>
      <c r="W28" s="37">
        <v>37800000</v>
      </c>
    </row>
    <row r="29" spans="2:23" x14ac:dyDescent="0.25">
      <c r="B29" s="7" t="s">
        <v>18</v>
      </c>
      <c r="C29" s="8" t="s">
        <v>10</v>
      </c>
      <c r="D29" s="40">
        <v>19000000</v>
      </c>
      <c r="E29" s="40">
        <v>19200000</v>
      </c>
      <c r="F29" s="40">
        <v>19500000</v>
      </c>
      <c r="G29" s="40">
        <v>19700000</v>
      </c>
      <c r="H29" s="40">
        <v>19900000</v>
      </c>
      <c r="I29" s="40">
        <v>20200000</v>
      </c>
      <c r="J29" s="40">
        <v>20500000</v>
      </c>
      <c r="K29" s="40">
        <v>20800000</v>
      </c>
      <c r="L29" s="40">
        <v>21200000</v>
      </c>
      <c r="M29" s="40">
        <v>21700000</v>
      </c>
      <c r="N29" s="40">
        <v>22000000</v>
      </c>
      <c r="O29" s="40">
        <v>22400000</v>
      </c>
      <c r="P29" s="40">
        <v>22700000</v>
      </c>
      <c r="Q29" s="40">
        <v>23100000</v>
      </c>
      <c r="R29" s="40">
        <v>23500000</v>
      </c>
      <c r="S29" s="40">
        <v>23800000</v>
      </c>
      <c r="T29" s="40">
        <v>24200000</v>
      </c>
      <c r="U29" s="40">
        <v>24600000</v>
      </c>
      <c r="V29" s="40">
        <v>25000000</v>
      </c>
      <c r="W29" s="41">
        <v>25400000</v>
      </c>
    </row>
    <row r="30" spans="2:23" x14ac:dyDescent="0.25">
      <c r="B30" s="13" t="s">
        <v>16</v>
      </c>
      <c r="C30" s="14" t="s">
        <v>2</v>
      </c>
      <c r="D30" s="31">
        <v>12100000</v>
      </c>
      <c r="E30" s="31">
        <v>12300000</v>
      </c>
      <c r="F30" s="31">
        <v>12600000</v>
      </c>
      <c r="G30" s="31">
        <v>12800000</v>
      </c>
      <c r="H30" s="31">
        <v>13000000</v>
      </c>
      <c r="I30" s="31">
        <v>13200000</v>
      </c>
      <c r="J30" s="31">
        <v>13500000</v>
      </c>
      <c r="K30" s="31">
        <v>13700000</v>
      </c>
      <c r="L30" s="31">
        <v>13900000</v>
      </c>
      <c r="M30" s="31">
        <v>14200000</v>
      </c>
      <c r="N30" s="31">
        <v>14400000</v>
      </c>
      <c r="O30" s="31">
        <v>14600000</v>
      </c>
      <c r="P30" s="31">
        <v>14800000</v>
      </c>
      <c r="Q30" s="31">
        <v>15000000</v>
      </c>
      <c r="R30" s="31">
        <v>15200000</v>
      </c>
      <c r="S30" s="31">
        <v>15400000</v>
      </c>
      <c r="T30" s="31">
        <v>15600000</v>
      </c>
      <c r="U30" s="31">
        <v>15800000</v>
      </c>
      <c r="V30" s="31">
        <v>16000000</v>
      </c>
      <c r="W30" s="37">
        <v>16200000</v>
      </c>
    </row>
    <row r="31" spans="2:23" x14ac:dyDescent="0.25">
      <c r="B31" s="13" t="s">
        <v>16</v>
      </c>
      <c r="C31" s="14" t="s">
        <v>4</v>
      </c>
      <c r="D31" s="31">
        <v>9700000</v>
      </c>
      <c r="E31" s="31">
        <v>9940000</v>
      </c>
      <c r="F31" s="31">
        <v>10200000</v>
      </c>
      <c r="G31" s="31">
        <v>10400000</v>
      </c>
      <c r="H31" s="31">
        <v>10700000</v>
      </c>
      <c r="I31" s="31">
        <v>11000000</v>
      </c>
      <c r="J31" s="31">
        <v>11300000</v>
      </c>
      <c r="K31" s="31">
        <v>11600000</v>
      </c>
      <c r="L31" s="31">
        <v>11900000</v>
      </c>
      <c r="M31" s="31">
        <v>12200000</v>
      </c>
      <c r="N31" s="31">
        <v>12500000</v>
      </c>
      <c r="O31" s="31">
        <v>12900000</v>
      </c>
      <c r="P31" s="31">
        <v>13200000</v>
      </c>
      <c r="Q31" s="31">
        <v>13600000</v>
      </c>
      <c r="R31" s="31">
        <v>14000000</v>
      </c>
      <c r="S31" s="31">
        <v>14400000</v>
      </c>
      <c r="T31" s="31">
        <v>14800000</v>
      </c>
      <c r="U31" s="31">
        <v>15200000</v>
      </c>
      <c r="V31" s="31">
        <v>15600000</v>
      </c>
      <c r="W31" s="37">
        <v>16000000</v>
      </c>
    </row>
    <row r="32" spans="2:23" x14ac:dyDescent="0.25">
      <c r="B32" s="22" t="s">
        <v>17</v>
      </c>
      <c r="C32" s="23" t="s">
        <v>7</v>
      </c>
      <c r="D32" s="32">
        <v>11000000</v>
      </c>
      <c r="E32" s="32">
        <v>11100000</v>
      </c>
      <c r="F32" s="32">
        <v>11100000</v>
      </c>
      <c r="G32" s="32">
        <v>11100000</v>
      </c>
      <c r="H32" s="32">
        <v>11100000</v>
      </c>
      <c r="I32" s="32">
        <v>11100000</v>
      </c>
      <c r="J32" s="32">
        <v>11100000</v>
      </c>
      <c r="K32" s="32">
        <v>11100000</v>
      </c>
      <c r="L32" s="32">
        <v>11100000</v>
      </c>
      <c r="M32" s="32">
        <v>11100000</v>
      </c>
      <c r="N32" s="32">
        <v>11000000</v>
      </c>
      <c r="O32" s="32">
        <v>11000000</v>
      </c>
      <c r="P32" s="32">
        <v>11000000</v>
      </c>
      <c r="Q32" s="32">
        <v>10900000</v>
      </c>
      <c r="R32" s="32">
        <v>10900000</v>
      </c>
      <c r="S32" s="32">
        <v>10800000</v>
      </c>
      <c r="T32" s="32">
        <v>10700000</v>
      </c>
      <c r="U32" s="32">
        <v>10700000</v>
      </c>
      <c r="V32" s="32">
        <v>10600000</v>
      </c>
      <c r="W32" s="38">
        <v>10600000</v>
      </c>
    </row>
    <row r="33" spans="2:23" x14ac:dyDescent="0.25">
      <c r="B33" s="4" t="s">
        <v>18</v>
      </c>
      <c r="C33" s="5" t="s">
        <v>12</v>
      </c>
      <c r="D33" s="33">
        <v>8870000</v>
      </c>
      <c r="E33" s="33">
        <v>8900000</v>
      </c>
      <c r="F33" s="33">
        <v>8930000</v>
      </c>
      <c r="G33" s="33">
        <v>8960000</v>
      </c>
      <c r="H33" s="33">
        <v>9000000</v>
      </c>
      <c r="I33" s="33">
        <v>9050000</v>
      </c>
      <c r="J33" s="33">
        <v>9100000</v>
      </c>
      <c r="K33" s="33">
        <v>9160000</v>
      </c>
      <c r="L33" s="33">
        <v>9230000</v>
      </c>
      <c r="M33" s="33">
        <v>9300000</v>
      </c>
      <c r="N33" s="33">
        <v>9380000</v>
      </c>
      <c r="O33" s="33">
        <v>9470000</v>
      </c>
      <c r="P33" s="33">
        <v>9560000</v>
      </c>
      <c r="Q33" s="33">
        <v>9650000</v>
      </c>
      <c r="R33" s="33">
        <v>9750000</v>
      </c>
      <c r="S33" s="33">
        <v>9850000</v>
      </c>
      <c r="T33" s="33">
        <v>9950000</v>
      </c>
      <c r="U33" s="33">
        <v>10100000</v>
      </c>
      <c r="V33" s="33">
        <v>10200000</v>
      </c>
      <c r="W33" s="39">
        <v>10300000</v>
      </c>
    </row>
    <row r="34" spans="2:23" x14ac:dyDescent="0.25">
      <c r="B34" s="7" t="s">
        <v>18</v>
      </c>
      <c r="C34" s="8" t="s">
        <v>13</v>
      </c>
      <c r="D34" s="40">
        <v>7180000</v>
      </c>
      <c r="E34" s="40">
        <v>7220000</v>
      </c>
      <c r="F34" s="40">
        <v>7280000</v>
      </c>
      <c r="G34" s="40">
        <v>7330000</v>
      </c>
      <c r="H34" s="40">
        <v>7380000</v>
      </c>
      <c r="I34" s="40">
        <v>7430000</v>
      </c>
      <c r="J34" s="40">
        <v>7480000</v>
      </c>
      <c r="K34" s="40">
        <v>7540000</v>
      </c>
      <c r="L34" s="40">
        <v>7640000</v>
      </c>
      <c r="M34" s="40">
        <v>7730000</v>
      </c>
      <c r="N34" s="40">
        <v>7820000</v>
      </c>
      <c r="O34" s="40">
        <v>7910000</v>
      </c>
      <c r="P34" s="40">
        <v>8000000</v>
      </c>
      <c r="Q34" s="40">
        <v>8090000</v>
      </c>
      <c r="R34" s="40">
        <v>8190000</v>
      </c>
      <c r="S34" s="40">
        <v>8280000</v>
      </c>
      <c r="T34" s="40">
        <v>8370000</v>
      </c>
      <c r="U34" s="40">
        <v>8450000</v>
      </c>
      <c r="V34" s="40">
        <v>8510000</v>
      </c>
      <c r="W34" s="41">
        <v>8580000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FB9E-0F11-4ADB-933C-473EFF3F0EB8}">
  <dimension ref="B2:W34"/>
  <sheetViews>
    <sheetView showGridLines="0" workbookViewId="0">
      <selection activeCell="AB12" sqref="AB12"/>
    </sheetView>
  </sheetViews>
  <sheetFormatPr defaultRowHeight="15" x14ac:dyDescent="0.25"/>
  <cols>
    <col min="2" max="2" width="20.85546875" bestFit="1" customWidth="1"/>
    <col min="3" max="3" width="11.7109375" bestFit="1" customWidth="1"/>
  </cols>
  <sheetData>
    <row r="2" spans="2:23" x14ac:dyDescent="0.25">
      <c r="B2" s="34" t="s">
        <v>15</v>
      </c>
      <c r="C2" s="35" t="s">
        <v>19</v>
      </c>
      <c r="D2" s="35">
        <v>2000</v>
      </c>
      <c r="E2" s="35">
        <v>2001</v>
      </c>
      <c r="F2" s="35">
        <v>2002</v>
      </c>
      <c r="G2" s="35">
        <v>2003</v>
      </c>
      <c r="H2" s="35">
        <v>2004</v>
      </c>
      <c r="I2" s="35">
        <v>2005</v>
      </c>
      <c r="J2" s="35">
        <v>2006</v>
      </c>
      <c r="K2" s="35">
        <v>2007</v>
      </c>
      <c r="L2" s="35">
        <v>2008</v>
      </c>
      <c r="M2" s="35">
        <v>2009</v>
      </c>
      <c r="N2" s="35">
        <v>2010</v>
      </c>
      <c r="O2" s="35">
        <v>2011</v>
      </c>
      <c r="P2" s="35">
        <v>2012</v>
      </c>
      <c r="Q2" s="35">
        <v>2013</v>
      </c>
      <c r="R2" s="35">
        <v>2014</v>
      </c>
      <c r="S2" s="35">
        <v>2015</v>
      </c>
      <c r="T2" s="35">
        <v>2016</v>
      </c>
      <c r="U2" s="35">
        <v>2017</v>
      </c>
      <c r="V2" s="35">
        <v>2018</v>
      </c>
      <c r="W2" s="36">
        <v>2019</v>
      </c>
    </row>
    <row r="3" spans="2:23" x14ac:dyDescent="0.25">
      <c r="B3" s="10" t="s">
        <v>16</v>
      </c>
      <c r="C3" s="11" t="s">
        <v>0</v>
      </c>
      <c r="D3" s="52">
        <f>SUM(('Tonnes Per Million'!D3*1000000)/Population!D3)</f>
        <v>3.7076923076923077E-2</v>
      </c>
      <c r="E3" s="52">
        <f>SUM(('Tonnes Per Million'!E3*1000000)/Population!E3)</f>
        <v>3.7563451776649749E-2</v>
      </c>
      <c r="F3" s="52">
        <f>SUM(('Tonnes Per Million'!F3*1000000)/Population!F3)</f>
        <v>4.7142857142857146E-2</v>
      </c>
      <c r="G3" s="52">
        <f>SUM(('Tonnes Per Million'!G3*1000000)/Population!G3)</f>
        <v>5.0884955752212392E-2</v>
      </c>
      <c r="H3" s="52">
        <f>SUM(('Tonnes Per Million'!H3*1000000)/Population!H3)</f>
        <v>3.6694915254237286E-2</v>
      </c>
      <c r="I3" s="52">
        <f>SUM(('Tonnes Per Million'!I3*1000000)/Population!I3)</f>
        <v>5.1639344262295085E-2</v>
      </c>
      <c r="J3" s="52">
        <f>SUM(('Tonnes Per Million'!J3*1000000)/Population!J3)</f>
        <v>6.2204724409448818E-2</v>
      </c>
      <c r="K3" s="52">
        <f>SUM(('Tonnes Per Million'!K3*1000000)/Population!K3)</f>
        <v>8.3783783783783788E-2</v>
      </c>
      <c r="L3" s="52">
        <f>SUM(('Tonnes Per Million'!L3*1000000)/Population!L3)</f>
        <v>0.15189393939393939</v>
      </c>
      <c r="M3" s="52">
        <f>SUM(('Tonnes Per Million'!M3*1000000)/Population!M3)</f>
        <v>0.23832116788321167</v>
      </c>
      <c r="N3" s="52">
        <f>SUM(('Tonnes Per Million'!N3*1000000)/Population!N3)</f>
        <v>0.28971631205673759</v>
      </c>
      <c r="O3" s="52">
        <f>SUM(('Tonnes Per Million'!O3*1000000)/Population!O3)</f>
        <v>0.40753424657534248</v>
      </c>
      <c r="P3" s="52">
        <f>SUM(('Tonnes Per Million'!P3*1000000)/Population!P3)</f>
        <v>0.34426229508196721</v>
      </c>
      <c r="Q3" s="52">
        <f>SUM(('Tonnes Per Million'!Q3*1000000)/Population!Q3)</f>
        <v>0.28063492063492063</v>
      </c>
      <c r="R3" s="52">
        <f>SUM(('Tonnes Per Million'!R3*1000000)/Population!R3)</f>
        <v>0.25351681957186539</v>
      </c>
      <c r="S3" s="52">
        <f>SUM(('Tonnes Per Million'!S3*1000000)/Population!S3)</f>
        <v>0.26183431952662722</v>
      </c>
      <c r="T3" s="52">
        <f>SUM(('Tonnes Per Million'!T3*1000000)/Population!T3)</f>
        <v>0.24508670520231213</v>
      </c>
      <c r="U3" s="52">
        <f>SUM(('Tonnes Per Million'!U3*1000000)/Population!U3)</f>
        <v>0.24775280898876403</v>
      </c>
      <c r="V3" s="52">
        <f>SUM(('Tonnes Per Million'!V3*1000000)/Population!V3)</f>
        <v>0.25395095367847409</v>
      </c>
      <c r="W3" s="70">
        <f>SUM(('Tonnes Per Million'!W3*1000000)/Population!W3)</f>
        <v>0.26058201058201058</v>
      </c>
    </row>
    <row r="4" spans="2:23" x14ac:dyDescent="0.25">
      <c r="B4" s="13" t="s">
        <v>16</v>
      </c>
      <c r="C4" s="64" t="s">
        <v>1</v>
      </c>
      <c r="D4" s="65">
        <f>SUM(('Tonnes Per Million'!D4*1000000)/Population!D4)</f>
        <v>0.19689922480620156</v>
      </c>
      <c r="E4" s="65">
        <f>SUM(('Tonnes Per Million'!E4*1000000)/Population!E4)</f>
        <v>0.22121212121212122</v>
      </c>
      <c r="F4" s="65">
        <f>SUM(('Tonnes Per Million'!F4*1000000)/Population!F4)</f>
        <v>0.22835820895522388</v>
      </c>
      <c r="G4" s="65">
        <f>SUM(('Tonnes Per Million'!G4*1000000)/Population!G4)</f>
        <v>0.24890510948905109</v>
      </c>
      <c r="H4" s="65">
        <f>SUM(('Tonnes Per Million'!H4*1000000)/Population!H4)</f>
        <v>0.26258992805755393</v>
      </c>
      <c r="I4" s="65">
        <f>SUM(('Tonnes Per Million'!I4*1000000)/Population!I4)</f>
        <v>0.2723404255319149</v>
      </c>
      <c r="J4" s="65">
        <f>SUM(('Tonnes Per Million'!J4*1000000)/Population!J4)</f>
        <v>0.28811188811188809</v>
      </c>
      <c r="K4" s="65">
        <f>SUM(('Tonnes Per Million'!K4*1000000)/Population!K4)</f>
        <v>0.29097222222222224</v>
      </c>
      <c r="L4" s="65">
        <f>SUM(('Tonnes Per Million'!L4*1000000)/Population!L4)</f>
        <v>0.30551724137931036</v>
      </c>
      <c r="M4" s="65">
        <f>SUM(('Tonnes Per Million'!M4*1000000)/Population!M4)</f>
        <v>0.32857142857142857</v>
      </c>
      <c r="N4" s="65">
        <f>SUM(('Tonnes Per Million'!N4*1000000)/Population!N4)</f>
        <v>0.35405405405405405</v>
      </c>
      <c r="O4" s="65">
        <f>SUM(('Tonnes Per Million'!O4*1000000)/Population!O4)</f>
        <v>0.35666666666666669</v>
      </c>
      <c r="P4" s="65">
        <f>SUM(('Tonnes Per Million'!P4*1000000)/Population!P4)</f>
        <v>0.4006578947368421</v>
      </c>
      <c r="Q4" s="65">
        <f>SUM(('Tonnes Per Million'!Q4*1000000)/Population!Q4)</f>
        <v>0.39155844155844155</v>
      </c>
      <c r="R4" s="65">
        <f>SUM(('Tonnes Per Million'!R4*1000000)/Population!R4)</f>
        <v>0.66666666666666663</v>
      </c>
      <c r="S4" s="65">
        <f>SUM(('Tonnes Per Million'!S4*1000000)/Population!S4)</f>
        <v>0.45696202531645569</v>
      </c>
      <c r="T4" s="65">
        <f>SUM(('Tonnes Per Million'!T4*1000000)/Population!T4)</f>
        <v>0.7</v>
      </c>
      <c r="U4" s="65">
        <f>SUM(('Tonnes Per Million'!U4*1000000)/Population!U4)</f>
        <v>0.74691358024691357</v>
      </c>
      <c r="V4" s="65">
        <f>SUM(('Tonnes Per Million'!V4*1000000)/Population!V4)</f>
        <v>0.77439024390243905</v>
      </c>
      <c r="W4" s="53">
        <f>SUM(('Tonnes Per Million'!W4*1000000)/Population!W4)</f>
        <v>0.82530120481927716</v>
      </c>
    </row>
    <row r="5" spans="2:23" x14ac:dyDescent="0.25">
      <c r="B5" s="13" t="s">
        <v>16</v>
      </c>
      <c r="C5" s="64" t="s">
        <v>2</v>
      </c>
      <c r="D5" s="65">
        <f>SUM(('Tonnes Per Million'!D5*1000000)/Population!D5)</f>
        <v>0.38760330578512397</v>
      </c>
      <c r="E5" s="65">
        <f>SUM(('Tonnes Per Million'!E5*1000000)/Population!E5)</f>
        <v>0.44308943089430897</v>
      </c>
      <c r="F5" s="65">
        <f>SUM(('Tonnes Per Million'!F5*1000000)/Population!F5)</f>
        <v>0.54285714285714282</v>
      </c>
      <c r="G5" s="65">
        <f>SUM(('Tonnes Per Million'!G5*1000000)/Population!G5)</f>
        <v>0.48828125</v>
      </c>
      <c r="H5" s="65">
        <f>SUM(('Tonnes Per Million'!H5*1000000)/Population!H5)</f>
        <v>0.58923076923076922</v>
      </c>
      <c r="I5" s="65">
        <f>SUM(('Tonnes Per Million'!I5*1000000)/Population!I5)</f>
        <v>0.70681818181818179</v>
      </c>
      <c r="J5" s="65">
        <f>SUM(('Tonnes Per Million'!J5*1000000)/Population!J5)</f>
        <v>0.77777777777777779</v>
      </c>
      <c r="K5" s="65">
        <f>SUM(('Tonnes Per Million'!K5*1000000)/Population!K5)</f>
        <v>0.8029197080291971</v>
      </c>
      <c r="L5" s="65">
        <f>SUM(('Tonnes Per Million'!L5*1000000)/Population!L5)</f>
        <v>0.93525179856115104</v>
      </c>
      <c r="M5" s="65">
        <f>SUM(('Tonnes Per Million'!M5*1000000)/Population!M5)</f>
        <v>0.81690140845070425</v>
      </c>
      <c r="N5" s="65">
        <f>SUM(('Tonnes Per Million'!N5*1000000)/Population!N5)</f>
        <v>1.1180555555555556</v>
      </c>
      <c r="O5" s="65">
        <f>SUM(('Tonnes Per Million'!O5*1000000)/Population!O5)</f>
        <v>1.5</v>
      </c>
      <c r="P5" s="65">
        <f>SUM(('Tonnes Per Million'!P5*1000000)/Population!P5)</f>
        <v>1.4662162162162162</v>
      </c>
      <c r="Q5" s="65">
        <f>SUM(('Tonnes Per Million'!Q5*1000000)/Population!Q5)</f>
        <v>1.6666666666666667</v>
      </c>
      <c r="R5" s="65">
        <f>SUM(('Tonnes Per Million'!R5*1000000)/Population!R5)</f>
        <v>1.5526315789473684</v>
      </c>
      <c r="S5" s="65">
        <f>SUM(('Tonnes Per Million'!S5*1000000)/Population!S5)</f>
        <v>1.8506493506493507</v>
      </c>
      <c r="T5" s="65">
        <f>SUM(('Tonnes Per Million'!T5*1000000)/Population!T5)</f>
        <v>1.7628205128205128</v>
      </c>
      <c r="U5" s="65">
        <f>SUM(('Tonnes Per Million'!U5*1000000)/Population!U5)</f>
        <v>1.8417721518987342</v>
      </c>
      <c r="V5" s="65">
        <f>SUM(('Tonnes Per Million'!V5*1000000)/Population!V5)</f>
        <v>2.1437499999999998</v>
      </c>
      <c r="W5" s="53">
        <f>SUM(('Tonnes Per Million'!W5*1000000)/Population!W5)</f>
        <v>2.4197530864197532</v>
      </c>
    </row>
    <row r="6" spans="2:23" x14ac:dyDescent="0.25">
      <c r="B6" s="13" t="s">
        <v>16</v>
      </c>
      <c r="C6" s="64" t="s">
        <v>3</v>
      </c>
      <c r="D6" s="65">
        <f>SUM(('Tonnes Per Million'!D6*1000000)/Population!D6)</f>
        <v>5.5671641791044779E-2</v>
      </c>
      <c r="E6" s="65">
        <f>SUM(('Tonnes Per Million'!E6*1000000)/Population!E6)</f>
        <v>6.347826086956522E-2</v>
      </c>
      <c r="F6" s="65">
        <f>SUM(('Tonnes Per Million'!F6*1000000)/Population!F6)</f>
        <v>5.4852320675105488E-2</v>
      </c>
      <c r="G6" s="65">
        <f>SUM(('Tonnes Per Million'!G6*1000000)/Population!G6)</f>
        <v>5.5191256830601096E-2</v>
      </c>
      <c r="H6" s="65">
        <f>SUM(('Tonnes Per Million'!H6*1000000)/Population!H6)</f>
        <v>5.4448871181938904E-2</v>
      </c>
      <c r="I6" s="65">
        <f>SUM(('Tonnes Per Million'!I6*1000000)/Population!I6)</f>
        <v>5.2129032258064513E-2</v>
      </c>
      <c r="J6" s="65">
        <f>SUM(('Tonnes Per Million'!J6*1000000)/Population!J6)</f>
        <v>5.6085319949811793E-2</v>
      </c>
      <c r="K6" s="65">
        <f>SUM(('Tonnes Per Million'!K6*1000000)/Population!K6)</f>
        <v>5.865853658536585E-2</v>
      </c>
      <c r="L6" s="65">
        <f>SUM(('Tonnes Per Million'!L6*1000000)/Population!L6)</f>
        <v>6.3033175355450236E-2</v>
      </c>
      <c r="M6" s="65">
        <f>SUM(('Tonnes Per Million'!M6*1000000)/Population!M6)</f>
        <v>6.4400921658986171E-2</v>
      </c>
      <c r="N6" s="65">
        <f>SUM(('Tonnes Per Million'!N6*1000000)/Population!N6)</f>
        <v>5.5941704035874437E-2</v>
      </c>
      <c r="O6" s="65">
        <f>SUM(('Tonnes Per Million'!O6*1000000)/Population!O6)</f>
        <v>5.9694989106753811E-2</v>
      </c>
      <c r="P6" s="65">
        <f>SUM(('Tonnes Per Million'!P6*1000000)/Population!P6)</f>
        <v>7.8835978835978843E-2</v>
      </c>
      <c r="Q6" s="65">
        <f>SUM(('Tonnes Per Million'!Q6*1000000)/Population!Q6)</f>
        <v>8.4654994850669421E-2</v>
      </c>
      <c r="R6" s="65">
        <f>SUM(('Tonnes Per Million'!R6*1000000)/Population!R6)</f>
        <v>0.10531594784353059</v>
      </c>
      <c r="S6" s="65">
        <f>SUM(('Tonnes Per Million'!S6*1000000)/Population!S6)</f>
        <v>0.11176470588235295</v>
      </c>
      <c r="T6" s="65">
        <f>SUM(('Tonnes Per Million'!T6*1000000)/Population!T6)</f>
        <v>0.12380952380952381</v>
      </c>
      <c r="U6" s="65">
        <f>SUM(('Tonnes Per Million'!U6*1000000)/Population!U6)</f>
        <v>0.18611111111111112</v>
      </c>
      <c r="V6" s="65">
        <f>SUM(('Tonnes Per Million'!V6*1000000)/Population!V6)</f>
        <v>0.17297297297297298</v>
      </c>
      <c r="W6" s="53">
        <f>SUM(('Tonnes Per Million'!W6*1000000)/Population!W6)</f>
        <v>0.18771929824561404</v>
      </c>
    </row>
    <row r="7" spans="2:23" x14ac:dyDescent="0.25">
      <c r="B7" s="16" t="s">
        <v>16</v>
      </c>
      <c r="C7" s="17" t="s">
        <v>4</v>
      </c>
      <c r="D7" s="54">
        <f>SUM(('Tonnes Per Million'!D7*1000000)/Population!D7)</f>
        <v>0.47628865979381441</v>
      </c>
      <c r="E7" s="54">
        <f>SUM(('Tonnes Per Million'!E7*1000000)/Population!E7)</f>
        <v>0.48289738430583501</v>
      </c>
      <c r="F7" s="54">
        <f>SUM(('Tonnes Per Million'!F7*1000000)/Population!F7)</f>
        <v>0.5</v>
      </c>
      <c r="G7" s="54">
        <f>SUM(('Tonnes Per Million'!G7*1000000)/Population!G7)</f>
        <v>0.55769230769230771</v>
      </c>
      <c r="H7" s="54">
        <f>SUM(('Tonnes Per Million'!H7*1000000)/Population!H7)</f>
        <v>0.56542056074766356</v>
      </c>
      <c r="I7" s="54">
        <f>SUM(('Tonnes Per Million'!I7*1000000)/Population!I7)</f>
        <v>0.6045454545454545</v>
      </c>
      <c r="J7" s="54">
        <f>SUM(('Tonnes Per Million'!J7*1000000)/Population!J7)</f>
        <v>0.51327433628318586</v>
      </c>
      <c r="K7" s="54">
        <f>SUM(('Tonnes Per Million'!K7*1000000)/Population!K7)</f>
        <v>0.57844827586206893</v>
      </c>
      <c r="L7" s="54">
        <f>SUM(('Tonnes Per Million'!L7*1000000)/Population!L7)</f>
        <v>0.60504201680672265</v>
      </c>
      <c r="M7" s="54">
        <f>SUM(('Tonnes Per Million'!M7*1000000)/Population!M7)</f>
        <v>0.51557377049180331</v>
      </c>
      <c r="N7" s="54">
        <f>SUM(('Tonnes Per Million'!N7*1000000)/Population!N7)</f>
        <v>0.59199999999999997</v>
      </c>
      <c r="O7" s="54">
        <f>SUM(('Tonnes Per Million'!O7*1000000)/Population!O7)</f>
        <v>0.71705426356589153</v>
      </c>
      <c r="P7" s="54">
        <f>SUM(('Tonnes Per Million'!P7*1000000)/Population!P7)</f>
        <v>0.76515151515151514</v>
      </c>
      <c r="Q7" s="54">
        <f>SUM(('Tonnes Per Million'!Q7*1000000)/Population!Q7)</f>
        <v>0.72499999999999998</v>
      </c>
      <c r="R7" s="54">
        <f>SUM(('Tonnes Per Million'!R7*1000000)/Population!R7)</f>
        <v>0.80714285714285716</v>
      </c>
      <c r="S7" s="54">
        <f>SUM(('Tonnes Per Million'!S7*1000000)/Population!S7)</f>
        <v>0.83333333333333337</v>
      </c>
      <c r="T7" s="54">
        <f>SUM(('Tonnes Per Million'!T7*1000000)/Population!T7)</f>
        <v>0.86486486486486491</v>
      </c>
      <c r="U7" s="54">
        <f>SUM(('Tonnes Per Million'!U7*1000000)/Population!U7)</f>
        <v>0.88815789473684215</v>
      </c>
      <c r="V7" s="54">
        <f>SUM(('Tonnes Per Million'!V7*1000000)/Population!V7)</f>
        <v>0.94230769230769229</v>
      </c>
      <c r="W7" s="55">
        <f>SUM(('Tonnes Per Million'!W7*1000000)/Population!W7)</f>
        <v>0.95625000000000004</v>
      </c>
    </row>
    <row r="8" spans="2:23" x14ac:dyDescent="0.25">
      <c r="B8" s="19" t="s">
        <v>17</v>
      </c>
      <c r="C8" s="20" t="s">
        <v>5</v>
      </c>
      <c r="D8" s="56">
        <f>SUM(('Tonnes Per Million'!D8*1000000)/Population!D8)</f>
        <v>1.9715909090909092</v>
      </c>
      <c r="E8" s="56">
        <f>SUM(('Tonnes Per Million'!E8*1000000)/Population!E8)</f>
        <v>1.9101123595505618</v>
      </c>
      <c r="F8" s="56">
        <f>SUM(('Tonnes Per Million'!F8*1000000)/Population!F8)</f>
        <v>1.8277777777777777</v>
      </c>
      <c r="G8" s="56">
        <f>SUM(('Tonnes Per Million'!G8*1000000)/Population!G8)</f>
        <v>1.7595628415300546</v>
      </c>
      <c r="H8" s="56">
        <f>SUM(('Tonnes Per Million'!H8*1000000)/Population!H8)</f>
        <v>1.8054054054054054</v>
      </c>
      <c r="I8" s="56">
        <f>SUM(('Tonnes Per Million'!I8*1000000)/Population!I8)</f>
        <v>1.8609625668449199</v>
      </c>
      <c r="J8" s="56">
        <f>SUM(('Tonnes Per Million'!J8*1000000)/Population!J8)</f>
        <v>1.8888888888888888</v>
      </c>
      <c r="K8" s="56">
        <f>SUM(('Tonnes Per Million'!K8*1000000)/Population!K8)</f>
        <v>2.0523560209424083</v>
      </c>
      <c r="L8" s="56">
        <f>SUM(('Tonnes Per Million'!L8*1000000)/Population!L8)</f>
        <v>2.2901554404145079</v>
      </c>
      <c r="M8" s="56">
        <f>SUM(('Tonnes Per Million'!M8*1000000)/Population!M8)</f>
        <v>2.1128205128205129</v>
      </c>
      <c r="N8" s="56">
        <f>SUM(('Tonnes Per Million'!N8*1000000)/Population!N8)</f>
        <v>2.4693877551020407</v>
      </c>
      <c r="O8" s="56">
        <f>SUM(('Tonnes Per Million'!O8*1000000)/Population!O8)</f>
        <v>2.6161616161616164</v>
      </c>
      <c r="P8" s="56">
        <f>SUM(('Tonnes Per Million'!P8*1000000)/Population!P8)</f>
        <v>2.76</v>
      </c>
      <c r="Q8" s="56">
        <f>SUM(('Tonnes Per Million'!Q8*1000000)/Population!Q8)</f>
        <v>2.9158415841584158</v>
      </c>
      <c r="R8" s="56">
        <f>SUM(('Tonnes Per Million'!R8*1000000)/Population!R8)</f>
        <v>3.0049261083743843</v>
      </c>
      <c r="S8" s="56">
        <f>SUM(('Tonnes Per Million'!S8*1000000)/Population!S8)</f>
        <v>2.6634146341463416</v>
      </c>
      <c r="T8" s="56">
        <f>SUM(('Tonnes Per Million'!T8*1000000)/Population!T8)</f>
        <v>2.3429951690821258</v>
      </c>
      <c r="U8" s="56">
        <f>SUM(('Tonnes Per Million'!U8*1000000)/Population!U8)</f>
        <v>2.3732057416267942</v>
      </c>
      <c r="V8" s="56">
        <f>SUM(('Tonnes Per Million'!V8*1000000)/Population!V8)</f>
        <v>2.2619047619047619</v>
      </c>
      <c r="W8" s="57">
        <f>SUM(('Tonnes Per Million'!W8*1000000)/Population!W8)</f>
        <v>2.2405660377358489</v>
      </c>
    </row>
    <row r="9" spans="2:23" x14ac:dyDescent="0.25">
      <c r="B9" s="22" t="s">
        <v>17</v>
      </c>
      <c r="C9" s="66" t="s">
        <v>6</v>
      </c>
      <c r="D9" s="67">
        <f>SUM(('Tonnes Per Million'!D9*1000000)/Population!D9)</f>
        <v>1.9047619047619047</v>
      </c>
      <c r="E9" s="67">
        <f>SUM(('Tonnes Per Million'!E9*1000000)/Population!E9)</f>
        <v>1.6460905349794239</v>
      </c>
      <c r="F9" s="67">
        <f>SUM(('Tonnes Per Million'!F9*1000000)/Population!F9)</f>
        <v>1.6129032258064515</v>
      </c>
      <c r="G9" s="67">
        <f>SUM(('Tonnes Per Million'!G9*1000000)/Population!G9)</f>
        <v>1.763157894736842</v>
      </c>
      <c r="H9" s="67">
        <f>SUM(('Tonnes Per Million'!H9*1000000)/Population!H9)</f>
        <v>1.6774193548387097</v>
      </c>
      <c r="I9" s="67">
        <f>SUM(('Tonnes Per Million'!I9*1000000)/Population!I9)</f>
        <v>1.8584070796460177</v>
      </c>
      <c r="J9" s="67">
        <f>SUM(('Tonnes Per Million'!J9*1000000)/Population!J9)</f>
        <v>1.935483870967742</v>
      </c>
      <c r="K9" s="67">
        <f>SUM(('Tonnes Per Million'!K9*1000000)/Population!K9)</f>
        <v>2.0681265206812651</v>
      </c>
      <c r="L9" s="67">
        <f>SUM(('Tonnes Per Million'!L9*1000000)/Population!L9)</f>
        <v>2.1479713603818618</v>
      </c>
      <c r="M9" s="67">
        <f>SUM(('Tonnes Per Million'!M9*1000000)/Population!M9)</f>
        <v>2.2923976608187133</v>
      </c>
      <c r="N9" s="67">
        <f>SUM(('Tonnes Per Million'!N9*1000000)/Population!N9)</f>
        <v>2.2909507445589918</v>
      </c>
      <c r="O9" s="67">
        <f>SUM(('Tonnes Per Million'!O9*1000000)/Population!O9)</f>
        <v>2.3542600896860986</v>
      </c>
      <c r="P9" s="67">
        <f>SUM(('Tonnes Per Million'!P9*1000000)/Population!P9)</f>
        <v>2.4122807017543861</v>
      </c>
      <c r="Q9" s="67">
        <f>SUM(('Tonnes Per Million'!Q9*1000000)/Population!Q9)</f>
        <v>2.2805139186295502</v>
      </c>
      <c r="R9" s="67">
        <f>SUM(('Tonnes Per Million'!R9*1000000)/Population!R9)</f>
        <v>2.5</v>
      </c>
      <c r="S9" s="67">
        <f>SUM(('Tonnes Per Million'!S9*1000000)/Population!S9)</f>
        <v>2.517911975435005</v>
      </c>
      <c r="T9" s="67">
        <f>SUM(('Tonnes Per Million'!T9*1000000)/Population!T9)</f>
        <v>2.5951903807615229</v>
      </c>
      <c r="U9" s="67">
        <f>SUM(('Tonnes Per Million'!U9*1000000)/Population!U9)</f>
        <v>2.4901960784313726</v>
      </c>
      <c r="V9" s="67">
        <f>SUM(('Tonnes Per Million'!V9*1000000)/Population!V9)</f>
        <v>2.3173076923076925</v>
      </c>
      <c r="W9" s="58">
        <f>SUM(('Tonnes Per Million'!W9*1000000)/Population!W9)</f>
        <v>2.3773584905660377</v>
      </c>
    </row>
    <row r="10" spans="2:23" x14ac:dyDescent="0.25">
      <c r="B10" s="22" t="s">
        <v>17</v>
      </c>
      <c r="C10" s="66" t="s">
        <v>7</v>
      </c>
      <c r="D10" s="67">
        <f>SUM(('Tonnes Per Million'!D10*1000000)/Population!D10)</f>
        <v>9.454545454545455</v>
      </c>
      <c r="E10" s="67">
        <f>SUM(('Tonnes Per Million'!E10*1000000)/Population!E10)</f>
        <v>9.5495495495495497</v>
      </c>
      <c r="F10" s="67">
        <f>SUM(('Tonnes Per Million'!F10*1000000)/Population!F10)</f>
        <v>9.8198198198198199</v>
      </c>
      <c r="G10" s="67">
        <f>SUM(('Tonnes Per Million'!G10*1000000)/Population!G10)</f>
        <v>8.7027027027027035</v>
      </c>
      <c r="H10" s="67">
        <f>SUM(('Tonnes Per Million'!H10*1000000)/Population!H10)</f>
        <v>8.3963963963963959</v>
      </c>
      <c r="I10" s="67">
        <f>SUM(('Tonnes Per Million'!I10*1000000)/Population!I10)</f>
        <v>8.3693693693693696</v>
      </c>
      <c r="J10" s="67">
        <f>SUM(('Tonnes Per Million'!J10*1000000)/Population!J10)</f>
        <v>8.5945945945945947</v>
      </c>
      <c r="K10" s="67">
        <f>SUM(('Tonnes Per Million'!K10*1000000)/Population!K10)</f>
        <v>8.6936936936936942</v>
      </c>
      <c r="L10" s="67">
        <f>SUM(('Tonnes Per Million'!L10*1000000)/Population!L10)</f>
        <v>8.7117117117117111</v>
      </c>
      <c r="M10" s="67">
        <f>SUM(('Tonnes Per Million'!M10*1000000)/Population!M10)</f>
        <v>9.5495495495495497</v>
      </c>
      <c r="N10" s="67">
        <f>SUM(('Tonnes Per Million'!N10*1000000)/Population!N10)</f>
        <v>8.327272727272728</v>
      </c>
      <c r="O10" s="67">
        <f>SUM(('Tonnes Per Million'!O10*1000000)/Population!O10)</f>
        <v>7.4636363636363638</v>
      </c>
      <c r="P10" s="67">
        <f>SUM(('Tonnes Per Million'!P10*1000000)/Population!P10)</f>
        <v>6.8</v>
      </c>
      <c r="Q10" s="67">
        <f>SUM(('Tonnes Per Million'!Q10*1000000)/Population!Q10)</f>
        <v>5.8348623853211006</v>
      </c>
      <c r="R10" s="67">
        <f>SUM(('Tonnes Per Million'!R10*1000000)/Population!R10)</f>
        <v>5.5137614678899078</v>
      </c>
      <c r="S10" s="67">
        <f>SUM(('Tonnes Per Million'!S10*1000000)/Population!S10)</f>
        <v>5.2129629629629628</v>
      </c>
      <c r="T10" s="67">
        <f>SUM(('Tonnes Per Million'!T10*1000000)/Population!T10)</f>
        <v>5.3738317757009346</v>
      </c>
      <c r="U10" s="67">
        <f>SUM(('Tonnes Per Million'!U10*1000000)/Population!U10)</f>
        <v>5.3644859813084116</v>
      </c>
      <c r="V10" s="67">
        <f>SUM(('Tonnes Per Million'!V10*1000000)/Population!V10)</f>
        <v>5.5094339622641506</v>
      </c>
      <c r="W10" s="58">
        <f>SUM(('Tonnes Per Million'!W10*1000000)/Population!W10)</f>
        <v>4.9905660377358494</v>
      </c>
    </row>
    <row r="11" spans="2:23" x14ac:dyDescent="0.25">
      <c r="B11" s="22" t="s">
        <v>17</v>
      </c>
      <c r="C11" s="66" t="s">
        <v>8</v>
      </c>
      <c r="D11" s="67">
        <f>SUM(('Tonnes Per Million'!D11*1000000)/Population!D11)</f>
        <v>0.85</v>
      </c>
      <c r="E11" s="67">
        <f>SUM(('Tonnes Per Million'!E11*1000000)/Population!E11)</f>
        <v>0.84074074074074079</v>
      </c>
      <c r="F11" s="67">
        <f>SUM(('Tonnes Per Million'!F11*1000000)/Population!F11)</f>
        <v>0.83909090909090911</v>
      </c>
      <c r="G11" s="67">
        <f>SUM(('Tonnes Per Million'!G11*1000000)/Population!G11)</f>
        <v>0.87142857142857144</v>
      </c>
      <c r="H11" s="67">
        <f>SUM(('Tonnes Per Million'!H11*1000000)/Population!H11)</f>
        <v>0.90350877192982459</v>
      </c>
      <c r="I11" s="67">
        <f>SUM(('Tonnes Per Million'!I11*1000000)/Population!I11)</f>
        <v>0.94782608695652171</v>
      </c>
      <c r="J11" s="67">
        <f>SUM(('Tonnes Per Million'!J11*1000000)/Population!J11)</f>
        <v>0.98290598290598286</v>
      </c>
      <c r="K11" s="67">
        <f>SUM(('Tonnes Per Million'!K11*1000000)/Population!K11)</f>
        <v>1.0588235294117647</v>
      </c>
      <c r="L11" s="67">
        <f>SUM(('Tonnes Per Million'!L11*1000000)/Population!L11)</f>
        <v>1.115702479338843</v>
      </c>
      <c r="M11" s="67">
        <f>SUM(('Tonnes Per Million'!M11*1000000)/Population!M11)</f>
        <v>1.2459016393442623</v>
      </c>
      <c r="N11" s="67">
        <f>SUM(('Tonnes Per Million'!N11*1000000)/Population!N11)</f>
        <v>1.2661290322580645</v>
      </c>
      <c r="O11" s="67">
        <f>SUM(('Tonnes Per Million'!O11*1000000)/Population!O11)</f>
        <v>1.2936507936507937</v>
      </c>
      <c r="P11" s="67">
        <f>SUM(('Tonnes Per Million'!P11*1000000)/Population!P11)</f>
        <v>1.4251968503937007</v>
      </c>
      <c r="Q11" s="67">
        <f>SUM(('Tonnes Per Million'!Q11*1000000)/Population!Q11)</f>
        <v>1.4031007751937985</v>
      </c>
      <c r="R11" s="67">
        <f>SUM(('Tonnes Per Million'!R11*1000000)/Population!R11)</f>
        <v>1.5114503816793894</v>
      </c>
      <c r="S11" s="67">
        <f>SUM(('Tonnes Per Million'!S11*1000000)/Population!S11)</f>
        <v>1.5984848484848484</v>
      </c>
      <c r="T11" s="67">
        <f>SUM(('Tonnes Per Million'!T11*1000000)/Population!T11)</f>
        <v>1.6417910447761195</v>
      </c>
      <c r="U11" s="67">
        <f>SUM(('Tonnes Per Million'!U11*1000000)/Population!U11)</f>
        <v>1.6888888888888889</v>
      </c>
      <c r="V11" s="67">
        <f>SUM(('Tonnes Per Million'!V11*1000000)/Population!V11)</f>
        <v>1.7664233576642336</v>
      </c>
      <c r="W11" s="58">
        <f>SUM(('Tonnes Per Million'!W11*1000000)/Population!W11)</f>
        <v>1.7753623188405796</v>
      </c>
    </row>
    <row r="12" spans="2:23" x14ac:dyDescent="0.25">
      <c r="B12" s="25" t="s">
        <v>17</v>
      </c>
      <c r="C12" s="26" t="s">
        <v>9</v>
      </c>
      <c r="D12" s="59">
        <f>SUM(('Tonnes Per Million'!D12*1000000)/Population!D12)</f>
        <v>5.833333333333333</v>
      </c>
      <c r="E12" s="59">
        <f>SUM(('Tonnes Per Million'!E12*1000000)/Population!E12)</f>
        <v>5.4872881355932206</v>
      </c>
      <c r="F12" s="59">
        <f>SUM(('Tonnes Per Million'!F12*1000000)/Population!F12)</f>
        <v>5.0524109014675052</v>
      </c>
      <c r="G12" s="59">
        <f>SUM(('Tonnes Per Million'!G12*1000000)/Population!G12)</f>
        <v>5.5093555093555091</v>
      </c>
      <c r="H12" s="59">
        <f>SUM(('Tonnes Per Million'!H12*1000000)/Population!H12)</f>
        <v>6.3374485596707819</v>
      </c>
      <c r="I12" s="59">
        <f>SUM(('Tonnes Per Million'!I12*1000000)/Population!I12)</f>
        <v>5.8367346938775508</v>
      </c>
      <c r="J12" s="59">
        <f>SUM(('Tonnes Per Million'!J12*1000000)/Population!J12)</f>
        <v>6.4444444444444446</v>
      </c>
      <c r="K12" s="59">
        <f>SUM(('Tonnes Per Million'!K12*1000000)/Population!K12)</f>
        <v>6.5</v>
      </c>
      <c r="L12" s="59">
        <f>SUM(('Tonnes Per Million'!L12*1000000)/Population!L12)</f>
        <v>6.383399209486166</v>
      </c>
      <c r="M12" s="59">
        <f>SUM(('Tonnes Per Million'!M12*1000000)/Population!M12)</f>
        <v>6.46484375</v>
      </c>
      <c r="N12" s="59">
        <f>SUM(('Tonnes Per Million'!N12*1000000)/Population!N12)</f>
        <v>6.1969111969111967</v>
      </c>
      <c r="O12" s="59">
        <f>SUM(('Tonnes Per Million'!O12*1000000)/Population!O12)</f>
        <v>6.0687022900763354</v>
      </c>
      <c r="P12" s="59">
        <f>SUM(('Tonnes Per Million'!P12*1000000)/Population!P12)</f>
        <v>6.4030131826741998</v>
      </c>
      <c r="Q12" s="59">
        <f>SUM(('Tonnes Per Million'!Q12*1000000)/Population!Q12)</f>
        <v>6.1966604823747682</v>
      </c>
      <c r="R12" s="59">
        <f>SUM(('Tonnes Per Million'!R12*1000000)/Population!R12)</f>
        <v>6.1060329067641685</v>
      </c>
      <c r="S12" s="59">
        <f>SUM(('Tonnes Per Million'!S12*1000000)/Population!S12)</f>
        <v>5.7602862254025045</v>
      </c>
      <c r="T12" s="59">
        <f>SUM(('Tonnes Per Million'!T12*1000000)/Population!T12)</f>
        <v>5.6737588652482271</v>
      </c>
      <c r="U12" s="59">
        <f>SUM(('Tonnes Per Million'!U12*1000000)/Population!U12)</f>
        <v>5.5477031802120145</v>
      </c>
      <c r="V12" s="59">
        <f>SUM(('Tonnes Per Million'!V12*1000000)/Population!V12)</f>
        <v>5.4275741710296685</v>
      </c>
      <c r="W12" s="60">
        <f>SUM(('Tonnes Per Million'!W12*1000000)/Population!W12)</f>
        <v>5.6798623063683307</v>
      </c>
    </row>
    <row r="13" spans="2:23" x14ac:dyDescent="0.25">
      <c r="B13" s="4" t="s">
        <v>18</v>
      </c>
      <c r="C13" s="68" t="s">
        <v>10</v>
      </c>
      <c r="D13" s="69">
        <f>SUM(('Tonnes Per Million'!D13*1000000)/Population!D13)</f>
        <v>15.210526315789474</v>
      </c>
      <c r="E13" s="69">
        <f>SUM(('Tonnes Per Million'!E13*1000000)/Population!E13)</f>
        <v>15.46875</v>
      </c>
      <c r="F13" s="69">
        <f>SUM(('Tonnes Per Million'!F13*1000000)/Population!F13)</f>
        <v>16.205128205128204</v>
      </c>
      <c r="G13" s="69">
        <f>SUM(('Tonnes Per Million'!G13*1000000)/Population!G13)</f>
        <v>16.903553299492387</v>
      </c>
      <c r="H13" s="69">
        <f>SUM(('Tonnes Per Million'!H13*1000000)/Population!H13)</f>
        <v>17.236180904522612</v>
      </c>
      <c r="I13" s="69">
        <f>SUM(('Tonnes Per Million'!I13*1000000)/Population!I13)</f>
        <v>16.93069306930693</v>
      </c>
      <c r="J13" s="69">
        <f>SUM(('Tonnes Per Million'!J13*1000000)/Population!J13)</f>
        <v>17.26829268292683</v>
      </c>
      <c r="K13" s="69">
        <f>SUM(('Tonnes Per Million'!K13*1000000)/Population!K13)</f>
        <v>17.596153846153847</v>
      </c>
      <c r="L13" s="69">
        <f>SUM(('Tonnes Per Million'!L13*1000000)/Population!L13)</f>
        <v>17.075471698113208</v>
      </c>
      <c r="M13" s="69">
        <f>SUM(('Tonnes Per Million'!M13*1000000)/Population!M13)</f>
        <v>18.110599078341014</v>
      </c>
      <c r="N13" s="69">
        <f>SUM(('Tonnes Per Million'!N13*1000000)/Population!N13)</f>
        <v>17.90909090909091</v>
      </c>
      <c r="O13" s="69">
        <f>SUM(('Tonnes Per Million'!O13*1000000)/Population!O13)</f>
        <v>17.5</v>
      </c>
      <c r="P13" s="69">
        <f>SUM(('Tonnes Per Million'!P13*1000000)/Population!P13)</f>
        <v>17.621145374449338</v>
      </c>
      <c r="Q13" s="69">
        <f>SUM(('Tonnes Per Million'!Q13*1000000)/Population!Q13)</f>
        <v>16.363636363636363</v>
      </c>
      <c r="R13" s="69">
        <f>SUM(('Tonnes Per Million'!R13*1000000)/Population!R13)</f>
        <v>16.127659574468087</v>
      </c>
      <c r="S13" s="69">
        <f>SUM(('Tonnes Per Million'!S13*1000000)/Population!S13)</f>
        <v>15.966386554621849</v>
      </c>
      <c r="T13" s="69">
        <f>SUM(('Tonnes Per Million'!T13*1000000)/Population!T13)</f>
        <v>15.289256198347108</v>
      </c>
      <c r="U13" s="69">
        <f>SUM(('Tonnes Per Million'!U13*1000000)/Population!U13)</f>
        <v>15.284552845528456</v>
      </c>
      <c r="V13" s="69">
        <f>SUM(('Tonnes Per Million'!V13*1000000)/Population!V13)</f>
        <v>14.52</v>
      </c>
      <c r="W13" s="61">
        <f>SUM(('Tonnes Per Million'!W13*1000000)/Population!W13)</f>
        <v>14.21259842519685</v>
      </c>
    </row>
    <row r="14" spans="2:23" x14ac:dyDescent="0.25">
      <c r="B14" s="4" t="s">
        <v>18</v>
      </c>
      <c r="C14" s="68" t="s">
        <v>11</v>
      </c>
      <c r="D14" s="69">
        <f>SUM(('Tonnes Per Million'!D14*1000000)/Population!D14)</f>
        <v>12.125984251968504</v>
      </c>
      <c r="E14" s="69">
        <f>SUM(('Tonnes Per Million'!E14*1000000)/Population!E14)</f>
        <v>11.811023622047244</v>
      </c>
      <c r="F14" s="69">
        <f>SUM(('Tonnes Per Million'!F14*1000000)/Population!F14)</f>
        <v>11.73228346456693</v>
      </c>
      <c r="G14" s="69">
        <f>SUM(('Tonnes Per Million'!G14*1000000)/Population!G14)</f>
        <v>11.875</v>
      </c>
      <c r="H14" s="69">
        <f>SUM(('Tonnes Per Million'!H14*1000000)/Population!H14)</f>
        <v>11.953125</v>
      </c>
      <c r="I14" s="69">
        <f>SUM(('Tonnes Per Million'!I14*1000000)/Population!I14)</f>
        <v>12.03125</v>
      </c>
      <c r="J14" s="69">
        <f>SUM(('Tonnes Per Million'!J14*1000000)/Population!J14)</f>
        <v>11.796875</v>
      </c>
      <c r="K14" s="69">
        <f>SUM(('Tonnes Per Million'!K14*1000000)/Population!K14)</f>
        <v>11.875</v>
      </c>
      <c r="L14" s="69">
        <f>SUM(('Tonnes Per Million'!L14*1000000)/Population!L14)</f>
        <v>11.71875</v>
      </c>
      <c r="M14" s="69">
        <f>SUM(('Tonnes Per Million'!M14*1000000)/Population!M14)</f>
        <v>10.859375</v>
      </c>
      <c r="N14" s="69">
        <f>SUM(('Tonnes Per Million'!N14*1000000)/Population!N14)</f>
        <v>11.25</v>
      </c>
      <c r="O14" s="69">
        <f>SUM(('Tonnes Per Million'!O14*1000000)/Population!O14)</f>
        <v>11.875</v>
      </c>
      <c r="P14" s="69">
        <f>SUM(('Tonnes Per Million'!P14*1000000)/Population!P14)</f>
        <v>12.34375</v>
      </c>
      <c r="Q14" s="69">
        <f>SUM(('Tonnes Per Million'!Q14*1000000)/Population!Q14)</f>
        <v>11.953125</v>
      </c>
      <c r="R14" s="69">
        <f>SUM(('Tonnes Per Million'!R14*1000000)/Population!R14)</f>
        <v>11.338582677165354</v>
      </c>
      <c r="S14" s="69">
        <f>SUM(('Tonnes Per Million'!S14*1000000)/Population!S14)</f>
        <v>10.62992125984252</v>
      </c>
      <c r="T14" s="69">
        <f>SUM(('Tonnes Per Million'!T14*1000000)/Population!T14)</f>
        <v>10.472440944881889</v>
      </c>
      <c r="U14" s="69">
        <f>SUM(('Tonnes Per Million'!U14*1000000)/Population!U14)</f>
        <v>10.236220472440944</v>
      </c>
      <c r="V14" s="69">
        <f>SUM(('Tonnes Per Million'!V14*1000000)/Population!V14)</f>
        <v>10.079365079365079</v>
      </c>
      <c r="W14" s="61">
        <f>SUM(('Tonnes Per Million'!W14*1000000)/Population!W14)</f>
        <v>9.8412698412698418</v>
      </c>
    </row>
    <row r="15" spans="2:23" x14ac:dyDescent="0.25">
      <c r="B15" s="4" t="s">
        <v>18</v>
      </c>
      <c r="C15" s="68" t="s">
        <v>12</v>
      </c>
      <c r="D15" s="69">
        <f>SUM(('Tonnes Per Million'!D15*1000000)/Population!D15)</f>
        <v>9.6166854565952651</v>
      </c>
      <c r="E15" s="69">
        <f>SUM(('Tonnes Per Million'!E15*1000000)/Population!E15)</f>
        <v>8.9325842696629216</v>
      </c>
      <c r="F15" s="69">
        <f>SUM(('Tonnes Per Million'!F15*1000000)/Population!F15)</f>
        <v>9.1377379619260921</v>
      </c>
      <c r="G15" s="69">
        <f>SUM(('Tonnes Per Million'!G15*1000000)/Population!G15)</f>
        <v>9.765625</v>
      </c>
      <c r="H15" s="69">
        <f>SUM(('Tonnes Per Million'!H15*1000000)/Population!H15)</f>
        <v>9.6777777777777771</v>
      </c>
      <c r="I15" s="69">
        <f>SUM(('Tonnes Per Million'!I15*1000000)/Population!I15)</f>
        <v>10.05524861878453</v>
      </c>
      <c r="J15" s="69">
        <f>SUM(('Tonnes Per Million'!J15*1000000)/Population!J15)</f>
        <v>10.131868131868131</v>
      </c>
      <c r="K15" s="69">
        <f>SUM(('Tonnes Per Million'!K15*1000000)/Population!K15)</f>
        <v>9.9890829694323138</v>
      </c>
      <c r="L15" s="69">
        <f>SUM(('Tonnes Per Million'!L15*1000000)/Population!L15)</f>
        <v>9.71830985915493</v>
      </c>
      <c r="M15" s="69">
        <f>SUM(('Tonnes Per Million'!M15*1000000)/Population!M15)</f>
        <v>8.279569892473118</v>
      </c>
      <c r="N15" s="69">
        <f>SUM(('Tonnes Per Million'!N15*1000000)/Population!N15)</f>
        <v>9.1471215351812365</v>
      </c>
      <c r="O15" s="69">
        <f>SUM(('Tonnes Per Million'!O15*1000000)/Population!O15)</f>
        <v>8.8701161562829984</v>
      </c>
      <c r="P15" s="69">
        <f>SUM(('Tonnes Per Million'!P15*1000000)/Population!P15)</f>
        <v>8.07531380753138</v>
      </c>
      <c r="Q15" s="69">
        <f>SUM(('Tonnes Per Million'!Q15*1000000)/Population!Q15)</f>
        <v>7.6580310880829012</v>
      </c>
      <c r="R15" s="69">
        <f>SUM(('Tonnes Per Million'!R15*1000000)/Population!R15)</f>
        <v>7.476923076923077</v>
      </c>
      <c r="S15" s="69">
        <f>SUM(('Tonnes Per Million'!S15*1000000)/Population!S15)</f>
        <v>7.2385786802030454</v>
      </c>
      <c r="T15" s="69">
        <f>SUM(('Tonnes Per Million'!T15*1000000)/Population!T15)</f>
        <v>7.1356783919597992</v>
      </c>
      <c r="U15" s="69">
        <f>SUM(('Tonnes Per Million'!U15*1000000)/Population!U15)</f>
        <v>7.1485148514851486</v>
      </c>
      <c r="V15" s="69">
        <f>SUM(('Tonnes Per Million'!V15*1000000)/Population!V15)</f>
        <v>7.0980392156862742</v>
      </c>
      <c r="W15" s="61">
        <f>SUM(('Tonnes Per Million'!W15*1000000)/Population!W15)</f>
        <v>6.650485436893204</v>
      </c>
    </row>
    <row r="16" spans="2:23" x14ac:dyDescent="0.25">
      <c r="B16" s="4" t="s">
        <v>18</v>
      </c>
      <c r="C16" s="68" t="s">
        <v>13</v>
      </c>
      <c r="D16" s="69">
        <f>SUM(('Tonnes Per Million'!D16*1000000)/Population!D16)</f>
        <v>12.311977715877438</v>
      </c>
      <c r="E16" s="69">
        <f>SUM(('Tonnes Per Million'!E16*1000000)/Population!E16)</f>
        <v>14.681440443213296</v>
      </c>
      <c r="F16" s="69">
        <f>SUM(('Tonnes Per Million'!F16*1000000)/Population!F16)</f>
        <v>13.26923076923077</v>
      </c>
      <c r="G16" s="69">
        <f>SUM(('Tonnes Per Million'!G16*1000000)/Population!G16)</f>
        <v>12.933151432469304</v>
      </c>
      <c r="H16" s="69">
        <f>SUM(('Tonnes Per Million'!H16*1000000)/Population!H16)</f>
        <v>13.428184281842819</v>
      </c>
      <c r="I16" s="69">
        <f>SUM(('Tonnes Per Million'!I16*1000000)/Population!I16)</f>
        <v>14.535666218034994</v>
      </c>
      <c r="J16" s="69">
        <f>SUM(('Tonnes Per Million'!J16*1000000)/Population!J16)</f>
        <v>15.641711229946525</v>
      </c>
      <c r="K16" s="69">
        <f>SUM(('Tonnes Per Million'!K16*1000000)/Population!K16)</f>
        <v>14.190981432360743</v>
      </c>
      <c r="L16" s="69">
        <f>SUM(('Tonnes Per Million'!L16*1000000)/Population!L16)</f>
        <v>13.874345549738219</v>
      </c>
      <c r="M16" s="69">
        <f>SUM(('Tonnes Per Million'!M16*1000000)/Population!M16)</f>
        <v>13.454075032341526</v>
      </c>
      <c r="N16" s="69">
        <f>SUM(('Tonnes Per Million'!N16*1000000)/Population!N16)</f>
        <v>12.915601023017903</v>
      </c>
      <c r="O16" s="69">
        <f>SUM(('Tonnes Per Million'!O16*1000000)/Population!O16)</f>
        <v>13.147914032869785</v>
      </c>
      <c r="P16" s="69">
        <f>SUM(('Tonnes Per Million'!P16*1000000)/Population!P16)</f>
        <v>18.75</v>
      </c>
      <c r="Q16" s="69">
        <f>SUM(('Tonnes Per Million'!Q16*1000000)/Population!Q16)</f>
        <v>17.428924598269468</v>
      </c>
      <c r="R16" s="69">
        <f>SUM(('Tonnes Per Million'!R16*1000000)/Population!R16)</f>
        <v>16.971916971916972</v>
      </c>
      <c r="S16" s="69">
        <f>SUM(('Tonnes Per Million'!S16*1000000)/Population!S16)</f>
        <v>17.270531400966185</v>
      </c>
      <c r="T16" s="69">
        <f>SUM(('Tonnes Per Million'!T16*1000000)/Population!T16)</f>
        <v>19.35483870967742</v>
      </c>
      <c r="U16" s="69">
        <f>SUM(('Tonnes Per Million'!U16*1000000)/Population!U16)</f>
        <v>15.147928994082839</v>
      </c>
      <c r="V16" s="69">
        <f>SUM(('Tonnes Per Million'!V16*1000000)/Population!V16)</f>
        <v>14.571092831962398</v>
      </c>
      <c r="W16" s="61">
        <f>SUM(('Tonnes Per Million'!W16*1000000)/Population!W16)</f>
        <v>13.986013986013987</v>
      </c>
    </row>
    <row r="17" spans="2:23" x14ac:dyDescent="0.25">
      <c r="B17" s="7" t="s">
        <v>18</v>
      </c>
      <c r="C17" s="8" t="s">
        <v>14</v>
      </c>
      <c r="D17" s="62">
        <f>SUM(('Tonnes Per Million'!D17*1000000)/Population!D17)</f>
        <v>22.021276595744681</v>
      </c>
      <c r="E17" s="62">
        <f>SUM(('Tonnes Per Million'!E17*1000000)/Population!E17)</f>
        <v>21.543859649122808</v>
      </c>
      <c r="F17" s="62">
        <f>SUM(('Tonnes Per Million'!F17*1000000)/Population!F17)</f>
        <v>21.736111111111111</v>
      </c>
      <c r="G17" s="62">
        <f>SUM(('Tonnes Per Million'!G17*1000000)/Population!G17)</f>
        <v>22.164948453608247</v>
      </c>
      <c r="H17" s="62">
        <f>SUM(('Tonnes Per Million'!H17*1000000)/Population!H17)</f>
        <v>22.414965986394559</v>
      </c>
      <c r="I17" s="62">
        <f>SUM(('Tonnes Per Million'!I17*1000000)/Population!I17)</f>
        <v>22.525252525252526</v>
      </c>
      <c r="J17" s="62">
        <f>SUM(('Tonnes Per Million'!J17*1000000)/Population!J17)</f>
        <v>22.266666666666666</v>
      </c>
      <c r="K17" s="62">
        <f>SUM(('Tonnes Per Million'!K17*1000000)/Population!K17)</f>
        <v>21.848184818481847</v>
      </c>
      <c r="L17" s="62">
        <f>SUM(('Tonnes Per Million'!L17*1000000)/Population!L17)</f>
        <v>20.555555555555557</v>
      </c>
      <c r="M17" s="62">
        <f>SUM(('Tonnes Per Million'!M17*1000000)/Population!M17)</f>
        <v>18.608414239482201</v>
      </c>
      <c r="N17" s="62">
        <f>SUM(('Tonnes Per Million'!N17*1000000)/Population!N17)</f>
        <v>19.09967845659164</v>
      </c>
      <c r="O17" s="62">
        <f>SUM(('Tonnes Per Million'!O17*1000000)/Population!O17)</f>
        <v>18.439490445859871</v>
      </c>
      <c r="P17" s="62">
        <f>SUM(('Tonnes Per Million'!P17*1000000)/Population!P17)</f>
        <v>17.760252365930601</v>
      </c>
      <c r="Q17" s="62">
        <f>SUM(('Tonnes Per Million'!Q17*1000000)/Population!Q17)</f>
        <v>17.899686520376175</v>
      </c>
      <c r="R17" s="62">
        <f>SUM(('Tonnes Per Million'!R17*1000000)/Population!R17)</f>
        <v>18.043478260869566</v>
      </c>
      <c r="S17" s="62">
        <f>SUM(('Tonnes Per Million'!S17*1000000)/Population!S17)</f>
        <v>17.723076923076924</v>
      </c>
      <c r="T17" s="62">
        <f>SUM(('Tonnes Per Million'!T17*1000000)/Population!T17)</f>
        <v>17.217125382262996</v>
      </c>
      <c r="U17" s="62">
        <f>SUM(('Tonnes Per Million'!U17*1000000)/Population!U17)</f>
        <v>16.969696969696969</v>
      </c>
      <c r="V17" s="62">
        <f>SUM(('Tonnes Per Million'!V17*1000000)/Population!V17)</f>
        <v>17.379518072289155</v>
      </c>
      <c r="W17" s="63">
        <f>SUM(('Tonnes Per Million'!W17*1000000)/Population!W17)</f>
        <v>16.946107784431138</v>
      </c>
    </row>
    <row r="19" spans="2:23" x14ac:dyDescent="0.25">
      <c r="B19" s="34" t="s">
        <v>15</v>
      </c>
      <c r="C19" s="35" t="s">
        <v>19</v>
      </c>
      <c r="D19" s="35">
        <v>2000</v>
      </c>
      <c r="E19" s="35">
        <v>2001</v>
      </c>
      <c r="F19" s="35">
        <v>2002</v>
      </c>
      <c r="G19" s="35">
        <v>2003</v>
      </c>
      <c r="H19" s="35">
        <v>2004</v>
      </c>
      <c r="I19" s="35">
        <v>2005</v>
      </c>
      <c r="J19" s="35">
        <v>2006</v>
      </c>
      <c r="K19" s="35">
        <v>2007</v>
      </c>
      <c r="L19" s="35">
        <v>2008</v>
      </c>
      <c r="M19" s="35">
        <v>2009</v>
      </c>
      <c r="N19" s="35">
        <v>2010</v>
      </c>
      <c r="O19" s="35">
        <v>2011</v>
      </c>
      <c r="P19" s="35">
        <v>2012</v>
      </c>
      <c r="Q19" s="35">
        <v>2013</v>
      </c>
      <c r="R19" s="35">
        <v>2014</v>
      </c>
      <c r="S19" s="35">
        <v>2015</v>
      </c>
      <c r="T19" s="35">
        <v>2016</v>
      </c>
      <c r="U19" s="35">
        <v>2017</v>
      </c>
      <c r="V19" s="35">
        <v>2018</v>
      </c>
      <c r="W19" s="36">
        <v>2019</v>
      </c>
    </row>
    <row r="20" spans="2:23" x14ac:dyDescent="0.25">
      <c r="B20" s="1" t="s">
        <v>18</v>
      </c>
      <c r="C20" s="2" t="s">
        <v>14</v>
      </c>
      <c r="D20" s="71">
        <v>22.021276595744681</v>
      </c>
      <c r="E20" s="71">
        <v>21.543859649122808</v>
      </c>
      <c r="F20" s="71">
        <v>21.736111111111111</v>
      </c>
      <c r="G20" s="71">
        <v>22.164948453608247</v>
      </c>
      <c r="H20" s="71">
        <v>22.414965986394559</v>
      </c>
      <c r="I20" s="71">
        <v>22.525252525252526</v>
      </c>
      <c r="J20" s="71">
        <v>22.266666666666666</v>
      </c>
      <c r="K20" s="71">
        <v>21.848184818481847</v>
      </c>
      <c r="L20" s="71">
        <v>20.555555555555557</v>
      </c>
      <c r="M20" s="71">
        <v>18.608414239482201</v>
      </c>
      <c r="N20" s="71">
        <v>19.09967845659164</v>
      </c>
      <c r="O20" s="71">
        <v>18.439490445859871</v>
      </c>
      <c r="P20" s="71">
        <v>17.760252365930601</v>
      </c>
      <c r="Q20" s="71">
        <v>17.899686520376175</v>
      </c>
      <c r="R20" s="71">
        <v>18.043478260869566</v>
      </c>
      <c r="S20" s="71">
        <v>17.723076923076924</v>
      </c>
      <c r="T20" s="71">
        <v>17.217125382262996</v>
      </c>
      <c r="U20" s="71">
        <v>16.969696969696969</v>
      </c>
      <c r="V20" s="71">
        <v>17.379518072289155</v>
      </c>
      <c r="W20" s="72">
        <v>16.946107784431138</v>
      </c>
    </row>
    <row r="21" spans="2:23" x14ac:dyDescent="0.25">
      <c r="B21" s="4" t="s">
        <v>18</v>
      </c>
      <c r="C21" s="68" t="s">
        <v>10</v>
      </c>
      <c r="D21" s="69">
        <v>15.210526315789474</v>
      </c>
      <c r="E21" s="69">
        <v>15.46875</v>
      </c>
      <c r="F21" s="69">
        <v>16.205128205128204</v>
      </c>
      <c r="G21" s="69">
        <v>16.903553299492387</v>
      </c>
      <c r="H21" s="69">
        <v>17.236180904522612</v>
      </c>
      <c r="I21" s="69">
        <v>16.93069306930693</v>
      </c>
      <c r="J21" s="69">
        <v>17.26829268292683</v>
      </c>
      <c r="K21" s="69">
        <v>17.596153846153847</v>
      </c>
      <c r="L21" s="69">
        <v>17.075471698113208</v>
      </c>
      <c r="M21" s="69">
        <v>18.110599078341014</v>
      </c>
      <c r="N21" s="69">
        <v>17.90909090909091</v>
      </c>
      <c r="O21" s="69">
        <v>17.5</v>
      </c>
      <c r="P21" s="69">
        <v>17.621145374449338</v>
      </c>
      <c r="Q21" s="69">
        <v>16.363636363636363</v>
      </c>
      <c r="R21" s="69">
        <v>16.127659574468087</v>
      </c>
      <c r="S21" s="69">
        <v>15.966386554621849</v>
      </c>
      <c r="T21" s="69">
        <v>15.289256198347108</v>
      </c>
      <c r="U21" s="69">
        <v>15.284552845528456</v>
      </c>
      <c r="V21" s="69">
        <v>14.52</v>
      </c>
      <c r="W21" s="61">
        <v>14.21259842519685</v>
      </c>
    </row>
    <row r="22" spans="2:23" x14ac:dyDescent="0.25">
      <c r="B22" s="4" t="s">
        <v>18</v>
      </c>
      <c r="C22" s="68" t="s">
        <v>13</v>
      </c>
      <c r="D22" s="69">
        <v>12.311977715877438</v>
      </c>
      <c r="E22" s="69">
        <v>14.681440443213296</v>
      </c>
      <c r="F22" s="69">
        <v>13.26923076923077</v>
      </c>
      <c r="G22" s="69">
        <v>12.933151432469304</v>
      </c>
      <c r="H22" s="69">
        <v>13.428184281842819</v>
      </c>
      <c r="I22" s="69">
        <v>14.535666218034994</v>
      </c>
      <c r="J22" s="69">
        <v>15.641711229946525</v>
      </c>
      <c r="K22" s="69">
        <v>14.190981432360743</v>
      </c>
      <c r="L22" s="69">
        <v>13.874345549738219</v>
      </c>
      <c r="M22" s="69">
        <v>13.454075032341526</v>
      </c>
      <c r="N22" s="69">
        <v>12.915601023017903</v>
      </c>
      <c r="O22" s="69">
        <v>13.147914032869785</v>
      </c>
      <c r="P22" s="69">
        <v>18.75</v>
      </c>
      <c r="Q22" s="69">
        <v>17.428924598269468</v>
      </c>
      <c r="R22" s="69">
        <v>16.971916971916972</v>
      </c>
      <c r="S22" s="69">
        <v>17.270531400966185</v>
      </c>
      <c r="T22" s="69">
        <v>19.35483870967742</v>
      </c>
      <c r="U22" s="69">
        <v>15.147928994082839</v>
      </c>
      <c r="V22" s="69">
        <v>14.571092831962398</v>
      </c>
      <c r="W22" s="61">
        <v>13.986013986013987</v>
      </c>
    </row>
    <row r="23" spans="2:23" x14ac:dyDescent="0.25">
      <c r="B23" s="4" t="s">
        <v>18</v>
      </c>
      <c r="C23" s="68" t="s">
        <v>11</v>
      </c>
      <c r="D23" s="69">
        <v>12.125984251968504</v>
      </c>
      <c r="E23" s="69">
        <v>11.811023622047244</v>
      </c>
      <c r="F23" s="69">
        <v>11.73228346456693</v>
      </c>
      <c r="G23" s="69">
        <v>11.875</v>
      </c>
      <c r="H23" s="69">
        <v>11.953125</v>
      </c>
      <c r="I23" s="69">
        <v>12.03125</v>
      </c>
      <c r="J23" s="69">
        <v>11.796875</v>
      </c>
      <c r="K23" s="69">
        <v>11.875</v>
      </c>
      <c r="L23" s="69">
        <v>11.71875</v>
      </c>
      <c r="M23" s="69">
        <v>10.859375</v>
      </c>
      <c r="N23" s="69">
        <v>11.25</v>
      </c>
      <c r="O23" s="69">
        <v>11.875</v>
      </c>
      <c r="P23" s="69">
        <v>12.34375</v>
      </c>
      <c r="Q23" s="69">
        <v>11.953125</v>
      </c>
      <c r="R23" s="69">
        <v>11.338582677165354</v>
      </c>
      <c r="S23" s="69">
        <v>10.62992125984252</v>
      </c>
      <c r="T23" s="69">
        <v>10.472440944881889</v>
      </c>
      <c r="U23" s="69">
        <v>10.236220472440944</v>
      </c>
      <c r="V23" s="69">
        <v>10.079365079365079</v>
      </c>
      <c r="W23" s="61">
        <v>9.8412698412698418</v>
      </c>
    </row>
    <row r="24" spans="2:23" x14ac:dyDescent="0.25">
      <c r="B24" s="7" t="s">
        <v>18</v>
      </c>
      <c r="C24" s="8" t="s">
        <v>12</v>
      </c>
      <c r="D24" s="62">
        <v>9.6166854565952651</v>
      </c>
      <c r="E24" s="62">
        <v>8.9325842696629216</v>
      </c>
      <c r="F24" s="62">
        <v>9.1377379619260921</v>
      </c>
      <c r="G24" s="62">
        <v>9.765625</v>
      </c>
      <c r="H24" s="62">
        <v>9.6777777777777771</v>
      </c>
      <c r="I24" s="62">
        <v>10.05524861878453</v>
      </c>
      <c r="J24" s="62">
        <v>10.131868131868131</v>
      </c>
      <c r="K24" s="62">
        <v>9.9890829694323138</v>
      </c>
      <c r="L24" s="62">
        <v>9.71830985915493</v>
      </c>
      <c r="M24" s="62">
        <v>8.279569892473118</v>
      </c>
      <c r="N24" s="62">
        <v>9.1471215351812365</v>
      </c>
      <c r="O24" s="62">
        <v>8.8701161562829984</v>
      </c>
      <c r="P24" s="62">
        <v>8.07531380753138</v>
      </c>
      <c r="Q24" s="62">
        <v>7.6580310880829012</v>
      </c>
      <c r="R24" s="62">
        <v>7.476923076923077</v>
      </c>
      <c r="S24" s="62">
        <v>7.2385786802030454</v>
      </c>
      <c r="T24" s="62">
        <v>7.1356783919597992</v>
      </c>
      <c r="U24" s="62">
        <v>7.1485148514851486</v>
      </c>
      <c r="V24" s="62">
        <v>7.0980392156862742</v>
      </c>
      <c r="W24" s="63">
        <v>6.650485436893204</v>
      </c>
    </row>
    <row r="25" spans="2:23" x14ac:dyDescent="0.25">
      <c r="B25" s="19" t="s">
        <v>17</v>
      </c>
      <c r="C25" s="20" t="s">
        <v>9</v>
      </c>
      <c r="D25" s="56">
        <v>5.833333333333333</v>
      </c>
      <c r="E25" s="56">
        <v>5.4872881355932206</v>
      </c>
      <c r="F25" s="56">
        <v>5.0524109014675052</v>
      </c>
      <c r="G25" s="56">
        <v>5.5093555093555091</v>
      </c>
      <c r="H25" s="56">
        <v>6.3374485596707819</v>
      </c>
      <c r="I25" s="56">
        <v>5.8367346938775508</v>
      </c>
      <c r="J25" s="56">
        <v>6.4444444444444446</v>
      </c>
      <c r="K25" s="56">
        <v>6.5</v>
      </c>
      <c r="L25" s="56">
        <v>6.383399209486166</v>
      </c>
      <c r="M25" s="56">
        <v>6.46484375</v>
      </c>
      <c r="N25" s="56">
        <v>6.1969111969111967</v>
      </c>
      <c r="O25" s="56">
        <v>6.0687022900763354</v>
      </c>
      <c r="P25" s="56">
        <v>6.4030131826741998</v>
      </c>
      <c r="Q25" s="56">
        <v>6.1966604823747682</v>
      </c>
      <c r="R25" s="56">
        <v>6.1060329067641685</v>
      </c>
      <c r="S25" s="56">
        <v>5.7602862254025045</v>
      </c>
      <c r="T25" s="56">
        <v>5.6737588652482271</v>
      </c>
      <c r="U25" s="56">
        <v>5.5477031802120145</v>
      </c>
      <c r="V25" s="56">
        <v>5.4275741710296685</v>
      </c>
      <c r="W25" s="57">
        <v>5.6798623063683307</v>
      </c>
    </row>
    <row r="26" spans="2:23" x14ac:dyDescent="0.25">
      <c r="B26" s="22" t="s">
        <v>17</v>
      </c>
      <c r="C26" s="66" t="s">
        <v>7</v>
      </c>
      <c r="D26" s="67">
        <v>9.454545454545455</v>
      </c>
      <c r="E26" s="67">
        <v>9.5495495495495497</v>
      </c>
      <c r="F26" s="67">
        <v>9.8198198198198199</v>
      </c>
      <c r="G26" s="67">
        <v>8.7027027027027035</v>
      </c>
      <c r="H26" s="67">
        <v>8.3963963963963959</v>
      </c>
      <c r="I26" s="67">
        <v>8.3693693693693696</v>
      </c>
      <c r="J26" s="67">
        <v>8.5945945945945947</v>
      </c>
      <c r="K26" s="67">
        <v>8.6936936936936942</v>
      </c>
      <c r="L26" s="67">
        <v>8.7117117117117111</v>
      </c>
      <c r="M26" s="67">
        <v>9.5495495495495497</v>
      </c>
      <c r="N26" s="67">
        <v>8.327272727272728</v>
      </c>
      <c r="O26" s="67">
        <v>7.4636363636363638</v>
      </c>
      <c r="P26" s="67">
        <v>6.8</v>
      </c>
      <c r="Q26" s="67">
        <v>5.8348623853211006</v>
      </c>
      <c r="R26" s="67">
        <v>5.5137614678899078</v>
      </c>
      <c r="S26" s="67">
        <v>5.2129629629629628</v>
      </c>
      <c r="T26" s="67">
        <v>5.3738317757009346</v>
      </c>
      <c r="U26" s="67">
        <v>5.3644859813084116</v>
      </c>
      <c r="V26" s="67">
        <v>5.5094339622641506</v>
      </c>
      <c r="W26" s="58">
        <v>4.9905660377358494</v>
      </c>
    </row>
    <row r="27" spans="2:23" x14ac:dyDescent="0.25">
      <c r="B27" s="13" t="s">
        <v>16</v>
      </c>
      <c r="C27" s="64" t="s">
        <v>2</v>
      </c>
      <c r="D27" s="65">
        <v>0.38760330578512397</v>
      </c>
      <c r="E27" s="65">
        <v>0.44308943089430897</v>
      </c>
      <c r="F27" s="65">
        <v>0.54285714285714282</v>
      </c>
      <c r="G27" s="65">
        <v>0.48828125</v>
      </c>
      <c r="H27" s="65">
        <v>0.58923076923076922</v>
      </c>
      <c r="I27" s="65">
        <v>0.70681818181818179</v>
      </c>
      <c r="J27" s="65">
        <v>0.77777777777777779</v>
      </c>
      <c r="K27" s="65">
        <v>0.8029197080291971</v>
      </c>
      <c r="L27" s="65">
        <v>0.93525179856115104</v>
      </c>
      <c r="M27" s="65">
        <v>0.81690140845070425</v>
      </c>
      <c r="N27" s="65">
        <v>1.1180555555555556</v>
      </c>
      <c r="O27" s="65">
        <v>1.5</v>
      </c>
      <c r="P27" s="65">
        <v>1.4662162162162162</v>
      </c>
      <c r="Q27" s="65">
        <v>1.6666666666666667</v>
      </c>
      <c r="R27" s="65">
        <v>1.5526315789473684</v>
      </c>
      <c r="S27" s="65">
        <v>1.8506493506493507</v>
      </c>
      <c r="T27" s="65">
        <v>1.7628205128205128</v>
      </c>
      <c r="U27" s="65">
        <v>1.8417721518987342</v>
      </c>
      <c r="V27" s="65">
        <v>2.1437499999999998</v>
      </c>
      <c r="W27" s="53">
        <v>2.4197530864197532</v>
      </c>
    </row>
    <row r="28" spans="2:23" x14ac:dyDescent="0.25">
      <c r="B28" s="22" t="s">
        <v>17</v>
      </c>
      <c r="C28" s="66" t="s">
        <v>6</v>
      </c>
      <c r="D28" s="67">
        <v>1.9047619047619047</v>
      </c>
      <c r="E28" s="67">
        <v>1.6460905349794239</v>
      </c>
      <c r="F28" s="67">
        <v>1.6129032258064515</v>
      </c>
      <c r="G28" s="67">
        <v>1.763157894736842</v>
      </c>
      <c r="H28" s="67">
        <v>1.6774193548387097</v>
      </c>
      <c r="I28" s="67">
        <v>1.8584070796460177</v>
      </c>
      <c r="J28" s="67">
        <v>1.935483870967742</v>
      </c>
      <c r="K28" s="67">
        <v>2.0681265206812651</v>
      </c>
      <c r="L28" s="67">
        <v>2.1479713603818618</v>
      </c>
      <c r="M28" s="67">
        <v>2.2923976608187133</v>
      </c>
      <c r="N28" s="67">
        <v>2.2909507445589918</v>
      </c>
      <c r="O28" s="67">
        <v>2.3542600896860986</v>
      </c>
      <c r="P28" s="67">
        <v>2.4122807017543861</v>
      </c>
      <c r="Q28" s="67">
        <v>2.2805139186295502</v>
      </c>
      <c r="R28" s="67">
        <v>2.5</v>
      </c>
      <c r="S28" s="67">
        <v>2.517911975435005</v>
      </c>
      <c r="T28" s="67">
        <v>2.5951903807615229</v>
      </c>
      <c r="U28" s="67">
        <v>2.4901960784313726</v>
      </c>
      <c r="V28" s="67">
        <v>2.3173076923076925</v>
      </c>
      <c r="W28" s="58">
        <v>2.3773584905660377</v>
      </c>
    </row>
    <row r="29" spans="2:23" x14ac:dyDescent="0.25">
      <c r="B29" s="25" t="s">
        <v>17</v>
      </c>
      <c r="C29" s="26" t="s">
        <v>5</v>
      </c>
      <c r="D29" s="59">
        <v>1.9715909090909092</v>
      </c>
      <c r="E29" s="59">
        <v>1.9101123595505618</v>
      </c>
      <c r="F29" s="59">
        <v>1.8277777777777777</v>
      </c>
      <c r="G29" s="59">
        <v>1.7595628415300546</v>
      </c>
      <c r="H29" s="59">
        <v>1.8054054054054054</v>
      </c>
      <c r="I29" s="59">
        <v>1.8609625668449199</v>
      </c>
      <c r="J29" s="59">
        <v>1.8888888888888888</v>
      </c>
      <c r="K29" s="59">
        <v>2.0523560209424083</v>
      </c>
      <c r="L29" s="59">
        <v>2.2901554404145079</v>
      </c>
      <c r="M29" s="59">
        <v>2.1128205128205129</v>
      </c>
      <c r="N29" s="59">
        <v>2.4693877551020407</v>
      </c>
      <c r="O29" s="59">
        <v>2.6161616161616164</v>
      </c>
      <c r="P29" s="59">
        <v>2.76</v>
      </c>
      <c r="Q29" s="59">
        <v>2.9158415841584158</v>
      </c>
      <c r="R29" s="59">
        <v>3.0049261083743843</v>
      </c>
      <c r="S29" s="59">
        <v>2.6634146341463416</v>
      </c>
      <c r="T29" s="59">
        <v>2.3429951690821258</v>
      </c>
      <c r="U29" s="59">
        <v>2.3732057416267942</v>
      </c>
      <c r="V29" s="59">
        <v>2.2619047619047619</v>
      </c>
      <c r="W29" s="60">
        <v>2.2405660377358489</v>
      </c>
    </row>
    <row r="30" spans="2:23" x14ac:dyDescent="0.25">
      <c r="B30" s="22" t="s">
        <v>17</v>
      </c>
      <c r="C30" s="66" t="s">
        <v>8</v>
      </c>
      <c r="D30" s="67">
        <v>0.85</v>
      </c>
      <c r="E30" s="67">
        <v>0.84074074074074079</v>
      </c>
      <c r="F30" s="67">
        <v>0.83909090909090911</v>
      </c>
      <c r="G30" s="67">
        <v>0.87142857142857144</v>
      </c>
      <c r="H30" s="67">
        <v>0.90350877192982459</v>
      </c>
      <c r="I30" s="67">
        <v>0.94782608695652171</v>
      </c>
      <c r="J30" s="67">
        <v>0.98290598290598286</v>
      </c>
      <c r="K30" s="67">
        <v>1.0588235294117647</v>
      </c>
      <c r="L30" s="67">
        <v>1.115702479338843</v>
      </c>
      <c r="M30" s="67">
        <v>1.2459016393442623</v>
      </c>
      <c r="N30" s="67">
        <v>1.2661290322580645</v>
      </c>
      <c r="O30" s="67">
        <v>1.2936507936507937</v>
      </c>
      <c r="P30" s="67">
        <v>1.4251968503937007</v>
      </c>
      <c r="Q30" s="67">
        <v>1.4031007751937985</v>
      </c>
      <c r="R30" s="67">
        <v>1.5114503816793894</v>
      </c>
      <c r="S30" s="67">
        <v>1.5984848484848484</v>
      </c>
      <c r="T30" s="67">
        <v>1.6417910447761195</v>
      </c>
      <c r="U30" s="67">
        <v>1.6888888888888889</v>
      </c>
      <c r="V30" s="67">
        <v>1.7664233576642336</v>
      </c>
      <c r="W30" s="58">
        <v>1.7753623188405796</v>
      </c>
    </row>
    <row r="31" spans="2:23" x14ac:dyDescent="0.25">
      <c r="B31" s="13" t="s">
        <v>16</v>
      </c>
      <c r="C31" s="64" t="s">
        <v>4</v>
      </c>
      <c r="D31" s="65">
        <v>0.47628865979381441</v>
      </c>
      <c r="E31" s="65">
        <v>0.48289738430583501</v>
      </c>
      <c r="F31" s="65">
        <v>0.5</v>
      </c>
      <c r="G31" s="65">
        <v>0.55769230769230771</v>
      </c>
      <c r="H31" s="65">
        <v>0.56542056074766356</v>
      </c>
      <c r="I31" s="65">
        <v>0.6045454545454545</v>
      </c>
      <c r="J31" s="65">
        <v>0.51327433628318586</v>
      </c>
      <c r="K31" s="65">
        <v>0.57844827586206893</v>
      </c>
      <c r="L31" s="65">
        <v>0.60504201680672265</v>
      </c>
      <c r="M31" s="65">
        <v>0.51557377049180331</v>
      </c>
      <c r="N31" s="65">
        <v>0.59199999999999997</v>
      </c>
      <c r="O31" s="65">
        <v>0.71705426356589153</v>
      </c>
      <c r="P31" s="65">
        <v>0.76515151515151514</v>
      </c>
      <c r="Q31" s="65">
        <v>0.72499999999999998</v>
      </c>
      <c r="R31" s="65">
        <v>0.80714285714285716</v>
      </c>
      <c r="S31" s="65">
        <v>0.83333333333333337</v>
      </c>
      <c r="T31" s="65">
        <v>0.86486486486486491</v>
      </c>
      <c r="U31" s="65">
        <v>0.88815789473684215</v>
      </c>
      <c r="V31" s="65">
        <v>0.94230769230769229</v>
      </c>
      <c r="W31" s="53">
        <v>0.95625000000000004</v>
      </c>
    </row>
    <row r="32" spans="2:23" x14ac:dyDescent="0.25">
      <c r="B32" s="13" t="s">
        <v>16</v>
      </c>
      <c r="C32" s="64" t="s">
        <v>1</v>
      </c>
      <c r="D32" s="65">
        <v>0.19689922480620156</v>
      </c>
      <c r="E32" s="65">
        <v>0.22121212121212122</v>
      </c>
      <c r="F32" s="65">
        <v>0.22835820895522388</v>
      </c>
      <c r="G32" s="65">
        <v>0.24890510948905109</v>
      </c>
      <c r="H32" s="65">
        <v>0.26258992805755393</v>
      </c>
      <c r="I32" s="65">
        <v>0.2723404255319149</v>
      </c>
      <c r="J32" s="65">
        <v>0.28811188811188809</v>
      </c>
      <c r="K32" s="65">
        <v>0.29097222222222224</v>
      </c>
      <c r="L32" s="65">
        <v>0.30551724137931036</v>
      </c>
      <c r="M32" s="65">
        <v>0.32857142857142857</v>
      </c>
      <c r="N32" s="65">
        <v>0.35405405405405405</v>
      </c>
      <c r="O32" s="65">
        <v>0.35666666666666669</v>
      </c>
      <c r="P32" s="65">
        <v>0.4006578947368421</v>
      </c>
      <c r="Q32" s="65">
        <v>0.39155844155844155</v>
      </c>
      <c r="R32" s="65">
        <v>0.66666666666666663</v>
      </c>
      <c r="S32" s="65">
        <v>0.45696202531645569</v>
      </c>
      <c r="T32" s="65">
        <v>0.7</v>
      </c>
      <c r="U32" s="65">
        <v>0.74691358024691357</v>
      </c>
      <c r="V32" s="65">
        <v>0.77439024390243905</v>
      </c>
      <c r="W32" s="53">
        <v>0.82530120481927716</v>
      </c>
    </row>
    <row r="33" spans="2:23" x14ac:dyDescent="0.25">
      <c r="B33" s="13" t="s">
        <v>16</v>
      </c>
      <c r="C33" s="64" t="s">
        <v>0</v>
      </c>
      <c r="D33" s="65">
        <v>3.7076923076923077E-2</v>
      </c>
      <c r="E33" s="65">
        <v>3.7563451776649749E-2</v>
      </c>
      <c r="F33" s="65">
        <v>4.7142857142857146E-2</v>
      </c>
      <c r="G33" s="65">
        <v>5.0884955752212392E-2</v>
      </c>
      <c r="H33" s="65">
        <v>3.6694915254237286E-2</v>
      </c>
      <c r="I33" s="65">
        <v>5.1639344262295085E-2</v>
      </c>
      <c r="J33" s="65">
        <v>6.2204724409448818E-2</v>
      </c>
      <c r="K33" s="65">
        <v>8.3783783783783788E-2</v>
      </c>
      <c r="L33" s="65">
        <v>0.15189393939393939</v>
      </c>
      <c r="M33" s="65">
        <v>0.23832116788321167</v>
      </c>
      <c r="N33" s="65">
        <v>0.28971631205673759</v>
      </c>
      <c r="O33" s="65">
        <v>0.40753424657534248</v>
      </c>
      <c r="P33" s="65">
        <v>0.34426229508196721</v>
      </c>
      <c r="Q33" s="65">
        <v>0.28063492063492063</v>
      </c>
      <c r="R33" s="65">
        <v>0.25351681957186539</v>
      </c>
      <c r="S33" s="65">
        <v>0.26183431952662722</v>
      </c>
      <c r="T33" s="65">
        <v>0.24508670520231213</v>
      </c>
      <c r="U33" s="65">
        <v>0.24775280898876403</v>
      </c>
      <c r="V33" s="65">
        <v>0.25395095367847409</v>
      </c>
      <c r="W33" s="53">
        <v>0.26058201058201058</v>
      </c>
    </row>
    <row r="34" spans="2:23" x14ac:dyDescent="0.25">
      <c r="B34" s="16" t="s">
        <v>16</v>
      </c>
      <c r="C34" s="17" t="s">
        <v>3</v>
      </c>
      <c r="D34" s="54">
        <v>5.5671641791044779E-2</v>
      </c>
      <c r="E34" s="54">
        <v>6.347826086956522E-2</v>
      </c>
      <c r="F34" s="54">
        <v>5.4852320675105488E-2</v>
      </c>
      <c r="G34" s="54">
        <v>5.5191256830601096E-2</v>
      </c>
      <c r="H34" s="54">
        <v>5.4448871181938904E-2</v>
      </c>
      <c r="I34" s="54">
        <v>5.2129032258064513E-2</v>
      </c>
      <c r="J34" s="54">
        <v>5.6085319949811793E-2</v>
      </c>
      <c r="K34" s="54">
        <v>5.865853658536585E-2</v>
      </c>
      <c r="L34" s="54">
        <v>6.3033175355450236E-2</v>
      </c>
      <c r="M34" s="54">
        <v>6.4400921658986171E-2</v>
      </c>
      <c r="N34" s="54">
        <v>5.5941704035874437E-2</v>
      </c>
      <c r="O34" s="54">
        <v>5.9694989106753811E-2</v>
      </c>
      <c r="P34" s="54">
        <v>7.8835978835978843E-2</v>
      </c>
      <c r="Q34" s="54">
        <v>8.4654994850669421E-2</v>
      </c>
      <c r="R34" s="54">
        <v>0.10531594784353059</v>
      </c>
      <c r="S34" s="54">
        <v>0.11176470588235295</v>
      </c>
      <c r="T34" s="54">
        <v>0.12380952380952381</v>
      </c>
      <c r="U34" s="54">
        <v>0.18611111111111112</v>
      </c>
      <c r="V34" s="54">
        <v>0.17297297297297298</v>
      </c>
      <c r="W34" s="55">
        <v>0.18771929824561404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91C5-72E0-4772-A8A3-B3ABA2E98F8C}">
  <dimension ref="B2:W34"/>
  <sheetViews>
    <sheetView showGridLines="0" tabSelected="1" workbookViewId="0">
      <selection activeCell="Z27" sqref="Z27"/>
    </sheetView>
  </sheetViews>
  <sheetFormatPr defaultRowHeight="15" x14ac:dyDescent="0.25"/>
  <cols>
    <col min="2" max="2" width="20.85546875" bestFit="1" customWidth="1"/>
    <col min="23" max="23" width="9.5703125" bestFit="1" customWidth="1"/>
  </cols>
  <sheetData>
    <row r="2" spans="2:23" x14ac:dyDescent="0.25">
      <c r="B2" s="34" t="s">
        <v>15</v>
      </c>
      <c r="C2" s="35" t="s">
        <v>19</v>
      </c>
      <c r="D2" s="35">
        <v>2000</v>
      </c>
      <c r="E2" s="35">
        <v>2001</v>
      </c>
      <c r="F2" s="35">
        <v>2002</v>
      </c>
      <c r="G2" s="35">
        <v>2003</v>
      </c>
      <c r="H2" s="35">
        <v>2004</v>
      </c>
      <c r="I2" s="35">
        <v>2005</v>
      </c>
      <c r="J2" s="35">
        <v>2006</v>
      </c>
      <c r="K2" s="35">
        <v>2007</v>
      </c>
      <c r="L2" s="35">
        <v>2008</v>
      </c>
      <c r="M2" s="35">
        <v>2009</v>
      </c>
      <c r="N2" s="35">
        <v>2010</v>
      </c>
      <c r="O2" s="35">
        <v>2011</v>
      </c>
      <c r="P2" s="35">
        <v>2012</v>
      </c>
      <c r="Q2" s="35">
        <v>2013</v>
      </c>
      <c r="R2" s="35">
        <v>2014</v>
      </c>
      <c r="S2" s="35">
        <v>2015</v>
      </c>
      <c r="T2" s="35">
        <v>2016</v>
      </c>
      <c r="U2" s="35">
        <v>2017</v>
      </c>
      <c r="V2" s="35">
        <v>2018</v>
      </c>
      <c r="W2" s="36">
        <v>2019</v>
      </c>
    </row>
    <row r="3" spans="2:23" x14ac:dyDescent="0.25">
      <c r="B3" s="10" t="s">
        <v>16</v>
      </c>
      <c r="C3" s="11" t="s">
        <v>0</v>
      </c>
      <c r="D3" s="52">
        <f>SUM(('Tonnes Per Million'!D3*1000000)/(GDP!D3/1000000))</f>
        <v>129.10714285714286</v>
      </c>
      <c r="E3" s="52">
        <f>SUM(('Tonnes Per Million'!E3*1000000)/(GDP!E3/1000000))</f>
        <v>115.44461778471138</v>
      </c>
      <c r="F3" s="52">
        <f>SUM(('Tonnes Per Million'!F3*1000000)/(GDP!F3/1000000))</f>
        <v>136.92946058091286</v>
      </c>
      <c r="G3" s="52">
        <f>SUM(('Tonnes Per Million'!G3*1000000)/(GDP!G3/1000000))</f>
        <v>146.12452350698857</v>
      </c>
      <c r="H3" s="52">
        <f>SUM(('Tonnes Per Million'!H3*1000000)/(GDP!H3/1000000))</f>
        <v>108.52130325814537</v>
      </c>
      <c r="I3" s="52">
        <f>SUM(('Tonnes Per Million'!I3*1000000)/(GDP!I3/1000000))</f>
        <v>142.05186020293124</v>
      </c>
      <c r="J3" s="52">
        <f>SUM(('Tonnes Per Million'!J3*1000000)/(GDP!J3/1000000))</f>
        <v>168.98395721925132</v>
      </c>
      <c r="K3" s="52">
        <f>SUM(('Tonnes Per Million'!K3*1000000)/(GDP!K3/1000000))</f>
        <v>204.71698113207546</v>
      </c>
      <c r="L3" s="52">
        <f>SUM(('Tonnes Per Million'!L3*1000000)/(GDP!L3/1000000))</f>
        <v>361.26126126126127</v>
      </c>
      <c r="M3" s="52">
        <f>SUM(('Tonnes Per Million'!M3*1000000)/(GDP!M3/1000000))</f>
        <v>487.31343283582089</v>
      </c>
      <c r="N3" s="52">
        <f>SUM(('Tonnes Per Million'!N3*1000000)/(GDP!N3/1000000))</f>
        <v>530.51948051948057</v>
      </c>
      <c r="O3" s="52">
        <f>SUM(('Tonnes Per Million'!O3*1000000)/(GDP!O3/1000000))</f>
        <v>772.72727272727275</v>
      </c>
      <c r="P3" s="52">
        <f>SUM(('Tonnes Per Million'!P3*1000000)/(GDP!P3/1000000))</f>
        <v>603.44827586206895</v>
      </c>
      <c r="Q3" s="52">
        <f>SUM(('Tonnes Per Million'!Q3*1000000)/(GDP!Q3/1000000))</f>
        <v>480.43478260869563</v>
      </c>
      <c r="R3" s="52">
        <f>SUM(('Tonnes Per Million'!R3*1000000)/(GDP!R3/1000000))</f>
        <v>438.62433862433858</v>
      </c>
      <c r="S3" s="52">
        <f>SUM(('Tonnes Per Million'!S3*1000000)/(GDP!S3/1000000))</f>
        <v>463.35078534031413</v>
      </c>
      <c r="T3" s="52">
        <f>SUM(('Tonnes Per Million'!T3*1000000)/(GDP!T3/1000000))</f>
        <v>432.65306122448982</v>
      </c>
      <c r="U3" s="52">
        <f>SUM(('Tonnes Per Million'!U3*1000000)/(GDP!U3/1000000))</f>
        <v>438.80597014925371</v>
      </c>
      <c r="V3" s="52">
        <f>SUM(('Tonnes Per Million'!V3*1000000)/(GDP!V3/1000000))</f>
        <v>459.11330049261085</v>
      </c>
      <c r="W3" s="70">
        <f>SUM(('Tonnes Per Million'!W3*1000000)/(GDP!W3/1000000))</f>
        <v>466.82464454976304</v>
      </c>
    </row>
    <row r="4" spans="2:23" x14ac:dyDescent="0.25">
      <c r="B4" s="13" t="s">
        <v>16</v>
      </c>
      <c r="C4" s="64" t="s">
        <v>1</v>
      </c>
      <c r="D4" s="65">
        <f>SUM(('Tonnes Per Million'!D4*1000000)/(GDP!D4/1000000))</f>
        <v>304.19161676646706</v>
      </c>
      <c r="E4" s="65">
        <f>SUM(('Tonnes Per Million'!E4*1000000)/(GDP!E4/1000000))</f>
        <v>332.95324971493727</v>
      </c>
      <c r="F4" s="65">
        <f>SUM(('Tonnes Per Million'!F4*1000000)/(GDP!F4/1000000))</f>
        <v>335.89462129527993</v>
      </c>
      <c r="G4" s="65">
        <f>SUM(('Tonnes Per Million'!G4*1000000)/(GDP!G4/1000000))</f>
        <v>357.44234800838575</v>
      </c>
      <c r="H4" s="65">
        <f>SUM(('Tonnes Per Million'!H4*1000000)/(GDP!H4/1000000))</f>
        <v>365</v>
      </c>
      <c r="I4" s="65">
        <f>SUM(('Tonnes Per Million'!I4*1000000)/(GDP!I4/1000000))</f>
        <v>358.87850467289718</v>
      </c>
      <c r="J4" s="65">
        <f>SUM(('Tonnes Per Million'!J4*1000000)/(GDP!J4/1000000))</f>
        <v>361.40350877192981</v>
      </c>
      <c r="K4" s="65">
        <f>SUM(('Tonnes Per Million'!K4*1000000)/(GDP!K4/1000000))</f>
        <v>343.44262295081967</v>
      </c>
      <c r="L4" s="65">
        <f>SUM(('Tonnes Per Million'!L4*1000000)/(GDP!L4/1000000))</f>
        <v>343.41085271317831</v>
      </c>
      <c r="M4" s="65">
        <f>SUM(('Tonnes Per Million'!M4*1000000)/(GDP!M4/1000000))</f>
        <v>355.14705882352939</v>
      </c>
      <c r="N4" s="65">
        <f>SUM(('Tonnes Per Million'!N4*1000000)/(GDP!N4/1000000))</f>
        <v>363.88888888888891</v>
      </c>
      <c r="O4" s="65">
        <f>SUM(('Tonnes Per Million'!O4*1000000)/(GDP!O4/1000000))</f>
        <v>349.67320261437908</v>
      </c>
      <c r="P4" s="65">
        <f>SUM(('Tonnes Per Million'!P4*1000000)/(GDP!P4/1000000))</f>
        <v>373.61963190184048</v>
      </c>
      <c r="Q4" s="65">
        <f>SUM(('Tonnes Per Million'!Q4*1000000)/(GDP!Q4/1000000))</f>
        <v>348.5549132947977</v>
      </c>
      <c r="R4" s="65">
        <f>SUM(('Tonnes Per Million'!R4*1000000)/(GDP!R4/1000000))</f>
        <v>568.30601092896177</v>
      </c>
      <c r="S4" s="65">
        <f>SUM(('Tonnes Per Million'!S4*1000000)/(GDP!S4/1000000))</f>
        <v>370.25641025641028</v>
      </c>
      <c r="T4" s="65">
        <f>SUM(('Tonnes Per Million'!T4*1000000)/(GDP!T4/1000000))</f>
        <v>535.88516746411483</v>
      </c>
      <c r="U4" s="65">
        <f>SUM(('Tonnes Per Million'!U4*1000000)/(GDP!U4/1000000))</f>
        <v>542.6008968609865</v>
      </c>
      <c r="V4" s="65">
        <f>SUM(('Tonnes Per Million'!V4*1000000)/(GDP!V4/1000000))</f>
        <v>531.38075313807531</v>
      </c>
      <c r="W4" s="53">
        <f>SUM(('Tonnes Per Million'!W4*1000000)/(GDP!W4/1000000))</f>
        <v>531.00775193798449</v>
      </c>
    </row>
    <row r="5" spans="2:23" x14ac:dyDescent="0.25">
      <c r="B5" s="13" t="s">
        <v>16</v>
      </c>
      <c r="C5" s="64" t="s">
        <v>2</v>
      </c>
      <c r="D5" s="65">
        <f>SUM(('Tonnes Per Million'!D5*1000000)/(GDP!D5/1000000))</f>
        <v>793.57021996615902</v>
      </c>
      <c r="E5" s="65">
        <f>SUM(('Tonnes Per Million'!E5*1000000)/(GDP!E5/1000000))</f>
        <v>851.5625</v>
      </c>
      <c r="F5" s="65">
        <f>SUM(('Tonnes Per Million'!F5*1000000)/(GDP!F5/1000000))</f>
        <v>1002.932551319648</v>
      </c>
      <c r="G5" s="65">
        <f>SUM(('Tonnes Per Million'!G5*1000000)/(GDP!G5/1000000))</f>
        <v>844.59459459459458</v>
      </c>
      <c r="H5" s="65">
        <f>SUM(('Tonnes Per Million'!H5*1000000)/(GDP!H5/1000000))</f>
        <v>938.72549019607845</v>
      </c>
      <c r="I5" s="65">
        <f>SUM(('Tonnes Per Million'!I5*1000000)/(GDP!I5/1000000))</f>
        <v>1009.7402597402597</v>
      </c>
      <c r="J5" s="65">
        <f>SUM(('Tonnes Per Million'!J5*1000000)/(GDP!J5/1000000))</f>
        <v>1029.4117647058824</v>
      </c>
      <c r="K5" s="65">
        <f>SUM(('Tonnes Per Million'!K5*1000000)/(GDP!K5/1000000))</f>
        <v>973.45132743362831</v>
      </c>
      <c r="L5" s="65">
        <f>SUM(('Tonnes Per Million'!L5*1000000)/(GDP!L5/1000000))</f>
        <v>1083.3333333333333</v>
      </c>
      <c r="M5" s="65">
        <f>SUM(('Tonnes Per Million'!M5*1000000)/(GDP!M5/1000000))</f>
        <v>966.66666666666663</v>
      </c>
      <c r="N5" s="65">
        <f>SUM(('Tonnes Per Million'!N5*1000000)/(GDP!N5/1000000))</f>
        <v>1257.8125000000002</v>
      </c>
      <c r="O5" s="65">
        <f>SUM(('Tonnes Per Million'!O5*1000000)/(GDP!O5/1000000))</f>
        <v>1598.5401459854015</v>
      </c>
      <c r="P5" s="65">
        <f>SUM(('Tonnes Per Million'!P5*1000000)/(GDP!P5/1000000))</f>
        <v>1476.1904761904761</v>
      </c>
      <c r="Q5" s="65">
        <f>SUM(('Tonnes Per Million'!Q5*1000000)/(GDP!Q5/1000000))</f>
        <v>1592.3566878980891</v>
      </c>
      <c r="R5" s="65">
        <f>SUM(('Tonnes Per Million'!R5*1000000)/(GDP!R5/1000000))</f>
        <v>1396.4497041420118</v>
      </c>
      <c r="S5" s="65">
        <f>SUM(('Tonnes Per Million'!S5*1000000)/(GDP!S5/1000000))</f>
        <v>1583.3333333333333</v>
      </c>
      <c r="T5" s="65">
        <f>SUM(('Tonnes Per Million'!T5*1000000)/(GDP!T5/1000000))</f>
        <v>1424.8704663212436</v>
      </c>
      <c r="U5" s="65">
        <f>SUM(('Tonnes Per Million'!U5*1000000)/(GDP!U5/1000000))</f>
        <v>1405.7971014492753</v>
      </c>
      <c r="V5" s="65">
        <f>SUM(('Tonnes Per Million'!V5*1000000)/(GDP!V5/1000000))</f>
        <v>1545.0450450450451</v>
      </c>
      <c r="W5" s="53">
        <f>SUM(('Tonnes Per Million'!W5*1000000)/(GDP!W5/1000000))</f>
        <v>1647.0588235294117</v>
      </c>
    </row>
    <row r="6" spans="2:23" x14ac:dyDescent="0.25">
      <c r="B6" s="13" t="s">
        <v>16</v>
      </c>
      <c r="C6" s="64" t="s">
        <v>3</v>
      </c>
      <c r="D6" s="65">
        <f>SUM(('Tonnes Per Million'!D6*1000000)/(GDP!D6/1000000))</f>
        <v>214.36781609195401</v>
      </c>
      <c r="E6" s="65">
        <f>SUM(('Tonnes Per Million'!E6*1000000)/(GDP!E6/1000000))</f>
        <v>232.97872340425531</v>
      </c>
      <c r="F6" s="65">
        <f>SUM(('Tonnes Per Million'!F6*1000000)/(GDP!F6/1000000))</f>
        <v>204.18848167539267</v>
      </c>
      <c r="G6" s="65">
        <f>SUM(('Tonnes Per Million'!G6*1000000)/(GDP!G6/1000000))</f>
        <v>216.04278074866309</v>
      </c>
      <c r="H6" s="65">
        <f>SUM(('Tonnes Per Million'!H6*1000000)/(GDP!H6/1000000))</f>
        <v>193.3962264150943</v>
      </c>
      <c r="I6" s="65">
        <f>SUM(('Tonnes Per Million'!I6*1000000)/(GDP!I6/1000000))</f>
        <v>170.46413502109704</v>
      </c>
      <c r="J6" s="65">
        <f>SUM(('Tonnes Per Million'!J6*1000000)/(GDP!J6/1000000))</f>
        <v>169.9619771863118</v>
      </c>
      <c r="K6" s="65">
        <f>SUM(('Tonnes Per Million'!K6*1000000)/(GDP!K6/1000000))</f>
        <v>164.16382252559728</v>
      </c>
      <c r="L6" s="65">
        <f>SUM(('Tonnes Per Million'!L6*1000000)/(GDP!L6/1000000))</f>
        <v>164.19753086419752</v>
      </c>
      <c r="M6" s="65">
        <f>SUM(('Tonnes Per Million'!M6*1000000)/(GDP!M6/1000000))</f>
        <v>158.35694050991501</v>
      </c>
      <c r="N6" s="65">
        <f>SUM(('Tonnes Per Million'!N6*1000000)/(GDP!N6/1000000))</f>
        <v>125.6926952141058</v>
      </c>
      <c r="O6" s="65">
        <f>SUM(('Tonnes Per Million'!O6*1000000)/(GDP!O6/1000000))</f>
        <v>123.98190045248869</v>
      </c>
      <c r="P6" s="65">
        <f>SUM(('Tonnes Per Million'!P6*1000000)/(GDP!P6/1000000))</f>
        <v>155.20833333333334</v>
      </c>
      <c r="Q6" s="65">
        <f>SUM(('Tonnes Per Million'!Q6*1000000)/(GDP!Q6/1000000))</f>
        <v>154.80225988700568</v>
      </c>
      <c r="R6" s="65">
        <f>SUM(('Tonnes Per Million'!R6*1000000)/(GDP!R6/1000000))</f>
        <v>179.48717948717947</v>
      </c>
      <c r="S6" s="65">
        <f>SUM(('Tonnes Per Million'!S6*1000000)/(GDP!S6/1000000))</f>
        <v>176.47058823529412</v>
      </c>
      <c r="T6" s="65">
        <f>SUM(('Tonnes Per Million'!T6*1000000)/(GDP!T6/1000000))</f>
        <v>183.87553041018387</v>
      </c>
      <c r="U6" s="65">
        <f>SUM(('Tonnes Per Million'!U6*1000000)/(GDP!U6/1000000))</f>
        <v>259.68992248062017</v>
      </c>
      <c r="V6" s="65">
        <f>SUM(('Tonnes Per Million'!V6*1000000)/(GDP!V6/1000000))</f>
        <v>232.16444981862153</v>
      </c>
      <c r="W6" s="53">
        <f>SUM(('Tonnes Per Million'!W6*1000000)/(GDP!W6/1000000))</f>
        <v>238.83928571428572</v>
      </c>
    </row>
    <row r="7" spans="2:23" x14ac:dyDescent="0.25">
      <c r="B7" s="13" t="s">
        <v>16</v>
      </c>
      <c r="C7" s="64" t="s">
        <v>4</v>
      </c>
      <c r="D7" s="65">
        <f>SUM(('Tonnes Per Million'!D7*1000000)/(GDP!D7/1000000))</f>
        <v>440</v>
      </c>
      <c r="E7" s="65">
        <f>SUM(('Tonnes Per Million'!E7*1000000)/(GDP!E7/1000000))</f>
        <v>440.36697247706422</v>
      </c>
      <c r="F7" s="65">
        <f>SUM(('Tonnes Per Million'!F7*1000000)/(GDP!F7/1000000))</f>
        <v>467.88990825688074</v>
      </c>
      <c r="G7" s="65">
        <f>SUM(('Tonnes Per Million'!G7*1000000)/(GDP!G7/1000000))</f>
        <v>504.3478260869565</v>
      </c>
      <c r="H7" s="65">
        <f>SUM(('Tonnes Per Million'!H7*1000000)/(GDP!H7/1000000))</f>
        <v>500</v>
      </c>
      <c r="I7" s="65">
        <f>SUM(('Tonnes Per Million'!I7*1000000)/(GDP!I7/1000000))</f>
        <v>527.77777777777783</v>
      </c>
      <c r="J7" s="65">
        <f>SUM(('Tonnes Per Million'!J7*1000000)/(GDP!J7/1000000))</f>
        <v>449.61240310077517</v>
      </c>
      <c r="K7" s="65">
        <f>SUM(('Tonnes Per Million'!K7*1000000)/(GDP!K7/1000000))</f>
        <v>508.33333333333331</v>
      </c>
      <c r="L7" s="65">
        <f>SUM(('Tonnes Per Million'!L7*1000000)/(GDP!L7/1000000))</f>
        <v>525.54744525547449</v>
      </c>
      <c r="M7" s="65">
        <f>SUM(('Tonnes Per Million'!M7*1000000)/(GDP!M7/1000000))</f>
        <v>446.09929078014187</v>
      </c>
      <c r="N7" s="65">
        <f>SUM(('Tonnes Per Million'!N7*1000000)/(GDP!N7/1000000))</f>
        <v>506.84931506849313</v>
      </c>
      <c r="O7" s="65">
        <f>SUM(('Tonnes Per Million'!O7*1000000)/(GDP!O7/1000000))</f>
        <v>625</v>
      </c>
      <c r="P7" s="65">
        <f>SUM(('Tonnes Per Million'!P7*1000000)/(GDP!P7/1000000))</f>
        <v>655.84415584415581</v>
      </c>
      <c r="Q7" s="65">
        <f>SUM(('Tonnes Per Million'!Q7*1000000)/(GDP!Q7/1000000))</f>
        <v>628.02547770700642</v>
      </c>
      <c r="R7" s="65">
        <f>SUM(('Tonnes Per Million'!R7*1000000)/(GDP!R7/1000000))</f>
        <v>676.64670658682633</v>
      </c>
      <c r="S7" s="65">
        <f>SUM(('Tonnes Per Million'!S7*1000000)/(GDP!S7/1000000))</f>
        <v>674.15730337078651</v>
      </c>
      <c r="T7" s="65">
        <f>SUM(('Tonnes Per Million'!T7*1000000)/(GDP!T7/1000000))</f>
        <v>677.24867724867727</v>
      </c>
      <c r="U7" s="65">
        <f>SUM(('Tonnes Per Million'!U7*1000000)/(GDP!U7/1000000))</f>
        <v>665.02463054187194</v>
      </c>
      <c r="V7" s="65">
        <f>SUM(('Tonnes Per Million'!V7*1000000)/(GDP!V7/1000000))</f>
        <v>680.55555555555554</v>
      </c>
      <c r="W7" s="53">
        <f>SUM(('Tonnes Per Million'!W7*1000000)/(GDP!W7/1000000))</f>
        <v>676.99115044247787</v>
      </c>
    </row>
    <row r="8" spans="2:23" x14ac:dyDescent="0.25">
      <c r="B8" s="22" t="s">
        <v>17</v>
      </c>
      <c r="C8" s="66" t="s">
        <v>5</v>
      </c>
      <c r="D8" s="67">
        <f>SUM(('Tonnes Per Million'!D8*1000000)/(GDP!D8/1000000))</f>
        <v>291.59663865546219</v>
      </c>
      <c r="E8" s="67">
        <f>SUM(('Tonnes Per Million'!E8*1000000)/(GDP!E8/1000000))</f>
        <v>283.33333333333331</v>
      </c>
      <c r="F8" s="67">
        <f>SUM(('Tonnes Per Million'!F8*1000000)/(GDP!F8/1000000))</f>
        <v>265.32258064516128</v>
      </c>
      <c r="G8" s="67">
        <f>SUM(('Tonnes Per Million'!G8*1000000)/(GDP!G8/1000000))</f>
        <v>257.60000000000002</v>
      </c>
      <c r="H8" s="67">
        <f>SUM(('Tonnes Per Million'!H8*1000000)/(GDP!H8/1000000))</f>
        <v>251.12781954887217</v>
      </c>
      <c r="I8" s="67">
        <f>SUM(('Tonnes Per Million'!I8*1000000)/(GDP!I8/1000000))</f>
        <v>254.01459854014598</v>
      </c>
      <c r="J8" s="67">
        <f>SUM(('Tonnes Per Million'!J8*1000000)/(GDP!J8/1000000))</f>
        <v>251.40845070422534</v>
      </c>
      <c r="K8" s="67">
        <f>SUM(('Tonnes Per Million'!K8*1000000)/(GDP!K8/1000000))</f>
        <v>259.60264900662253</v>
      </c>
      <c r="L8" s="67">
        <f>SUM(('Tonnes Per Million'!L8*1000000)/(GDP!L8/1000000))</f>
        <v>277.98742138364781</v>
      </c>
      <c r="M8" s="67">
        <f>SUM(('Tonnes Per Million'!M8*1000000)/(GDP!M8/1000000))</f>
        <v>260.75949367088606</v>
      </c>
      <c r="N8" s="67">
        <f>SUM(('Tonnes Per Million'!N8*1000000)/(GDP!N8/1000000))</f>
        <v>284.70588235294116</v>
      </c>
      <c r="O8" s="67">
        <f>SUM(('Tonnes Per Million'!O8*1000000)/(GDP!O8/1000000))</f>
        <v>292.65536723163842</v>
      </c>
      <c r="P8" s="67">
        <f>SUM(('Tonnes Per Million'!P8*1000000)/(GDP!P8/1000000))</f>
        <v>306.66666666666669</v>
      </c>
      <c r="Q8" s="67">
        <f>SUM(('Tonnes Per Million'!Q8*1000000)/(GDP!Q8/1000000))</f>
        <v>316.66666666666669</v>
      </c>
      <c r="R8" s="67">
        <f>SUM(('Tonnes Per Million'!R8*1000000)/(GDP!R8/1000000))</f>
        <v>326.20320855614972</v>
      </c>
      <c r="S8" s="67">
        <f>SUM(('Tonnes Per Million'!S8*1000000)/(GDP!S8/1000000))</f>
        <v>303.33333333333331</v>
      </c>
      <c r="T8" s="67">
        <f>SUM(('Tonnes Per Million'!T8*1000000)/(GDP!T8/1000000))</f>
        <v>278.73563218390802</v>
      </c>
      <c r="U8" s="67">
        <f>SUM(('Tonnes Per Million'!U8*1000000)/(GDP!U8/1000000))</f>
        <v>280.22598870056498</v>
      </c>
      <c r="V8" s="67">
        <f>SUM(('Tonnes Per Million'!V8*1000000)/(GDP!V8/1000000))</f>
        <v>263.88888888888891</v>
      </c>
      <c r="W8" s="58">
        <f>SUM(('Tonnes Per Million'!W8*1000000)/(GDP!W8/1000000))</f>
        <v>260.98901098901098</v>
      </c>
    </row>
    <row r="9" spans="2:23" x14ac:dyDescent="0.25">
      <c r="B9" s="22" t="s">
        <v>17</v>
      </c>
      <c r="C9" s="66" t="s">
        <v>6</v>
      </c>
      <c r="D9" s="67">
        <f>SUM(('Tonnes Per Million'!D9*1000000)/(GDP!D9/1000000))</f>
        <v>755.55555555555554</v>
      </c>
      <c r="E9" s="67">
        <f>SUM(('Tonnes Per Million'!E9*1000000)/(GDP!E9/1000000))</f>
        <v>645.16129032258061</v>
      </c>
      <c r="F9" s="67">
        <f>SUM(('Tonnes Per Million'!F9*1000000)/(GDP!F9/1000000))</f>
        <v>631.57894736842104</v>
      </c>
      <c r="G9" s="67">
        <f>SUM(('Tonnes Per Million'!G9*1000000)/(GDP!G9/1000000))</f>
        <v>680.20304568527922</v>
      </c>
      <c r="H9" s="67">
        <f>SUM(('Tonnes Per Million'!H9*1000000)/(GDP!H9/1000000))</f>
        <v>634.14634146341461</v>
      </c>
      <c r="I9" s="67">
        <f>SUM(('Tonnes Per Million'!I9*1000000)/(GDP!I9/1000000))</f>
        <v>686.91588785046724</v>
      </c>
      <c r="J9" s="67">
        <f>SUM(('Tonnes Per Million'!J9*1000000)/(GDP!J9/1000000))</f>
        <v>684.21052631578948</v>
      </c>
      <c r="K9" s="67">
        <f>SUM(('Tonnes Per Million'!K9*1000000)/(GDP!K9/1000000))</f>
        <v>693.87755102040819</v>
      </c>
      <c r="L9" s="67">
        <f>SUM(('Tonnes Per Million'!L9*1000000)/(GDP!L9/1000000))</f>
        <v>687.02290076335873</v>
      </c>
      <c r="M9" s="67">
        <f>SUM(('Tonnes Per Million'!M9*1000000)/(GDP!M9/1000000))</f>
        <v>715.32846715328469</v>
      </c>
      <c r="N9" s="67">
        <f>SUM(('Tonnes Per Million'!N9*1000000)/(GDP!N9/1000000))</f>
        <v>694.44444444444446</v>
      </c>
      <c r="O9" s="67">
        <f>SUM(('Tonnes Per Million'!O9*1000000)/(GDP!O9/1000000))</f>
        <v>714.28571428571433</v>
      </c>
      <c r="P9" s="67">
        <f>SUM(('Tonnes Per Million'!P9*1000000)/(GDP!P9/1000000))</f>
        <v>733.33333333333337</v>
      </c>
      <c r="Q9" s="67">
        <f>SUM(('Tonnes Per Million'!Q9*1000000)/(GDP!Q9/1000000))</f>
        <v>693.81107491856676</v>
      </c>
      <c r="R9" s="67">
        <f>SUM(('Tonnes Per Million'!R9*1000000)/(GDP!R9/1000000))</f>
        <v>756.3291139240506</v>
      </c>
      <c r="S9" s="67">
        <f>SUM(('Tonnes Per Million'!S9*1000000)/(GDP!S9/1000000))</f>
        <v>747.72036474164133</v>
      </c>
      <c r="T9" s="67">
        <f>SUM(('Tonnes Per Million'!T9*1000000)/(GDP!T9/1000000))</f>
        <v>752.90697674418607</v>
      </c>
      <c r="U9" s="67">
        <f>SUM(('Tonnes Per Million'!U9*1000000)/(GDP!U9/1000000))</f>
        <v>709.49720670391059</v>
      </c>
      <c r="V9" s="67">
        <f>SUM(('Tonnes Per Million'!V9*1000000)/(GDP!V9/1000000))</f>
        <v>639.25729442970817</v>
      </c>
      <c r="W9" s="58">
        <f>SUM(('Tonnes Per Million'!W9*1000000)/(GDP!W9/1000000))</f>
        <v>633.16582914572859</v>
      </c>
    </row>
    <row r="10" spans="2:23" x14ac:dyDescent="0.25">
      <c r="B10" s="22" t="s">
        <v>17</v>
      </c>
      <c r="C10" s="66" t="s">
        <v>7</v>
      </c>
      <c r="D10" s="67">
        <f>SUM(('Tonnes Per Million'!D10*1000000)/(GDP!D10/1000000))</f>
        <v>517.41293532338307</v>
      </c>
      <c r="E10" s="67">
        <f>SUM(('Tonnes Per Million'!E10*1000000)/(GDP!E10/1000000))</f>
        <v>504.76190476190476</v>
      </c>
      <c r="F10" s="67">
        <f>SUM(('Tonnes Per Million'!F10*1000000)/(GDP!F10/1000000))</f>
        <v>500</v>
      </c>
      <c r="G10" s="67">
        <f>SUM(('Tonnes Per Million'!G10*1000000)/(GDP!G10/1000000))</f>
        <v>418.18181818181819</v>
      </c>
      <c r="H10" s="67">
        <f>SUM(('Tonnes Per Million'!H10*1000000)/(GDP!H10/1000000))</f>
        <v>385.12396694214874</v>
      </c>
      <c r="I10" s="67">
        <f>SUM(('Tonnes Per Million'!I10*1000000)/(GDP!I10/1000000))</f>
        <v>380.73770491803276</v>
      </c>
      <c r="J10" s="67">
        <f>SUM(('Tonnes Per Million'!J10*1000000)/(GDP!J10/1000000))</f>
        <v>369.76744186046511</v>
      </c>
      <c r="K10" s="67">
        <f>SUM(('Tonnes Per Million'!K10*1000000)/(GDP!K10/1000000))</f>
        <v>362.78195488721803</v>
      </c>
      <c r="L10" s="67">
        <f>SUM(('Tonnes Per Million'!L10*1000000)/(GDP!L10/1000000))</f>
        <v>364.90566037735852</v>
      </c>
      <c r="M10" s="67">
        <f>SUM(('Tonnes Per Million'!M10*1000000)/(GDP!M10/1000000))</f>
        <v>417.32283464566927</v>
      </c>
      <c r="N10" s="67">
        <f>SUM(('Tonnes Per Million'!N10*1000000)/(GDP!N10/1000000))</f>
        <v>381.66666666666669</v>
      </c>
      <c r="O10" s="67">
        <f>SUM(('Tonnes Per Million'!O10*1000000)/(GDP!O10/1000000))</f>
        <v>381.86046511627904</v>
      </c>
      <c r="P10" s="67">
        <f>SUM(('Tonnes Per Million'!P10*1000000)/(GDP!P10/1000000))</f>
        <v>374</v>
      </c>
      <c r="Q10" s="67">
        <f>SUM(('Tonnes Per Million'!Q10*1000000)/(GDP!Q10/1000000))</f>
        <v>326.15384615384613</v>
      </c>
      <c r="R10" s="67">
        <f>SUM(('Tonnes Per Million'!R10*1000000)/(GDP!R10/1000000))</f>
        <v>306.63265306122452</v>
      </c>
      <c r="S10" s="67">
        <f>SUM(('Tonnes Per Million'!S10*1000000)/(GDP!S10/1000000))</f>
        <v>287.24489795918367</v>
      </c>
      <c r="T10" s="67">
        <f>SUM(('Tonnes Per Million'!T10*1000000)/(GDP!T10/1000000))</f>
        <v>294.87179487179486</v>
      </c>
      <c r="U10" s="67">
        <f>SUM(('Tonnes Per Million'!U10*1000000)/(GDP!U10/1000000))</f>
        <v>291.37055837563452</v>
      </c>
      <c r="V10" s="67">
        <f>SUM(('Tonnes Per Million'!V10*1000000)/(GDP!V10/1000000))</f>
        <v>292</v>
      </c>
      <c r="W10" s="58">
        <f>SUM(('Tonnes Per Million'!W10*1000000)/(GDP!W10/1000000))</f>
        <v>259.31372549019608</v>
      </c>
    </row>
    <row r="11" spans="2:23" x14ac:dyDescent="0.25">
      <c r="B11" s="22" t="s">
        <v>17</v>
      </c>
      <c r="C11" s="66" t="s">
        <v>8</v>
      </c>
      <c r="D11" s="67">
        <f>SUM(('Tonnes Per Million'!D11*1000000)/(GDP!D11/1000000))</f>
        <v>1124.8439450686642</v>
      </c>
      <c r="E11" s="67">
        <f>SUM(('Tonnes Per Million'!E11*1000000)/(GDP!E11/1000000))</f>
        <v>1082.2407628128724</v>
      </c>
      <c r="F11" s="67">
        <f>SUM(('Tonnes Per Million'!F11*1000000)/(GDP!F11/1000000))</f>
        <v>1059.7014925373135</v>
      </c>
      <c r="G11" s="67">
        <f>SUM(('Tonnes Per Million'!G11*1000000)/(GDP!G11/1000000))</f>
        <v>1038.2978723404256</v>
      </c>
      <c r="H11" s="67">
        <f>SUM(('Tonnes Per Million'!H11*1000000)/(GDP!H11/1000000))</f>
        <v>1019.8019801980198</v>
      </c>
      <c r="I11" s="67">
        <f>SUM(('Tonnes Per Million'!I11*1000000)/(GDP!I11/1000000))</f>
        <v>1000</v>
      </c>
      <c r="J11" s="67">
        <f>SUM(('Tonnes Per Million'!J11*1000000)/(GDP!J11/1000000))</f>
        <v>974.57627118644064</v>
      </c>
      <c r="K11" s="67">
        <f>SUM(('Tonnes Per Million'!K11*1000000)/(GDP!K11/1000000))</f>
        <v>992.12598425196848</v>
      </c>
      <c r="L11" s="67">
        <f>SUM(('Tonnes Per Million'!L11*1000000)/(GDP!L11/1000000))</f>
        <v>1030.5343511450383</v>
      </c>
      <c r="M11" s="67">
        <f>SUM(('Tonnes Per Million'!M11*1000000)/(GDP!M11/1000000))</f>
        <v>1070.4225352112676</v>
      </c>
      <c r="N11" s="67">
        <f>SUM(('Tonnes Per Million'!N11*1000000)/(GDP!N11/1000000))</f>
        <v>1019.4805194805194</v>
      </c>
      <c r="O11" s="67">
        <f>SUM(('Tonnes Per Million'!O11*1000000)/(GDP!O11/1000000))</f>
        <v>1006.1728395061729</v>
      </c>
      <c r="P11" s="67">
        <f>SUM(('Tonnes Per Million'!P11*1000000)/(GDP!P11/1000000))</f>
        <v>1064.7058823529412</v>
      </c>
      <c r="Q11" s="67">
        <f>SUM(('Tonnes Per Million'!Q11*1000000)/(GDP!Q11/1000000))</f>
        <v>1000</v>
      </c>
      <c r="R11" s="67">
        <f>SUM(('Tonnes Per Million'!R11*1000000)/(GDP!R11/1000000))</f>
        <v>1015.3846153846154</v>
      </c>
      <c r="S11" s="67">
        <f>SUM(('Tonnes Per Million'!S11*1000000)/(GDP!S11/1000000))</f>
        <v>1004.7619047619048</v>
      </c>
      <c r="T11" s="67">
        <f>SUM(('Tonnes Per Million'!T11*1000000)/(GDP!T11/1000000))</f>
        <v>964.91228070175441</v>
      </c>
      <c r="U11" s="67">
        <f>SUM(('Tonnes Per Million'!U11*1000000)/(GDP!U11/1000000))</f>
        <v>938.27160493827159</v>
      </c>
      <c r="V11" s="67">
        <f>SUM(('Tonnes Per Million'!V11*1000000)/(GDP!V11/1000000))</f>
        <v>934.36293436293431</v>
      </c>
      <c r="W11" s="58">
        <f>SUM(('Tonnes Per Million'!W11*1000000)/(GDP!W11/1000000))</f>
        <v>910.7806691449814</v>
      </c>
    </row>
    <row r="12" spans="2:23" x14ac:dyDescent="0.25">
      <c r="B12" s="22" t="s">
        <v>17</v>
      </c>
      <c r="C12" s="66" t="s">
        <v>9</v>
      </c>
      <c r="D12" s="67">
        <f>SUM(('Tonnes Per Million'!D12*1000000)/(GDP!D12/1000000))</f>
        <v>1229.7297297297298</v>
      </c>
      <c r="E12" s="67">
        <f>SUM(('Tonnes Per Million'!E12*1000000)/(GDP!E12/1000000))</f>
        <v>1135.9649122807018</v>
      </c>
      <c r="F12" s="67">
        <f>SUM(('Tonnes Per Million'!F12*1000000)/(GDP!F12/1000000))</f>
        <v>1021.1864406779661</v>
      </c>
      <c r="G12" s="67">
        <f>SUM(('Tonnes Per Million'!G12*1000000)/(GDP!G12/1000000))</f>
        <v>1090.5349794238682</v>
      </c>
      <c r="H12" s="67">
        <f>SUM(('Tonnes Per Million'!H12*1000000)/(GDP!H12/1000000))</f>
        <v>1212.5984251968505</v>
      </c>
      <c r="I12" s="67">
        <f>SUM(('Tonnes Per Million'!I12*1000000)/(GDP!I12/1000000))</f>
        <v>1067.1641791044776</v>
      </c>
      <c r="J12" s="67">
        <f>SUM(('Tonnes Per Million'!J12*1000000)/(GDP!J12/1000000))</f>
        <v>1127.208480565371</v>
      </c>
      <c r="K12" s="67">
        <f>SUM(('Tonnes Per Million'!K12*1000000)/(GDP!K12/1000000))</f>
        <v>1090.6040268456377</v>
      </c>
      <c r="L12" s="67">
        <f>SUM(('Tonnes Per Million'!L12*1000000)/(GDP!L12/1000000))</f>
        <v>1052.1172638436483</v>
      </c>
      <c r="M12" s="67">
        <f>SUM(('Tonnes Per Million'!M12*1000000)/(GDP!M12/1000000))</f>
        <v>1096.0264900662253</v>
      </c>
      <c r="N12" s="67">
        <f>SUM(('Tonnes Per Million'!N12*1000000)/(GDP!N12/1000000))</f>
        <v>1028.8461538461538</v>
      </c>
      <c r="O12" s="67">
        <f>SUM(('Tonnes Per Million'!O12*1000000)/(GDP!O12/1000000))</f>
        <v>987.57763975155285</v>
      </c>
      <c r="P12" s="67">
        <f>SUM(('Tonnes Per Million'!P12*1000000)/(GDP!P12/1000000))</f>
        <v>1033.4346504559271</v>
      </c>
      <c r="Q12" s="67">
        <f>SUM(('Tonnes Per Million'!Q12*1000000)/(GDP!Q12/1000000))</f>
        <v>991.09792284866467</v>
      </c>
      <c r="R12" s="67">
        <f>SUM(('Tonnes Per Million'!R12*1000000)/(GDP!R12/1000000))</f>
        <v>976.60818713450294</v>
      </c>
      <c r="S12" s="67">
        <f>SUM(('Tonnes Per Million'!S12*1000000)/(GDP!S12/1000000))</f>
        <v>927.95389048991353</v>
      </c>
      <c r="T12" s="67">
        <f>SUM(('Tonnes Per Million'!T12*1000000)/(GDP!T12/1000000))</f>
        <v>916.90544412607449</v>
      </c>
      <c r="U12" s="67">
        <f>SUM(('Tonnes Per Million'!U12*1000000)/(GDP!U12/1000000))</f>
        <v>889.51841359773368</v>
      </c>
      <c r="V12" s="67">
        <f>SUM(('Tonnes Per Million'!V12*1000000)/(GDP!V12/1000000))</f>
        <v>866.2952646239554</v>
      </c>
      <c r="W12" s="58">
        <f>SUM(('Tonnes Per Million'!W12*1000000)/(GDP!W12/1000000))</f>
        <v>919.22005571030638</v>
      </c>
    </row>
    <row r="13" spans="2:23" x14ac:dyDescent="0.25">
      <c r="B13" s="4" t="s">
        <v>18</v>
      </c>
      <c r="C13" s="68" t="s">
        <v>10</v>
      </c>
      <c r="D13" s="69">
        <f>SUM(('Tonnes Per Million'!D13*1000000)/(GDP!D13/1000000))</f>
        <v>331.04238258877433</v>
      </c>
      <c r="E13" s="69">
        <f>SUM(('Tonnes Per Million'!E13*1000000)/(GDP!E13/1000000))</f>
        <v>333.70786516853934</v>
      </c>
      <c r="F13" s="69">
        <f>SUM(('Tonnes Per Million'!F13*1000000)/(GDP!F13/1000000))</f>
        <v>341.2526997840173</v>
      </c>
      <c r="G13" s="69">
        <f>SUM(('Tonnes Per Million'!G13*1000000)/(GDP!G13/1000000))</f>
        <v>349.05660377358492</v>
      </c>
      <c r="H13" s="69">
        <f>SUM(('Tonnes Per Million'!H13*1000000)/(GDP!H13/1000000))</f>
        <v>344.72361809045225</v>
      </c>
      <c r="I13" s="69">
        <f>SUM(('Tonnes Per Million'!I13*1000000)/(GDP!I13/1000000))</f>
        <v>332.03883495145629</v>
      </c>
      <c r="J13" s="69">
        <f>SUM(('Tonnes Per Million'!J13*1000000)/(GDP!J13/1000000))</f>
        <v>337.14285714285717</v>
      </c>
      <c r="K13" s="69">
        <f>SUM(('Tonnes Per Million'!K13*1000000)/(GDP!K13/1000000))</f>
        <v>335.77981651376149</v>
      </c>
      <c r="L13" s="69">
        <f>SUM(('Tonnes Per Million'!L13*1000000)/(GDP!L13/1000000))</f>
        <v>320.35398230088498</v>
      </c>
      <c r="M13" s="69">
        <f>SUM(('Tonnes Per Million'!M13*1000000)/(GDP!M13/1000000))</f>
        <v>341.73913043478262</v>
      </c>
      <c r="N13" s="69">
        <f>SUM(('Tonnes Per Million'!N13*1000000)/(GDP!N13/1000000))</f>
        <v>333.89830508474574</v>
      </c>
      <c r="O13" s="69">
        <f>SUM(('Tonnes Per Million'!O13*1000000)/(GDP!O13/1000000))</f>
        <v>323.96694214876032</v>
      </c>
      <c r="P13" s="69">
        <f>SUM(('Tonnes Per Million'!P13*1000000)/(GDP!P13/1000000))</f>
        <v>317.46031746031747</v>
      </c>
      <c r="Q13" s="69">
        <f>SUM(('Tonnes Per Million'!Q13*1000000)/(GDP!Q13/1000000))</f>
        <v>293.02325581395348</v>
      </c>
      <c r="R13" s="69">
        <f>SUM(('Tonnes Per Million'!R13*1000000)/(GDP!R13/1000000))</f>
        <v>287.12121212121212</v>
      </c>
      <c r="S13" s="69">
        <f>SUM(('Tonnes Per Million'!S13*1000000)/(GDP!S13/1000000))</f>
        <v>281.48148148148147</v>
      </c>
      <c r="T13" s="69">
        <f>SUM(('Tonnes Per Million'!T13*1000000)/(GDP!T13/1000000))</f>
        <v>266.1870503597122</v>
      </c>
      <c r="U13" s="69">
        <f>SUM(('Tonnes Per Million'!U13*1000000)/(GDP!U13/1000000))</f>
        <v>264.78873239436621</v>
      </c>
      <c r="V13" s="69">
        <f>SUM(('Tonnes Per Million'!V13*1000000)/(GDP!V13/1000000))</f>
        <v>248.63013698630138</v>
      </c>
      <c r="W13" s="61">
        <f>SUM(('Tonnes Per Million'!W13*1000000)/(GDP!W13/1000000))</f>
        <v>242.28187919463087</v>
      </c>
    </row>
    <row r="14" spans="2:23" x14ac:dyDescent="0.25">
      <c r="B14" s="4" t="s">
        <v>18</v>
      </c>
      <c r="C14" s="68" t="s">
        <v>11</v>
      </c>
      <c r="D14" s="69">
        <f>SUM(('Tonnes Per Million'!D14*1000000)/(GDP!D14/1000000))</f>
        <v>385.96491228070175</v>
      </c>
      <c r="E14" s="69">
        <f>SUM(('Tonnes Per Million'!E14*1000000)/(GDP!E14/1000000))</f>
        <v>375</v>
      </c>
      <c r="F14" s="69">
        <f>SUM(('Tonnes Per Million'!F14*1000000)/(GDP!F14/1000000))</f>
        <v>372.5</v>
      </c>
      <c r="G14" s="69">
        <f>SUM(('Tonnes Per Million'!G14*1000000)/(GDP!G14/1000000))</f>
        <v>373.46437346437347</v>
      </c>
      <c r="H14" s="69">
        <f>SUM(('Tonnes Per Million'!H14*1000000)/(GDP!H14/1000000))</f>
        <v>368.67469879518075</v>
      </c>
      <c r="I14" s="69">
        <f>SUM(('Tonnes Per Million'!I14*1000000)/(GDP!I14/1000000))</f>
        <v>364.06619385342788</v>
      </c>
      <c r="J14" s="69">
        <f>SUM(('Tonnes Per Million'!J14*1000000)/(GDP!J14/1000000))</f>
        <v>351.98135198135196</v>
      </c>
      <c r="K14" s="69">
        <f>SUM(('Tonnes Per Million'!K14*1000000)/(GDP!K14/1000000))</f>
        <v>349.42528735632186</v>
      </c>
      <c r="L14" s="69">
        <f>SUM(('Tonnes Per Million'!L14*1000000)/(GDP!L14/1000000))</f>
        <v>348.83720930232556</v>
      </c>
      <c r="M14" s="69">
        <f>SUM(('Tonnes Per Million'!M14*1000000)/(GDP!M14/1000000))</f>
        <v>343.20987654320987</v>
      </c>
      <c r="N14" s="69">
        <f>SUM(('Tonnes Per Million'!N14*1000000)/(GDP!N14/1000000))</f>
        <v>341.23222748815164</v>
      </c>
      <c r="O14" s="69">
        <f>SUM(('Tonnes Per Million'!O14*1000000)/(GDP!O14/1000000))</f>
        <v>360.18957345971563</v>
      </c>
      <c r="P14" s="69">
        <f>SUM(('Tonnes Per Million'!P14*1000000)/(GDP!P14/1000000))</f>
        <v>369.15887850467288</v>
      </c>
      <c r="Q14" s="69">
        <f>SUM(('Tonnes Per Million'!Q14*1000000)/(GDP!Q14/1000000))</f>
        <v>350.91743119266056</v>
      </c>
      <c r="R14" s="69">
        <f>SUM(('Tonnes Per Million'!R14*1000000)/(GDP!R14/1000000))</f>
        <v>328.76712328767121</v>
      </c>
      <c r="S14" s="69">
        <f>SUM(('Tonnes Per Million'!S14*1000000)/(GDP!S14/1000000))</f>
        <v>304.05405405405406</v>
      </c>
      <c r="T14" s="69">
        <f>SUM(('Tonnes Per Million'!T14*1000000)/(GDP!T14/1000000))</f>
        <v>296.875</v>
      </c>
      <c r="U14" s="69">
        <f>SUM(('Tonnes Per Million'!U14*1000000)/(GDP!U14/1000000))</f>
        <v>285.71428571428572</v>
      </c>
      <c r="V14" s="69">
        <f>SUM(('Tonnes Per Million'!V14*1000000)/(GDP!V14/1000000))</f>
        <v>277.29257641921396</v>
      </c>
      <c r="W14" s="61">
        <f>SUM(('Tonnes Per Million'!W14*1000000)/(GDP!W14/1000000))</f>
        <v>271.92982456140351</v>
      </c>
    </row>
    <row r="15" spans="2:23" x14ac:dyDescent="0.25">
      <c r="B15" s="4" t="s">
        <v>18</v>
      </c>
      <c r="C15" s="68" t="s">
        <v>12</v>
      </c>
      <c r="D15" s="69">
        <f>SUM(('Tonnes Per Million'!D15*1000000)/(GDP!D15/1000000))</f>
        <v>233.69863013698631</v>
      </c>
      <c r="E15" s="69">
        <f>SUM(('Tonnes Per Million'!E15*1000000)/(GDP!E15/1000000))</f>
        <v>214.86486486486487</v>
      </c>
      <c r="F15" s="69">
        <f>SUM(('Tonnes Per Million'!F15*1000000)/(GDP!F15/1000000))</f>
        <v>215.87301587301587</v>
      </c>
      <c r="G15" s="69">
        <f>SUM(('Tonnes Per Million'!G15*1000000)/(GDP!G15/1000000))</f>
        <v>226.09819121447029</v>
      </c>
      <c r="H15" s="69">
        <f>SUM(('Tonnes Per Million'!H15*1000000)/(GDP!H15/1000000))</f>
        <v>215.59405940594058</v>
      </c>
      <c r="I15" s="69">
        <f>SUM(('Tonnes Per Million'!I15*1000000)/(GDP!I15/1000000))</f>
        <v>219.27710843373495</v>
      </c>
      <c r="J15" s="69">
        <f>SUM(('Tonnes Per Million'!J15*1000000)/(GDP!J15/1000000))</f>
        <v>211.95402298850576</v>
      </c>
      <c r="K15" s="69">
        <f>SUM(('Tonnes Per Million'!K15*1000000)/(GDP!K15/1000000))</f>
        <v>203.33333333333334</v>
      </c>
      <c r="L15" s="69">
        <f>SUM(('Tonnes Per Million'!L15*1000000)/(GDP!L15/1000000))</f>
        <v>200.22321428571428</v>
      </c>
      <c r="M15" s="69">
        <f>SUM(('Tonnes Per Million'!M15*1000000)/(GDP!M15/1000000))</f>
        <v>179.90654205607476</v>
      </c>
      <c r="N15" s="69">
        <f>SUM(('Tonnes Per Million'!N15*1000000)/(GDP!N15/1000000))</f>
        <v>188.98678414096915</v>
      </c>
      <c r="O15" s="69">
        <f>SUM(('Tonnes Per Million'!O15*1000000)/(GDP!O15/1000000))</f>
        <v>179.48717948717947</v>
      </c>
      <c r="P15" s="69">
        <f>SUM(('Tonnes Per Million'!P15*1000000)/(GDP!P15/1000000))</f>
        <v>166.02150537634409</v>
      </c>
      <c r="Q15" s="69">
        <f>SUM(('Tonnes Per Million'!Q15*1000000)/(GDP!Q15/1000000))</f>
        <v>156.90021231422506</v>
      </c>
      <c r="R15" s="69">
        <f>SUM(('Tonnes Per Million'!R15*1000000)/(GDP!R15/1000000))</f>
        <v>150.93167701863354</v>
      </c>
      <c r="S15" s="69">
        <f>SUM(('Tonnes Per Million'!S15*1000000)/(GDP!S15/1000000))</f>
        <v>141.1881188118812</v>
      </c>
      <c r="T15" s="69">
        <f>SUM(('Tonnes Per Million'!T15*1000000)/(GDP!T15/1000000))</f>
        <v>137.59689922480621</v>
      </c>
      <c r="U15" s="69">
        <f>SUM(('Tonnes Per Million'!U15*1000000)/(GDP!U15/1000000))</f>
        <v>136.48393194706995</v>
      </c>
      <c r="V15" s="69">
        <f>SUM(('Tonnes Per Million'!V15*1000000)/(GDP!V15/1000000))</f>
        <v>134.32282003710574</v>
      </c>
      <c r="W15" s="61">
        <f>SUM(('Tonnes Per Million'!W15*1000000)/(GDP!W15/1000000))</f>
        <v>124.54545454545455</v>
      </c>
    </row>
    <row r="16" spans="2:23" x14ac:dyDescent="0.25">
      <c r="B16" s="4" t="s">
        <v>18</v>
      </c>
      <c r="C16" s="68" t="s">
        <v>13</v>
      </c>
      <c r="D16" s="69">
        <f>SUM(('Tonnes Per Million'!D16*1000000)/(GDP!D16/1000000))</f>
        <v>166.79245283018867</v>
      </c>
      <c r="E16" s="69">
        <f>SUM(('Tonnes Per Million'!E16*1000000)/(GDP!E16/1000000))</f>
        <v>197.02602230483271</v>
      </c>
      <c r="F16" s="69">
        <f>SUM(('Tonnes Per Million'!F16*1000000)/(GDP!F16/1000000))</f>
        <v>179.5539033457249</v>
      </c>
      <c r="G16" s="69">
        <f>SUM(('Tonnes Per Million'!G16*1000000)/(GDP!G16/1000000))</f>
        <v>176.20817843866172</v>
      </c>
      <c r="H16" s="69">
        <f>SUM(('Tonnes Per Million'!H16*1000000)/(GDP!H16/1000000))</f>
        <v>179.52898550724638</v>
      </c>
      <c r="I16" s="69">
        <f>SUM(('Tonnes Per Million'!I16*1000000)/(GDP!I16/1000000))</f>
        <v>190.47619047619048</v>
      </c>
      <c r="J16" s="69">
        <f>SUM(('Tonnes Per Million'!J16*1000000)/(GDP!J16/1000000))</f>
        <v>198.30508474576271</v>
      </c>
      <c r="K16" s="69">
        <f>SUM(('Tonnes Per Million'!K16*1000000)/(GDP!K16/1000000))</f>
        <v>174.26710097719871</v>
      </c>
      <c r="L16" s="69">
        <f>SUM(('Tonnes Per Million'!L16*1000000)/(GDP!L16/1000000))</f>
        <v>167.98732171156894</v>
      </c>
      <c r="M16" s="69">
        <f>SUM(('Tonnes Per Million'!M16*1000000)/(GDP!M16/1000000))</f>
        <v>168.83116883116884</v>
      </c>
      <c r="N16" s="69">
        <f>SUM(('Tonnes Per Million'!N16*1000000)/(GDP!N16/1000000))</f>
        <v>158.80503144654088</v>
      </c>
      <c r="O16" s="69">
        <f>SUM(('Tonnes Per Million'!O16*1000000)/(GDP!O16/1000000))</f>
        <v>160.49382716049382</v>
      </c>
      <c r="P16" s="69">
        <f>SUM(('Tonnes Per Million'!P16*1000000)/(GDP!P16/1000000))</f>
        <v>229.00763358778627</v>
      </c>
      <c r="Q16" s="69">
        <f>SUM(('Tonnes Per Million'!Q16*1000000)/(GDP!Q16/1000000))</f>
        <v>211.39430284857571</v>
      </c>
      <c r="R16" s="69">
        <f>SUM(('Tonnes Per Million'!R16*1000000)/(GDP!R16/1000000))</f>
        <v>203.51390922401171</v>
      </c>
      <c r="S16" s="69">
        <f>SUM(('Tonnes Per Million'!S16*1000000)/(GDP!S16/1000000))</f>
        <v>206.05187319884726</v>
      </c>
      <c r="T16" s="69">
        <f>SUM(('Tonnes Per Million'!T16*1000000)/(GDP!T16/1000000))</f>
        <v>228.81355932203391</v>
      </c>
      <c r="U16" s="69">
        <f>SUM(('Tonnes Per Million'!U16*1000000)/(GDP!U16/1000000))</f>
        <v>178.27298050139277</v>
      </c>
      <c r="V16" s="69">
        <f>SUM(('Tonnes Per Million'!V16*1000000)/(GDP!V16/1000000))</f>
        <v>167.79431664411368</v>
      </c>
      <c r="W16" s="61">
        <f>SUM(('Tonnes Per Million'!W16*1000000)/(GDP!W16/1000000))</f>
        <v>160.64257028112451</v>
      </c>
    </row>
    <row r="17" spans="2:23" x14ac:dyDescent="0.25">
      <c r="B17" s="7" t="s">
        <v>18</v>
      </c>
      <c r="C17" s="8" t="s">
        <v>14</v>
      </c>
      <c r="D17" s="62">
        <f>SUM(('Tonnes Per Million'!D17*1000000)/(GDP!D17/1000000))</f>
        <v>450</v>
      </c>
      <c r="E17" s="62">
        <f>SUM(('Tonnes Per Million'!E17*1000000)/(GDP!E17/1000000))</f>
        <v>441.72661870503595</v>
      </c>
      <c r="F17" s="62">
        <f>SUM(('Tonnes Per Million'!F17*1000000)/(GDP!F17/1000000))</f>
        <v>443.97163120567376</v>
      </c>
      <c r="G17" s="62">
        <f>SUM(('Tonnes Per Million'!G17*1000000)/(GDP!G17/1000000))</f>
        <v>444.82758620689657</v>
      </c>
      <c r="H17" s="62">
        <f>SUM(('Tonnes Per Million'!H17*1000000)/(GDP!H17/1000000))</f>
        <v>436.42384105960264</v>
      </c>
      <c r="I17" s="62">
        <f>SUM(('Tonnes Per Million'!I17*1000000)/(GDP!I17/1000000))</f>
        <v>428.84615384615387</v>
      </c>
      <c r="J17" s="62">
        <f>SUM(('Tonnes Per Million'!J17*1000000)/(GDP!J17/1000000))</f>
        <v>417.5</v>
      </c>
      <c r="K17" s="62">
        <f>SUM(('Tonnes Per Million'!K17*1000000)/(GDP!K17/1000000))</f>
        <v>403.65853658536588</v>
      </c>
      <c r="L17" s="62">
        <f>SUM(('Tonnes Per Million'!L17*1000000)/(GDP!L17/1000000))</f>
        <v>383.53658536585368</v>
      </c>
      <c r="M17" s="62">
        <f>SUM(('Tonnes Per Million'!M17*1000000)/(GDP!M17/1000000))</f>
        <v>359.375</v>
      </c>
      <c r="N17" s="62">
        <f>SUM(('Tonnes Per Million'!N17*1000000)/(GDP!N17/1000000))</f>
        <v>362.19512195121951</v>
      </c>
      <c r="O17" s="62">
        <f>SUM(('Tonnes Per Million'!O17*1000000)/(GDP!O17/1000000))</f>
        <v>348.79518072289159</v>
      </c>
      <c r="P17" s="62">
        <f>SUM(('Tonnes Per Million'!P17*1000000)/(GDP!P17/1000000))</f>
        <v>331.1764705882353</v>
      </c>
      <c r="Q17" s="62">
        <f>SUM(('Tonnes Per Million'!Q17*1000000)/(GDP!Q17/1000000))</f>
        <v>330.05780346820808</v>
      </c>
      <c r="R17" s="62">
        <f>SUM(('Tonnes Per Million'!R17*1000000)/(GDP!R17/1000000))</f>
        <v>328.24858757062145</v>
      </c>
      <c r="S17" s="62">
        <f>SUM(('Tonnes Per Million'!S17*1000000)/(GDP!S17/1000000))</f>
        <v>316.4835164835165</v>
      </c>
      <c r="T17" s="62">
        <f>SUM(('Tonnes Per Million'!T17*1000000)/(GDP!T17/1000000))</f>
        <v>304.32432432432432</v>
      </c>
      <c r="U17" s="62">
        <f>SUM(('Tonnes Per Million'!U17*1000000)/(GDP!U17/1000000))</f>
        <v>296.2962962962963</v>
      </c>
      <c r="V17" s="62">
        <f>SUM(('Tonnes Per Million'!V17*1000000)/(GDP!V17/1000000))</f>
        <v>295.89743589743591</v>
      </c>
      <c r="W17" s="63">
        <f>SUM(('Tonnes Per Million'!W17*1000000)/(GDP!W17/1000000))</f>
        <v>284.4221105527638</v>
      </c>
    </row>
    <row r="19" spans="2:23" x14ac:dyDescent="0.25">
      <c r="B19" s="34" t="s">
        <v>15</v>
      </c>
      <c r="C19" s="35" t="s">
        <v>19</v>
      </c>
      <c r="D19" s="35">
        <v>2000</v>
      </c>
      <c r="E19" s="35">
        <v>2001</v>
      </c>
      <c r="F19" s="35">
        <v>2002</v>
      </c>
      <c r="G19" s="35">
        <v>2003</v>
      </c>
      <c r="H19" s="35">
        <v>2004</v>
      </c>
      <c r="I19" s="35">
        <v>2005</v>
      </c>
      <c r="J19" s="35">
        <v>2006</v>
      </c>
      <c r="K19" s="35">
        <v>2007</v>
      </c>
      <c r="L19" s="35">
        <v>2008</v>
      </c>
      <c r="M19" s="35">
        <v>2009</v>
      </c>
      <c r="N19" s="35">
        <v>2010</v>
      </c>
      <c r="O19" s="35">
        <v>2011</v>
      </c>
      <c r="P19" s="35">
        <v>2012</v>
      </c>
      <c r="Q19" s="35">
        <v>2013</v>
      </c>
      <c r="R19" s="35">
        <v>2014</v>
      </c>
      <c r="S19" s="35">
        <v>2015</v>
      </c>
      <c r="T19" s="35">
        <v>2016</v>
      </c>
      <c r="U19" s="35">
        <v>2017</v>
      </c>
      <c r="V19" s="35">
        <v>2018</v>
      </c>
      <c r="W19" s="36">
        <v>2019</v>
      </c>
    </row>
    <row r="20" spans="2:23" x14ac:dyDescent="0.25">
      <c r="B20" s="10" t="s">
        <v>16</v>
      </c>
      <c r="C20" s="11" t="s">
        <v>2</v>
      </c>
      <c r="D20" s="52">
        <v>793.57021996615902</v>
      </c>
      <c r="E20" s="52">
        <v>851.5625</v>
      </c>
      <c r="F20" s="52">
        <v>1002.932551319648</v>
      </c>
      <c r="G20" s="52">
        <v>844.59459459459458</v>
      </c>
      <c r="H20" s="52">
        <v>938.72549019607845</v>
      </c>
      <c r="I20" s="52">
        <v>1009.7402597402597</v>
      </c>
      <c r="J20" s="52">
        <v>1029.4117647058824</v>
      </c>
      <c r="K20" s="52">
        <v>973.45132743362831</v>
      </c>
      <c r="L20" s="52">
        <v>1083.3333333333333</v>
      </c>
      <c r="M20" s="52">
        <v>966.66666666666663</v>
      </c>
      <c r="N20" s="52">
        <v>1257.8125000000002</v>
      </c>
      <c r="O20" s="52">
        <v>1598.5401459854015</v>
      </c>
      <c r="P20" s="52">
        <v>1476.1904761904761</v>
      </c>
      <c r="Q20" s="52">
        <v>1592.3566878980891</v>
      </c>
      <c r="R20" s="52">
        <v>1396.4497041420118</v>
      </c>
      <c r="S20" s="52">
        <v>1583.3333333333333</v>
      </c>
      <c r="T20" s="52">
        <v>1424.8704663212436</v>
      </c>
      <c r="U20" s="52">
        <v>1405.7971014492753</v>
      </c>
      <c r="V20" s="52">
        <v>1545.0450450450451</v>
      </c>
      <c r="W20" s="70">
        <v>1647.0588235294117</v>
      </c>
    </row>
    <row r="21" spans="2:23" x14ac:dyDescent="0.25">
      <c r="B21" s="22" t="s">
        <v>17</v>
      </c>
      <c r="C21" s="66" t="s">
        <v>9</v>
      </c>
      <c r="D21" s="67">
        <v>1229.7297297297298</v>
      </c>
      <c r="E21" s="67">
        <v>1135.9649122807018</v>
      </c>
      <c r="F21" s="67">
        <v>1021.1864406779661</v>
      </c>
      <c r="G21" s="67">
        <v>1090.5349794238682</v>
      </c>
      <c r="H21" s="67">
        <v>1212.5984251968505</v>
      </c>
      <c r="I21" s="67">
        <v>1067.1641791044776</v>
      </c>
      <c r="J21" s="67">
        <v>1127.208480565371</v>
      </c>
      <c r="K21" s="67">
        <v>1090.6040268456377</v>
      </c>
      <c r="L21" s="67">
        <v>1052.1172638436483</v>
      </c>
      <c r="M21" s="67">
        <v>1096.0264900662253</v>
      </c>
      <c r="N21" s="67">
        <v>1028.8461538461538</v>
      </c>
      <c r="O21" s="67">
        <v>987.57763975155285</v>
      </c>
      <c r="P21" s="67">
        <v>1033.4346504559271</v>
      </c>
      <c r="Q21" s="67">
        <v>991.09792284866467</v>
      </c>
      <c r="R21" s="67">
        <v>976.60818713450294</v>
      </c>
      <c r="S21" s="67">
        <v>927.95389048991353</v>
      </c>
      <c r="T21" s="67">
        <v>916.90544412607449</v>
      </c>
      <c r="U21" s="67">
        <v>889.51841359773368</v>
      </c>
      <c r="V21" s="67">
        <v>866.2952646239554</v>
      </c>
      <c r="W21" s="58">
        <v>919.22005571030638</v>
      </c>
    </row>
    <row r="22" spans="2:23" x14ac:dyDescent="0.25">
      <c r="B22" s="22" t="s">
        <v>17</v>
      </c>
      <c r="C22" s="66" t="s">
        <v>8</v>
      </c>
      <c r="D22" s="67">
        <v>1124.8439450686642</v>
      </c>
      <c r="E22" s="67">
        <v>1082.2407628128724</v>
      </c>
      <c r="F22" s="67">
        <v>1059.7014925373135</v>
      </c>
      <c r="G22" s="67">
        <v>1038.2978723404256</v>
      </c>
      <c r="H22" s="67">
        <v>1019.8019801980198</v>
      </c>
      <c r="I22" s="67">
        <v>1000</v>
      </c>
      <c r="J22" s="67">
        <v>974.57627118644064</v>
      </c>
      <c r="K22" s="67">
        <v>992.12598425196848</v>
      </c>
      <c r="L22" s="67">
        <v>1030.5343511450383</v>
      </c>
      <c r="M22" s="67">
        <v>1070.4225352112676</v>
      </c>
      <c r="N22" s="67">
        <v>1019.4805194805194</v>
      </c>
      <c r="O22" s="67">
        <v>1006.1728395061729</v>
      </c>
      <c r="P22" s="67">
        <v>1064.7058823529412</v>
      </c>
      <c r="Q22" s="67">
        <v>1000</v>
      </c>
      <c r="R22" s="67">
        <v>1015.3846153846154</v>
      </c>
      <c r="S22" s="67">
        <v>1004.7619047619048</v>
      </c>
      <c r="T22" s="67">
        <v>964.91228070175441</v>
      </c>
      <c r="U22" s="67">
        <v>938.27160493827159</v>
      </c>
      <c r="V22" s="67">
        <v>934.36293436293431</v>
      </c>
      <c r="W22" s="58">
        <v>910.7806691449814</v>
      </c>
    </row>
    <row r="23" spans="2:23" x14ac:dyDescent="0.25">
      <c r="B23" s="13" t="s">
        <v>16</v>
      </c>
      <c r="C23" s="64" t="s">
        <v>4</v>
      </c>
      <c r="D23" s="65">
        <v>440</v>
      </c>
      <c r="E23" s="65">
        <v>440.36697247706422</v>
      </c>
      <c r="F23" s="65">
        <v>467.88990825688074</v>
      </c>
      <c r="G23" s="65">
        <v>504.3478260869565</v>
      </c>
      <c r="H23" s="65">
        <v>500</v>
      </c>
      <c r="I23" s="65">
        <v>527.77777777777783</v>
      </c>
      <c r="J23" s="65">
        <v>449.61240310077517</v>
      </c>
      <c r="K23" s="65">
        <v>508.33333333333331</v>
      </c>
      <c r="L23" s="65">
        <v>525.54744525547449</v>
      </c>
      <c r="M23" s="65">
        <v>446.09929078014187</v>
      </c>
      <c r="N23" s="65">
        <v>506.84931506849313</v>
      </c>
      <c r="O23" s="65">
        <v>625</v>
      </c>
      <c r="P23" s="65">
        <v>655.84415584415581</v>
      </c>
      <c r="Q23" s="65">
        <v>628.02547770700642</v>
      </c>
      <c r="R23" s="65">
        <v>676.64670658682633</v>
      </c>
      <c r="S23" s="65">
        <v>674.15730337078651</v>
      </c>
      <c r="T23" s="65">
        <v>677.24867724867727</v>
      </c>
      <c r="U23" s="65">
        <v>665.02463054187194</v>
      </c>
      <c r="V23" s="65">
        <v>680.55555555555554</v>
      </c>
      <c r="W23" s="53">
        <v>676.99115044247787</v>
      </c>
    </row>
    <row r="24" spans="2:23" x14ac:dyDescent="0.25">
      <c r="B24" s="22" t="s">
        <v>17</v>
      </c>
      <c r="C24" s="66" t="s">
        <v>6</v>
      </c>
      <c r="D24" s="67">
        <v>755.55555555555554</v>
      </c>
      <c r="E24" s="67">
        <v>645.16129032258061</v>
      </c>
      <c r="F24" s="67">
        <v>631.57894736842104</v>
      </c>
      <c r="G24" s="67">
        <v>680.20304568527922</v>
      </c>
      <c r="H24" s="67">
        <v>634.14634146341461</v>
      </c>
      <c r="I24" s="67">
        <v>686.91588785046724</v>
      </c>
      <c r="J24" s="67">
        <v>684.21052631578948</v>
      </c>
      <c r="K24" s="67">
        <v>693.87755102040819</v>
      </c>
      <c r="L24" s="67">
        <v>687.02290076335873</v>
      </c>
      <c r="M24" s="67">
        <v>715.32846715328469</v>
      </c>
      <c r="N24" s="67">
        <v>694.44444444444446</v>
      </c>
      <c r="O24" s="67">
        <v>714.28571428571433</v>
      </c>
      <c r="P24" s="67">
        <v>733.33333333333337</v>
      </c>
      <c r="Q24" s="67">
        <v>693.81107491856676</v>
      </c>
      <c r="R24" s="67">
        <v>756.3291139240506</v>
      </c>
      <c r="S24" s="67">
        <v>747.72036474164133</v>
      </c>
      <c r="T24" s="67">
        <v>752.90697674418607</v>
      </c>
      <c r="U24" s="67">
        <v>709.49720670391059</v>
      </c>
      <c r="V24" s="67">
        <v>639.25729442970817</v>
      </c>
      <c r="W24" s="58">
        <v>633.16582914572859</v>
      </c>
    </row>
    <row r="25" spans="2:23" x14ac:dyDescent="0.25">
      <c r="B25" s="13" t="s">
        <v>16</v>
      </c>
      <c r="C25" s="64" t="s">
        <v>1</v>
      </c>
      <c r="D25" s="65">
        <v>304.19161676646706</v>
      </c>
      <c r="E25" s="65">
        <v>332.95324971493727</v>
      </c>
      <c r="F25" s="65">
        <v>335.89462129527993</v>
      </c>
      <c r="G25" s="65">
        <v>357.44234800838575</v>
      </c>
      <c r="H25" s="65">
        <v>365</v>
      </c>
      <c r="I25" s="65">
        <v>358.87850467289718</v>
      </c>
      <c r="J25" s="65">
        <v>361.40350877192981</v>
      </c>
      <c r="K25" s="65">
        <v>343.44262295081967</v>
      </c>
      <c r="L25" s="65">
        <v>343.41085271317831</v>
      </c>
      <c r="M25" s="65">
        <v>355.14705882352939</v>
      </c>
      <c r="N25" s="65">
        <v>363.88888888888891</v>
      </c>
      <c r="O25" s="65">
        <v>349.67320261437908</v>
      </c>
      <c r="P25" s="65">
        <v>373.61963190184048</v>
      </c>
      <c r="Q25" s="65">
        <v>348.5549132947977</v>
      </c>
      <c r="R25" s="65">
        <v>568.30601092896177</v>
      </c>
      <c r="S25" s="65">
        <v>370.25641025641028</v>
      </c>
      <c r="T25" s="65">
        <v>535.88516746411483</v>
      </c>
      <c r="U25" s="65">
        <v>542.6008968609865</v>
      </c>
      <c r="V25" s="65">
        <v>531.38075313807531</v>
      </c>
      <c r="W25" s="53">
        <v>531.00775193798449</v>
      </c>
    </row>
    <row r="26" spans="2:23" x14ac:dyDescent="0.25">
      <c r="B26" s="13" t="s">
        <v>16</v>
      </c>
      <c r="C26" s="64" t="s">
        <v>0</v>
      </c>
      <c r="D26" s="65">
        <v>129.10714285714286</v>
      </c>
      <c r="E26" s="65">
        <v>115.44461778471138</v>
      </c>
      <c r="F26" s="65">
        <v>136.92946058091286</v>
      </c>
      <c r="G26" s="65">
        <v>146.12452350698857</v>
      </c>
      <c r="H26" s="65">
        <v>108.52130325814537</v>
      </c>
      <c r="I26" s="65">
        <v>142.05186020293124</v>
      </c>
      <c r="J26" s="65">
        <v>168.98395721925132</v>
      </c>
      <c r="K26" s="65">
        <v>204.71698113207546</v>
      </c>
      <c r="L26" s="65">
        <v>361.26126126126127</v>
      </c>
      <c r="M26" s="65">
        <v>487.31343283582089</v>
      </c>
      <c r="N26" s="65">
        <v>530.51948051948057</v>
      </c>
      <c r="O26" s="65">
        <v>772.72727272727275</v>
      </c>
      <c r="P26" s="65">
        <v>603.44827586206895</v>
      </c>
      <c r="Q26" s="65">
        <v>480.43478260869563</v>
      </c>
      <c r="R26" s="65">
        <v>438.62433862433858</v>
      </c>
      <c r="S26" s="65">
        <v>463.35078534031413</v>
      </c>
      <c r="T26" s="65">
        <v>432.65306122448982</v>
      </c>
      <c r="U26" s="65">
        <v>438.80597014925371</v>
      </c>
      <c r="V26" s="65">
        <v>459.11330049261085</v>
      </c>
      <c r="W26" s="53">
        <v>466.82464454976304</v>
      </c>
    </row>
    <row r="27" spans="2:23" x14ac:dyDescent="0.25">
      <c r="B27" s="4" t="s">
        <v>18</v>
      </c>
      <c r="C27" s="68" t="s">
        <v>14</v>
      </c>
      <c r="D27" s="69">
        <v>450</v>
      </c>
      <c r="E27" s="69">
        <v>441.72661870503595</v>
      </c>
      <c r="F27" s="69">
        <v>443.97163120567376</v>
      </c>
      <c r="G27" s="69">
        <v>444.82758620689657</v>
      </c>
      <c r="H27" s="69">
        <v>436.42384105960264</v>
      </c>
      <c r="I27" s="69">
        <v>428.84615384615387</v>
      </c>
      <c r="J27" s="69">
        <v>417.5</v>
      </c>
      <c r="K27" s="69">
        <v>403.65853658536588</v>
      </c>
      <c r="L27" s="69">
        <v>383.53658536585368</v>
      </c>
      <c r="M27" s="69">
        <v>359.375</v>
      </c>
      <c r="N27" s="69">
        <v>362.19512195121951</v>
      </c>
      <c r="O27" s="69">
        <v>348.79518072289159</v>
      </c>
      <c r="P27" s="69">
        <v>331.1764705882353</v>
      </c>
      <c r="Q27" s="69">
        <v>330.05780346820808</v>
      </c>
      <c r="R27" s="69">
        <v>328.24858757062145</v>
      </c>
      <c r="S27" s="69">
        <v>316.4835164835165</v>
      </c>
      <c r="T27" s="69">
        <v>304.32432432432432</v>
      </c>
      <c r="U27" s="69">
        <v>296.2962962962963</v>
      </c>
      <c r="V27" s="69">
        <v>295.89743589743591</v>
      </c>
      <c r="W27" s="61">
        <v>284.4221105527638</v>
      </c>
    </row>
    <row r="28" spans="2:23" x14ac:dyDescent="0.25">
      <c r="B28" s="4" t="s">
        <v>18</v>
      </c>
      <c r="C28" s="68" t="s">
        <v>11</v>
      </c>
      <c r="D28" s="69">
        <v>385.96491228070175</v>
      </c>
      <c r="E28" s="69">
        <v>375</v>
      </c>
      <c r="F28" s="69">
        <v>372.5</v>
      </c>
      <c r="G28" s="69">
        <v>373.46437346437347</v>
      </c>
      <c r="H28" s="69">
        <v>368.67469879518075</v>
      </c>
      <c r="I28" s="69">
        <v>364.06619385342788</v>
      </c>
      <c r="J28" s="69">
        <v>351.98135198135196</v>
      </c>
      <c r="K28" s="69">
        <v>349.42528735632186</v>
      </c>
      <c r="L28" s="69">
        <v>348.83720930232556</v>
      </c>
      <c r="M28" s="69">
        <v>343.20987654320987</v>
      </c>
      <c r="N28" s="69">
        <v>341.23222748815164</v>
      </c>
      <c r="O28" s="69">
        <v>360.18957345971563</v>
      </c>
      <c r="P28" s="69">
        <v>369.15887850467288</v>
      </c>
      <c r="Q28" s="69">
        <v>350.91743119266056</v>
      </c>
      <c r="R28" s="69">
        <v>328.76712328767121</v>
      </c>
      <c r="S28" s="69">
        <v>304.05405405405406</v>
      </c>
      <c r="T28" s="69">
        <v>296.875</v>
      </c>
      <c r="U28" s="69">
        <v>285.71428571428572</v>
      </c>
      <c r="V28" s="69">
        <v>277.29257641921396</v>
      </c>
      <c r="W28" s="61">
        <v>271.92982456140351</v>
      </c>
    </row>
    <row r="29" spans="2:23" x14ac:dyDescent="0.25">
      <c r="B29" s="22" t="s">
        <v>17</v>
      </c>
      <c r="C29" s="66" t="s">
        <v>5</v>
      </c>
      <c r="D29" s="67">
        <v>291.59663865546219</v>
      </c>
      <c r="E29" s="67">
        <v>283.33333333333331</v>
      </c>
      <c r="F29" s="67">
        <v>265.32258064516128</v>
      </c>
      <c r="G29" s="67">
        <v>257.60000000000002</v>
      </c>
      <c r="H29" s="67">
        <v>251.12781954887217</v>
      </c>
      <c r="I29" s="67">
        <v>254.01459854014598</v>
      </c>
      <c r="J29" s="67">
        <v>251.40845070422534</v>
      </c>
      <c r="K29" s="67">
        <v>259.60264900662253</v>
      </c>
      <c r="L29" s="67">
        <v>277.98742138364781</v>
      </c>
      <c r="M29" s="67">
        <v>260.75949367088606</v>
      </c>
      <c r="N29" s="67">
        <v>284.70588235294116</v>
      </c>
      <c r="O29" s="67">
        <v>292.65536723163842</v>
      </c>
      <c r="P29" s="67">
        <v>306.66666666666669</v>
      </c>
      <c r="Q29" s="67">
        <v>316.66666666666669</v>
      </c>
      <c r="R29" s="67">
        <v>326.20320855614972</v>
      </c>
      <c r="S29" s="67">
        <v>303.33333333333331</v>
      </c>
      <c r="T29" s="67">
        <v>278.73563218390802</v>
      </c>
      <c r="U29" s="67">
        <v>280.22598870056498</v>
      </c>
      <c r="V29" s="67">
        <v>263.88888888888891</v>
      </c>
      <c r="W29" s="58">
        <v>260.98901098901098</v>
      </c>
    </row>
    <row r="30" spans="2:23" x14ac:dyDescent="0.25">
      <c r="B30" s="22" t="s">
        <v>17</v>
      </c>
      <c r="C30" s="66" t="s">
        <v>7</v>
      </c>
      <c r="D30" s="67">
        <v>517.41293532338307</v>
      </c>
      <c r="E30" s="67">
        <v>504.76190476190476</v>
      </c>
      <c r="F30" s="67">
        <v>500</v>
      </c>
      <c r="G30" s="67">
        <v>418.18181818181819</v>
      </c>
      <c r="H30" s="67">
        <v>385.12396694214874</v>
      </c>
      <c r="I30" s="67">
        <v>380.73770491803276</v>
      </c>
      <c r="J30" s="67">
        <v>369.76744186046511</v>
      </c>
      <c r="K30" s="67">
        <v>362.78195488721803</v>
      </c>
      <c r="L30" s="67">
        <v>364.90566037735852</v>
      </c>
      <c r="M30" s="67">
        <v>417.32283464566927</v>
      </c>
      <c r="N30" s="67">
        <v>381.66666666666669</v>
      </c>
      <c r="O30" s="67">
        <v>381.86046511627904</v>
      </c>
      <c r="P30" s="67">
        <v>374</v>
      </c>
      <c r="Q30" s="67">
        <v>326.15384615384613</v>
      </c>
      <c r="R30" s="67">
        <v>306.63265306122452</v>
      </c>
      <c r="S30" s="67">
        <v>287.24489795918367</v>
      </c>
      <c r="T30" s="67">
        <v>294.87179487179486</v>
      </c>
      <c r="U30" s="67">
        <v>291.37055837563452</v>
      </c>
      <c r="V30" s="67">
        <v>292</v>
      </c>
      <c r="W30" s="58">
        <v>259.31372549019608</v>
      </c>
    </row>
    <row r="31" spans="2:23" x14ac:dyDescent="0.25">
      <c r="B31" s="4" t="s">
        <v>18</v>
      </c>
      <c r="C31" s="68" t="s">
        <v>10</v>
      </c>
      <c r="D31" s="69">
        <v>331.04238258877433</v>
      </c>
      <c r="E31" s="69">
        <v>333.70786516853934</v>
      </c>
      <c r="F31" s="69">
        <v>341.2526997840173</v>
      </c>
      <c r="G31" s="69">
        <v>349.05660377358492</v>
      </c>
      <c r="H31" s="69">
        <v>344.72361809045225</v>
      </c>
      <c r="I31" s="69">
        <v>332.03883495145629</v>
      </c>
      <c r="J31" s="69">
        <v>337.14285714285717</v>
      </c>
      <c r="K31" s="69">
        <v>335.77981651376149</v>
      </c>
      <c r="L31" s="69">
        <v>320.35398230088498</v>
      </c>
      <c r="M31" s="69">
        <v>341.73913043478262</v>
      </c>
      <c r="N31" s="69">
        <v>333.89830508474574</v>
      </c>
      <c r="O31" s="69">
        <v>323.96694214876032</v>
      </c>
      <c r="P31" s="69">
        <v>317.46031746031747</v>
      </c>
      <c r="Q31" s="69">
        <v>293.02325581395348</v>
      </c>
      <c r="R31" s="69">
        <v>287.12121212121212</v>
      </c>
      <c r="S31" s="69">
        <v>281.48148148148147</v>
      </c>
      <c r="T31" s="69">
        <v>266.1870503597122</v>
      </c>
      <c r="U31" s="69">
        <v>264.78873239436621</v>
      </c>
      <c r="V31" s="69">
        <v>248.63013698630138</v>
      </c>
      <c r="W31" s="61">
        <v>242.28187919463087</v>
      </c>
    </row>
    <row r="32" spans="2:23" x14ac:dyDescent="0.25">
      <c r="B32" s="13" t="s">
        <v>16</v>
      </c>
      <c r="C32" s="64" t="s">
        <v>3</v>
      </c>
      <c r="D32" s="65">
        <v>214.36781609195401</v>
      </c>
      <c r="E32" s="65">
        <v>232.97872340425531</v>
      </c>
      <c r="F32" s="65">
        <v>204.18848167539267</v>
      </c>
      <c r="G32" s="65">
        <v>216.04278074866309</v>
      </c>
      <c r="H32" s="65">
        <v>193.3962264150943</v>
      </c>
      <c r="I32" s="65">
        <v>170.46413502109704</v>
      </c>
      <c r="J32" s="65">
        <v>169.9619771863118</v>
      </c>
      <c r="K32" s="65">
        <v>164.16382252559728</v>
      </c>
      <c r="L32" s="65">
        <v>164.19753086419752</v>
      </c>
      <c r="M32" s="65">
        <v>158.35694050991501</v>
      </c>
      <c r="N32" s="65">
        <v>125.6926952141058</v>
      </c>
      <c r="O32" s="65">
        <v>123.98190045248869</v>
      </c>
      <c r="P32" s="65">
        <v>155.20833333333334</v>
      </c>
      <c r="Q32" s="65">
        <v>154.80225988700568</v>
      </c>
      <c r="R32" s="65">
        <v>179.48717948717947</v>
      </c>
      <c r="S32" s="65">
        <v>176.47058823529412</v>
      </c>
      <c r="T32" s="65">
        <v>183.87553041018387</v>
      </c>
      <c r="U32" s="65">
        <v>259.68992248062017</v>
      </c>
      <c r="V32" s="65">
        <v>232.16444981862153</v>
      </c>
      <c r="W32" s="53">
        <v>238.83928571428572</v>
      </c>
    </row>
    <row r="33" spans="2:23" x14ac:dyDescent="0.25">
      <c r="B33" s="4" t="s">
        <v>18</v>
      </c>
      <c r="C33" s="68" t="s">
        <v>13</v>
      </c>
      <c r="D33" s="69">
        <v>166.79245283018867</v>
      </c>
      <c r="E33" s="69">
        <v>197.02602230483271</v>
      </c>
      <c r="F33" s="69">
        <v>179.5539033457249</v>
      </c>
      <c r="G33" s="69">
        <v>176.20817843866172</v>
      </c>
      <c r="H33" s="69">
        <v>179.52898550724638</v>
      </c>
      <c r="I33" s="69">
        <v>190.47619047619048</v>
      </c>
      <c r="J33" s="69">
        <v>198.30508474576271</v>
      </c>
      <c r="K33" s="69">
        <v>174.26710097719871</v>
      </c>
      <c r="L33" s="69">
        <v>167.98732171156894</v>
      </c>
      <c r="M33" s="69">
        <v>168.83116883116884</v>
      </c>
      <c r="N33" s="69">
        <v>158.80503144654088</v>
      </c>
      <c r="O33" s="69">
        <v>160.49382716049382</v>
      </c>
      <c r="P33" s="69">
        <v>229.00763358778627</v>
      </c>
      <c r="Q33" s="69">
        <v>211.39430284857571</v>
      </c>
      <c r="R33" s="69">
        <v>203.51390922401171</v>
      </c>
      <c r="S33" s="69">
        <v>206.05187319884726</v>
      </c>
      <c r="T33" s="69">
        <v>228.81355932203391</v>
      </c>
      <c r="U33" s="69">
        <v>178.27298050139277</v>
      </c>
      <c r="V33" s="69">
        <v>167.79431664411368</v>
      </c>
      <c r="W33" s="61">
        <v>160.64257028112451</v>
      </c>
    </row>
    <row r="34" spans="2:23" x14ac:dyDescent="0.25">
      <c r="B34" s="7" t="s">
        <v>18</v>
      </c>
      <c r="C34" s="8" t="s">
        <v>12</v>
      </c>
      <c r="D34" s="62">
        <v>233.69863013698631</v>
      </c>
      <c r="E34" s="62">
        <v>214.86486486486487</v>
      </c>
      <c r="F34" s="62">
        <v>215.87301587301587</v>
      </c>
      <c r="G34" s="62">
        <v>226.09819121447029</v>
      </c>
      <c r="H34" s="62">
        <v>215.59405940594058</v>
      </c>
      <c r="I34" s="62">
        <v>219.27710843373495</v>
      </c>
      <c r="J34" s="62">
        <v>211.95402298850576</v>
      </c>
      <c r="K34" s="62">
        <v>203.33333333333334</v>
      </c>
      <c r="L34" s="62">
        <v>200.22321428571428</v>
      </c>
      <c r="M34" s="62">
        <v>179.90654205607476</v>
      </c>
      <c r="N34" s="62">
        <v>188.98678414096915</v>
      </c>
      <c r="O34" s="62">
        <v>179.48717948717947</v>
      </c>
      <c r="P34" s="62">
        <v>166.02150537634409</v>
      </c>
      <c r="Q34" s="62">
        <v>156.90021231422506</v>
      </c>
      <c r="R34" s="62">
        <v>150.93167701863354</v>
      </c>
      <c r="S34" s="62">
        <v>141.1881188118812</v>
      </c>
      <c r="T34" s="62">
        <v>137.59689922480621</v>
      </c>
      <c r="U34" s="62">
        <v>136.48393194706995</v>
      </c>
      <c r="V34" s="62">
        <v>134.32282003710574</v>
      </c>
      <c r="W34" s="63">
        <v>124.54545454545455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Tonnes Per Million</vt:lpstr>
      <vt:lpstr>GDP</vt:lpstr>
      <vt:lpstr>Average Income</vt:lpstr>
      <vt:lpstr>Population</vt:lpstr>
      <vt:lpstr>Carbon Emissions per Capita</vt:lpstr>
      <vt:lpstr>Carbon Emissions Per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potter</dc:creator>
  <cp:lastModifiedBy>lachlan potter</cp:lastModifiedBy>
  <cp:lastPrinted>2024-04-15T10:04:43Z</cp:lastPrinted>
  <dcterms:created xsi:type="dcterms:W3CDTF">2024-04-15T09:47:24Z</dcterms:created>
  <dcterms:modified xsi:type="dcterms:W3CDTF">2024-04-17T17:09:46Z</dcterms:modified>
</cp:coreProperties>
</file>