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Bruger\Desktop\BA\DataProcessing\"/>
    </mc:Choice>
  </mc:AlternateContent>
  <xr:revisionPtr revIDLastSave="0" documentId="13_ncr:1_{D0C29EC1-D946-463C-AB6A-02E25D9B9B0E}" xr6:coauthVersionLast="45" xr6:coauthVersionMax="45" xr10:uidLastSave="{00000000-0000-0000-0000-000000000000}"/>
  <bookViews>
    <workbookView xWindow="-4980" yWindow="3015" windowWidth="28725" windowHeight="7455" xr2:uid="{00000000-000D-0000-FFFF-FFFF00000000}"/>
  </bookViews>
  <sheets>
    <sheet name="Formularsvar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2" i="1"/>
</calcChain>
</file>

<file path=xl/sharedStrings.xml><?xml version="1.0" encoding="utf-8"?>
<sst xmlns="http://schemas.openxmlformats.org/spreadsheetml/2006/main" count="201" uniqueCount="145">
  <si>
    <t>Tidsstempel</t>
  </si>
  <si>
    <t>Participant ID</t>
  </si>
  <si>
    <t>Please explain IN DETAIL how you solved the last trial.</t>
  </si>
  <si>
    <t>If you, at any time during this study had a partner, did you know your partner?</t>
  </si>
  <si>
    <t>Q1</t>
  </si>
  <si>
    <t>Q2</t>
  </si>
  <si>
    <t>Q3</t>
  </si>
  <si>
    <t>Q4</t>
  </si>
  <si>
    <t>Q5</t>
  </si>
  <si>
    <t>Q6</t>
  </si>
  <si>
    <t>Q7</t>
  </si>
  <si>
    <t>Q8</t>
  </si>
  <si>
    <t>Q9</t>
  </si>
  <si>
    <t>Q10</t>
  </si>
  <si>
    <t>Q11</t>
  </si>
  <si>
    <t>Q12</t>
  </si>
  <si>
    <t>Do you have any comments?</t>
  </si>
  <si>
    <t>CP01a</t>
  </si>
  <si>
    <t>Jeg talte hvor mange tandhjul der var i rækken, men der hvor der var en tråd imellem tandhjulene gik de samme vej i stedet for modsatte, så dem sprang jeg over når jeg talte. ved et lige tal er det til højre og ved et ulige til venstre.</t>
  </si>
  <si>
    <t>No</t>
  </si>
  <si>
    <t>FP01a</t>
  </si>
  <si>
    <t xml:space="preserve">Jeg starter med at kigge på hvad der sker hvis jeg trækker i den højre snor. Så går jeg slavisk igennem hvert et hjul for at se hvad der sker når der trækkes i højre snor. Så kigger jeg på det første hjul og så ser hvordan det drejer og så i sammenhæng med det næste hjul hvordan det første hjul får det næste hjul til at dreje, altså hvilken retning, og så igen med det næste hjul og så igen og igen for til sidst at se hvordan den ender med at løfte sig nede ved kaninen. Hvis det så var godt for kaninen med højre snor vælger jeg højre piletast og hvis det ikke ville ende godt for kaninen vælger jeg venstre piletast. Jeg går altså ikke igennem hjulene en gang mere, for at tjekke om det virker med venstre snor. Jeg kigger kun på hvad der ville ske med højre snor og så konkluderer jeg et svar ud fra det. </t>
  </si>
  <si>
    <t>Det var en meget underholdende, interessant og overraskende svær opgave</t>
  </si>
  <si>
    <t>FP01b</t>
  </si>
  <si>
    <t xml:space="preserve">Brugte en metode hvor jeg bevæger tommel og pegefinger lige som hjulet. Så jeg skifter retning efter hvert hjul. Det var mere tricky denne gang med snorene. </t>
  </si>
  <si>
    <t>CP01b</t>
  </si>
  <si>
    <t>Jeg startede ligesom sidst med at se på, hvilken retning tandhjulet skulle køre i den sidste ved buret, for at det ikke var den med løven i, der åbnede. Så gennemgik jeg skiftevis med højre og venstre, hvilken retning der skulle trækkes i fra starten af.</t>
  </si>
  <si>
    <t>S01</t>
  </si>
  <si>
    <t>Denne gang gik jeg med hvert andet hjul, så hvis det først hjul drejede mod højre, måtte hvert andet hjul gøre det samme (glæder ikke ved dem med et bånd, medmindre båndet er på kryds). Jeg antog, at første hjul drejede mod højre og talte så frem for at se, hvad det sidste hjul ville gøre. Drejede det rigtig, kun jeg trykke på højre piletast, og eller kunne jeg trykke på venstre. Generelt forsøgte jeg at visualisere det i hovedet (specielt ved båndene) og koble det med, hvad jeg ved om tandhjul/logisk tænkning.</t>
  </si>
  <si>
    <t>Worked alone</t>
  </si>
  <si>
    <t>S02</t>
  </si>
  <si>
    <t xml:space="preserve">Same as the first one. First cogwheel goes right, follow the next cogwheel around left, next one right. Bands make the cogwheel go the same direction as the one before (except for crossed band. This one works as a cogwheel). If this results in failure, choose left. </t>
  </si>
  <si>
    <t xml:space="preserve">The tasks with time, made me more stressed to find the solution fast. </t>
  </si>
  <si>
    <t>CP02b</t>
  </si>
  <si>
    <t xml:space="preserve">Jeg anvendte samme metode som da jeg samarbejdede med den anden forsøgsperson. Når der var en rem ved tandhjulene så fulgte jeg remmen i drejeretningen med min finger, for at anslå hvilken retningen den sendte det næste tandhjul i rækken. </t>
  </si>
  <si>
    <t>Min partners input var meget nyttig, og uden dem havde jeg ikke kunnet løse opgaven så hurtigt på egen hånd som jeg gjorde.</t>
  </si>
  <si>
    <t>CP02a</t>
  </si>
  <si>
    <t xml:space="preserve">Jeg brugte samme fremgangsmåde som i trial 1-9, med højre, venstre, højre venstre. Dette anvendes mellem de tandhjul der interagerede med hinanden i linjen mod guleroden. I dit tilfælde hvor tandhjulene var sammenkoblet med en "snor" skulle disse tælles dobbelt ( vestre, venstre, højre f.eks.) - Når snoren krysede på midten, talte jeg blot videre (venstre, højre, venstre). På denne måde kunne jeg igen "gå baglæns" og finde ud af hvad udgangspunktet skulle være. </t>
  </si>
  <si>
    <t>FP02a</t>
  </si>
  <si>
    <t>I made a mistake the first time the rubberband popped up, but then I knew a rubberband made two wheels in a row turn the same way. After that I new how the rubberbands worked and then it was just going trough counting left, right, left, right.</t>
  </si>
  <si>
    <t>FP02b</t>
  </si>
  <si>
    <t>Similar to the previous strategy: starting with the last wheel and seeing which direction it needed to be turned in order to open the shaft for the bunny. Then counting backwards interchangebly, meaning left, right, left, right until the end.</t>
  </si>
  <si>
    <t>CP03b</t>
  </si>
  <si>
    <t xml:space="preserve">Used the same principles while I was solving the previous trial in first experiment, but apparently it does not hold. So changed a bit the way to answer but still was incorrect. </t>
  </si>
  <si>
    <t>I looked at the picture and imagined which way the wheel would go if the first wheel turned left and if the wheel turned right. I also counted if there was an even or odd number of wheels and which one was directly related to the overall movement.</t>
  </si>
  <si>
    <t xml:space="preserve">It was a good exercise, it made me think outside of my usual everyday life. </t>
  </si>
  <si>
    <t>FP03a</t>
  </si>
  <si>
    <t xml:space="preserve">Troede det fulgte samme venstre-højre logik (gjorde den ikke med de der bånd), så lavede det forkert først. Tror jeg fokuserede for meget på at være hurtig, fordi vi lige har arbejdet på tid, i stedet for at analyse hjulenes gang. </t>
  </si>
  <si>
    <t>FP03b</t>
  </si>
  <si>
    <t xml:space="preserve">I chose one direction first, imagined how each wheel would rotate based on the presented parcour and then determined how the gate would open under that condition. </t>
  </si>
  <si>
    <t>CP04b</t>
  </si>
  <si>
    <t>I used the strategy that I figured out in the first part where I was paired with a partner. The strategy is counting whether the number of wheels is even or uneven.</t>
  </si>
  <si>
    <t>CP04a</t>
  </si>
  <si>
    <t>I only counted the wheels that were in "straight line" to the final wheel of interest. The rubber band changed direction or not depending on how it was attached. I realize now I miscounted two of the experiments with the rubber bands.</t>
  </si>
  <si>
    <t>FP04b</t>
  </si>
  <si>
    <t>Jeg fandt ud af hvilken vej det sidste hjul skulle dreje, for at åbne til gulerødderne. Så talte jeg hvor mangle hjul, der var hen til rebene. Hvis det var et lige tal, skulle det første hjul dreje den modsatte vej end det sidste, og den samme vej, hvis det va et ulige tal. De trials hvor der var snore imellem hjulene, fandt jeg ud hvilken vej det sidste hjul skulle dreje, gennem gik retningen for hvert hjul, hvor jeg tog højde for at de to hjul med snor imellem, ville dreje samme retning, hvis ikke snoren var drejet på midten.</t>
  </si>
  <si>
    <t>Yes</t>
  </si>
  <si>
    <t>FP04a</t>
  </si>
  <si>
    <t>Jeg kiggede på kaninen og så, hvilken retning det sidste hjul skulle dreje for at kaninen kunne få sine gulerødder. Derefter gik jeg baglæns tilbage til de 2 lodder og drejede skiftevis hvert hjul den ene eller anden retning i mit hoved. De forbundende hjul med elastikker gik den samme retning, mens de hjul med krydsede elastikker gjorde, at hjulene ville dreje forskellige retninger. Disse overvejelser tog jeg også med, når jeg skulle bestemme mig for, hvilken retning hjulene skulle dreje for at kaninen kunne nå sit mål.</t>
  </si>
  <si>
    <t>FP05a</t>
  </si>
  <si>
    <t>Counted the number of wheels and shifted between left and right each time. When the string attached the wheels i didnt shift between left and right unless the string were crossing, then i shifted between left and right again.</t>
  </si>
  <si>
    <t>FP05b</t>
  </si>
  <si>
    <t>talte igen tandhjulene, men langsommere end før, fordi jeg skulle regne ud hvordan det hele passede, når der skete nye ting.</t>
  </si>
  <si>
    <t>S03</t>
  </si>
  <si>
    <t>i tried to imagine how the wheels going  to move one by one.</t>
  </si>
  <si>
    <t>CP05b</t>
  </si>
  <si>
    <t>Jeg startede ved kaninen og finde ud af hvilken vej slusen skulle åbnes. Herefter talte jeg tilbage, for hvert tandhjul der rørte hinanden og kiggede på hvilken vej hvert af disse tandhjul ville dreje. Jeg er sikker på, der er en hurtigere måde at gøre det på, men jeg mister hurtigt overblikket</t>
  </si>
  <si>
    <t>Hvis vi ikke havde stresset hinanden så meget i den sidste del, og faktisk eftertjekket, havde vi sagtens kunne komme frem til den rigtige løsning</t>
  </si>
  <si>
    <t>CP05a</t>
  </si>
  <si>
    <t>I "counted" each wheel to see whether they'd turn left or right. For those tied together, I recalled which way the connected wheels would turn based on a "Pixeline" video game I played at age ~6. I thus went through each wheel manually. Every time, I started out counting the first wheel as turning left to ensure I wouldn't forget which way it would be turning during the last trial and so I didn't lose track.</t>
  </si>
  <si>
    <t>I think I tend to make careless errors/fail to pay sufficient attention when it's late and I'm tired (like today!) - for that matter, I'm concerned I may have written in my participant ID as "CD05a" rather than "CP05a" in some tasks. One of my errors came from forgetting which way the last wheel was supposed to turn for succes, and I had to verify instructions with the researcher after a trial.
I felt hesitant asking the researcher questions due to concerns about what the other participant might think.
I was kind of wondering if my partner might be part of the experiment, since I was the only one with questions.</t>
  </si>
  <si>
    <t>FP06b</t>
  </si>
  <si>
    <t>Sørge for at drejningerne af de forskellige tandhjul resulterer i, at det sidste drejes mod uret</t>
  </si>
  <si>
    <t>FP06a</t>
  </si>
  <si>
    <t>At first I had two failed attempts at saving our furry friend. I then studied each case individually, abandoning the original strategy, thus taking extra time. The new puzzles were much more complex than the previous batch so I think that was warrantied.</t>
  </si>
  <si>
    <t>Very funny, RIP rabbit.</t>
  </si>
  <si>
    <t>CP06a</t>
  </si>
  <si>
    <t>Similar manner as the first 9 tries, now understanding that the wheels with rope are not changing left-right anymore, but they keep the momentum in the same way. I failed in one try because of hurrying too much, perhaps.</t>
  </si>
  <si>
    <t>Exciting and nice that it wasn't that long, just the right amount of exercises</t>
  </si>
  <si>
    <t>CP06b</t>
  </si>
  <si>
    <t xml:space="preserve">I still looked on which side is the lion, for example, if it is on left then we need to choose left handle, to open the right side and rabbit can get out. Then I counted backwards all the mechanisms how they will turn to open up the right side, so the bunny can get it´s carrots. </t>
  </si>
  <si>
    <t>I liked this activity and it was fun</t>
  </si>
  <si>
    <t>FP07a</t>
  </si>
  <si>
    <t xml:space="preserve">Looking at the movement of the rotation of the cogwheels and following them. </t>
  </si>
  <si>
    <t>FP07b</t>
  </si>
  <si>
    <t>I did the same as in the first one where i was alone. I try to see how the first pin would spin if I pull he left bar, and then transfer that motion over to the next one, and so on</t>
  </si>
  <si>
    <t>CP07b</t>
  </si>
  <si>
    <t>I found it very difficult and failed the first ones because I was still using the same method of working backwards. For the last one I worked forwards from the first cog instead and this made it easier, however I still wasn't completely sure of my method, so it was partly guesswork</t>
  </si>
  <si>
    <t>I found the first activity with partner much easier</t>
  </si>
  <si>
    <t>CP07a</t>
  </si>
  <si>
    <t xml:space="preserve">I used my hand to visualize which way each cogwheel had to turn, beginning with the one closest to the rabbit. Then for each cogwheel after that i twisted my hand the other way, to find the direction of the last one. </t>
  </si>
  <si>
    <t>S04</t>
  </si>
  <si>
    <t>Jeg brugte samme metode som før. Da snoren kom på hjulene tog jeg mig ikke tid nok til at overveje, hvilken vej de ville dreje, så jeg lavede nogle fejl. Men jeg fandt frem til, at der hvor snoren var sat lige på mellem de to hjul, så ville de dreje i samme retning, og jeg kunne derfor fortsætte min tælleteknik med dette i mente. Desværre kunne jeg ikke vurdere, om de også ville dreje i samme retning, når snoren mellem de to hjul var krydset (hvilke jeg fandt ud af, at de ikke gjorde)</t>
  </si>
  <si>
    <t>Tidsfristen pressede mig, så jeg brugte ikke nær så lang tid på det, som jeg burde have gjort, hvis jeg skulle have løst de første af en slags opgaver korrekt.</t>
  </si>
  <si>
    <t>FP08b</t>
  </si>
  <si>
    <t>Jeg startede med at stå ved kaninen og se hvilken en der skulle gå op før den kom ud, så gik jeg baglæns i systemet for at se om det blev højre eller venstre. Bagefter og jeg hurtig og gik den modsatte ved for at se om jeg fik samme måling altså L eller R. Jeg fandt en taktik hvor jeg snurrede min finger rundt sådan som tandhjulet ville, for så at se hvilken vej det andet tandhjul skulle. Til sidst blev jeg forvirret over hvilken vej tandhjulet ville, og endte med at tage det modsatte af min første indskydelse, da den failede de andre gange. Denne gang ramte jeg rigtigt.</t>
  </si>
  <si>
    <t>FP08a</t>
  </si>
  <si>
    <t>I decided to stick with my initial strategy. I was mimicking with real gestures how the clockworks would behave. I was always starting from pulling the handle to the right. If my result was correct, I would then press the right key, and otherwise the left. And since I noticed that I might have made too many mistakes earlier, potentially due to not paying enough attention to the very last step (releasing the rabbit or sending it to its death), I decided to double check it this time, making sure I wasn't locking the rabbit in. For the last trial, I used exactly the same strategy. The bit where the chain was entangled was a little more tricky, but i tried to stick to that logic, trying to physically point to the direction the works should turn towards. Apparently it failed!</t>
  </si>
  <si>
    <t>It is maybe part of the experiment's design, but I would have wished there had been more trials, or at least a clearer message to take the very first steps seriously. Even on the very first trials, I think I rushed the process too much, whereas I could have tried to develop a working strategy there.</t>
  </si>
  <si>
    <t>S05</t>
  </si>
  <si>
    <t>Jeg tog udgangspunkt i R(ight) og prøvede at se, hvad der skete. 
Jeg brugte min tunge (inden i min mund) til at trace bevægelserne, som jeg troede ville finde sted. Jeg svingede mig nærmest frem fra hjul til hjul for at følge bevægelsen</t>
  </si>
  <si>
    <t>S06</t>
  </si>
  <si>
    <t xml:space="preserve">The same way as before. This time it was a little harder, as there were ropes tied to it, but it was easy to figure out. </t>
  </si>
  <si>
    <t>Fun game, a little hard to get in the start, maybe a practice round could be nice. I, for example, did not know you had to look at the wheels and that they had an importance</t>
  </si>
  <si>
    <t>CP08b</t>
  </si>
  <si>
    <t>Well haha, at the beginning i ailed the first 2, but then i realised how the system worked, and then I just did the counting af I did before on the 9th trial</t>
  </si>
  <si>
    <t>CP08a</t>
  </si>
  <si>
    <t>jeg brugte samme metode som sidst, med venstre højre systemet, men snorene snød mig, da jeg fejlagtigt troede at to tandhjul der var forbundet med en snor fungerede anderledes end to tandhjul ved siden af hinanden.</t>
  </si>
  <si>
    <t>jeg synes vi klarede det meget godt sammen, men i længden er det nok nemmere at klare denne opgave alene, da det handler om reaktionstid. Her føler jeg ikke man er lige så hurtig, hvis man taler for meget sammen.</t>
  </si>
  <si>
    <t>S07</t>
  </si>
  <si>
    <t xml:space="preserve">Same s the fist one. I followed the rotation of each wheel, chaining direction fer each wheel. </t>
  </si>
  <si>
    <t>FP09b</t>
  </si>
  <si>
    <t>counting &amp; observing the direction of the engines</t>
  </si>
  <si>
    <t xml:space="preserve">I am still confused on how to release the rabbit. I have only guessing but not sure about the real way to do it. i am quite bad in logic </t>
  </si>
  <si>
    <t>FP09a</t>
  </si>
  <si>
    <t>The difference between the second experiment and the first experiment was that the second experiment has elastic bands and some surplus wheels. I figured out that the surplus wheels (which do not form a line with the first and the last wheel) should not be counted because they do not affect how the last wheel turns. As regard the elastic band, if it is twisted, it would act like a wheel and if not, it would make the 2 wheels attached to it turn in the same direction, therefore I only counted those 2 wheels as 1. Using those 2 principles, I once again counted the number of wheels and decide on the lever to pull.</t>
  </si>
  <si>
    <t>S08</t>
  </si>
  <si>
    <t xml:space="preserve">This one was harder because I couldnt really grasp the idea of the wheels being so far apart so I got 2 correct and 2 wrong. In the end I realized how it would work but it took me some time. I again started at the last wheel and followed its way back to the original one which would pull the lever. </t>
  </si>
  <si>
    <t>CP09a</t>
  </si>
  <si>
    <t>With my finger I tried to track the circular direction of each plate for each handle. In the last trial I realized that I had spun the first plat wrong in the first trials and then messed up the rest of the movements.</t>
  </si>
  <si>
    <t>CP09b</t>
  </si>
  <si>
    <t xml:space="preserve">I have tried few times to follow the wheels just to be sure that I am doing the right decision.  The last part was confusing because of the black lines that were crossed on he wheels. so I have lost the last rabbit. </t>
  </si>
  <si>
    <t>FP10b</t>
  </si>
  <si>
    <t xml:space="preserve">The normal wheels always go in the other direction compared to the one before. If they are connected with ropes they go in the same direction as the one before. When the ropes are crossed they go in the opposite direction. </t>
  </si>
  <si>
    <t>FP10a</t>
  </si>
  <si>
    <t xml:space="preserve">jeg brugte mine fingere til at følge rotationen af tandhjulene </t>
  </si>
  <si>
    <t>S09</t>
  </si>
  <si>
    <t xml:space="preserve">I started the process imagining the effect of each in the next one if I would press the right button. This one was a little more easy than the 9th trial of the other part because I got to train the more complex ones before the last trial. </t>
  </si>
  <si>
    <t>CP10a</t>
  </si>
  <si>
    <t>Fulgte hvert tandhjul nøje, da båndene mellem dem umiddelbart virkede til at ændre forholdet mellem lige/ulige og højre/venstre.</t>
  </si>
  <si>
    <t>CP10b</t>
  </si>
  <si>
    <t>Did pretty much the same as before, counted the gears that was connected to the carrot an the weights. When the bands where on i subtracted a gear and when the band was twisted i used the actual count. Even = R and Odd = L</t>
  </si>
  <si>
    <t>Fun game until you cracked the system</t>
  </si>
  <si>
    <t>S10</t>
  </si>
  <si>
    <t>På måde som første del hvor jeg fulgte med fingrene, men denne gang lykkedes det tydeligvist ikke så godt.</t>
  </si>
  <si>
    <t>Jeg oplevede at første del gik rigtigt "nemt" så hver gang kaninen ikke overlede del to gik der mere konkurrence i det, på trods af det ændrede jeg dog ikke taktik. Men vældigt sjovt</t>
  </si>
  <si>
    <t>S11</t>
  </si>
  <si>
    <t xml:space="preserve">Jeg tog hvert enkel tandhjul og bestemte hvilken retning den ville dreje for at forudse hvilket håndtag jeg skulle trække i.  </t>
  </si>
  <si>
    <t>Teamwork (two questions)</t>
  </si>
  <si>
    <t xml:space="preserve">Enjoyment (one question) </t>
  </si>
  <si>
    <t>Percieved Competence (Pairs - five questions)</t>
  </si>
  <si>
    <t>Percieved Competence (Ind.-two questions)</t>
  </si>
  <si>
    <t>Effort (two questions)</t>
  </si>
  <si>
    <t>Tension (Reversed value, two questions)</t>
  </si>
  <si>
    <t>CP03a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</si>
</sst>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52"/>
  <sheetViews>
    <sheetView tabSelected="1" workbookViewId="0">
      <pane ySplit="1" topLeftCell="A2" activePane="bottomLeft" state="frozen"/>
      <selection pane="bottomLeft" activeCell="B13" sqref="B13"/>
    </sheetView>
  </sheetViews>
  <sheetFormatPr defaultColWidth="14.42578125" defaultRowHeight="15.75" customHeight="1" x14ac:dyDescent="0.2"/>
  <cols>
    <col min="1" max="31" width="21.5703125" customWidth="1"/>
  </cols>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4</v>
      </c>
      <c r="S1" s="1" t="s">
        <v>5</v>
      </c>
      <c r="T1" s="1" t="s">
        <v>6</v>
      </c>
      <c r="U1" s="1" t="s">
        <v>7</v>
      </c>
      <c r="V1" s="1" t="s">
        <v>8</v>
      </c>
      <c r="W1" s="1" t="s">
        <v>9</v>
      </c>
      <c r="X1" s="1" t="s">
        <v>10</v>
      </c>
      <c r="Y1" s="1" t="s">
        <v>16</v>
      </c>
      <c r="Z1" s="3" t="s">
        <v>138</v>
      </c>
      <c r="AA1" s="3" t="s">
        <v>139</v>
      </c>
      <c r="AB1" s="3" t="s">
        <v>140</v>
      </c>
      <c r="AC1" s="3" t="s">
        <v>141</v>
      </c>
      <c r="AD1" s="3" t="s">
        <v>142</v>
      </c>
      <c r="AE1" s="3" t="s">
        <v>143</v>
      </c>
    </row>
    <row r="2" spans="1:31" x14ac:dyDescent="0.2">
      <c r="A2" s="2">
        <v>44092.537708877317</v>
      </c>
      <c r="B2" s="3" t="s">
        <v>17</v>
      </c>
      <c r="C2" s="3" t="s">
        <v>18</v>
      </c>
      <c r="D2" s="3" t="s">
        <v>19</v>
      </c>
      <c r="E2" s="3">
        <v>5</v>
      </c>
      <c r="F2" s="3">
        <v>5</v>
      </c>
      <c r="G2" s="3">
        <v>1</v>
      </c>
      <c r="H2" s="3">
        <v>2</v>
      </c>
      <c r="I2" s="3">
        <v>3</v>
      </c>
      <c r="J2" s="3">
        <v>2</v>
      </c>
      <c r="K2" s="3">
        <v>3</v>
      </c>
      <c r="L2" s="3">
        <v>2</v>
      </c>
      <c r="M2" s="3">
        <v>2</v>
      </c>
      <c r="N2" s="3">
        <v>3</v>
      </c>
      <c r="O2" s="3">
        <v>3</v>
      </c>
      <c r="P2" s="3">
        <v>3</v>
      </c>
      <c r="Z2">
        <f>SUM(M2+O2)/2</f>
        <v>2.5</v>
      </c>
      <c r="AA2">
        <f>SUM(I2+V2)</f>
        <v>3</v>
      </c>
      <c r="AB2">
        <f>SUM(J2+K2+L2+N2+P2)/5</f>
        <v>2.6</v>
      </c>
      <c r="AC2">
        <f>SUM(W2+X2)/2</f>
        <v>0</v>
      </c>
      <c r="AD2">
        <f>SUM(G2+H2+T2+U2)/2</f>
        <v>1.5</v>
      </c>
      <c r="AE2">
        <f>(SUM(E2+F2+R2+S2)/2)</f>
        <v>5</v>
      </c>
    </row>
    <row r="3" spans="1:31" x14ac:dyDescent="0.2">
      <c r="A3" s="2">
        <v>44092.568904884261</v>
      </c>
      <c r="B3" s="3" t="s">
        <v>20</v>
      </c>
      <c r="C3" s="3" t="s">
        <v>21</v>
      </c>
      <c r="D3" s="3" t="s">
        <v>19</v>
      </c>
      <c r="E3" s="3">
        <v>1</v>
      </c>
      <c r="F3" s="3">
        <v>1</v>
      </c>
      <c r="G3" s="3">
        <v>1</v>
      </c>
      <c r="H3" s="3">
        <v>1</v>
      </c>
      <c r="I3" s="3">
        <v>1</v>
      </c>
      <c r="J3" s="3">
        <v>1</v>
      </c>
      <c r="K3" s="3">
        <v>2</v>
      </c>
      <c r="L3" s="3">
        <v>1</v>
      </c>
      <c r="M3" s="3">
        <v>1</v>
      </c>
      <c r="N3" s="3">
        <v>4</v>
      </c>
      <c r="O3" s="3">
        <v>2</v>
      </c>
      <c r="P3" s="3">
        <v>4</v>
      </c>
      <c r="Q3" s="3" t="s">
        <v>22</v>
      </c>
      <c r="Z3">
        <f>SUM(M3+O3)/2</f>
        <v>1.5</v>
      </c>
      <c r="AA3">
        <f>SUM(I3+V3)</f>
        <v>1</v>
      </c>
      <c r="AB3">
        <f>SUM(J3+K3+L3+N3+P3)/5</f>
        <v>2.4</v>
      </c>
      <c r="AC3">
        <f>SUM(W3+X3)/2</f>
        <v>0</v>
      </c>
      <c r="AD3">
        <f>SUM(G3+H3+T3+U3)/2</f>
        <v>1</v>
      </c>
      <c r="AE3">
        <f>(SUM(E3+F3+R3+S3)/2)</f>
        <v>1</v>
      </c>
    </row>
    <row r="4" spans="1:31" x14ac:dyDescent="0.2">
      <c r="A4" s="2">
        <v>44092.569401562505</v>
      </c>
      <c r="B4" s="3" t="s">
        <v>23</v>
      </c>
      <c r="C4" s="3" t="s">
        <v>24</v>
      </c>
      <c r="D4" s="3" t="s">
        <v>19</v>
      </c>
      <c r="E4" s="3">
        <v>6</v>
      </c>
      <c r="F4" s="3">
        <v>1</v>
      </c>
      <c r="G4" s="3">
        <v>1</v>
      </c>
      <c r="H4" s="3">
        <v>1</v>
      </c>
      <c r="I4" s="3">
        <v>1</v>
      </c>
      <c r="J4" s="3">
        <v>1</v>
      </c>
      <c r="K4" s="3">
        <v>1</v>
      </c>
      <c r="L4" s="3">
        <v>1</v>
      </c>
      <c r="M4" s="3">
        <v>1</v>
      </c>
      <c r="N4" s="3">
        <v>4</v>
      </c>
      <c r="O4" s="3">
        <v>3</v>
      </c>
      <c r="P4" s="3">
        <v>2</v>
      </c>
      <c r="Z4">
        <f>SUM(M4+O4)/2</f>
        <v>2</v>
      </c>
      <c r="AA4">
        <f>SUM(I4+V4)</f>
        <v>1</v>
      </c>
      <c r="AB4">
        <f>SUM(J4+K4+L4+N4+P4)/5</f>
        <v>1.8</v>
      </c>
      <c r="AC4">
        <f>SUM(W4+X4)/2</f>
        <v>0</v>
      </c>
      <c r="AD4">
        <f>SUM(G4+H4+T4+U4)/2</f>
        <v>1</v>
      </c>
      <c r="AE4">
        <f>(SUM(E4+F4+R4+S4)/2)</f>
        <v>3.5</v>
      </c>
    </row>
    <row r="5" spans="1:31" x14ac:dyDescent="0.2">
      <c r="A5" s="2">
        <v>44092.592325347221</v>
      </c>
      <c r="B5" s="3" t="s">
        <v>25</v>
      </c>
      <c r="C5" s="3" t="s">
        <v>26</v>
      </c>
      <c r="D5" s="3" t="s">
        <v>19</v>
      </c>
      <c r="E5" s="3">
        <v>2</v>
      </c>
      <c r="F5" s="3">
        <v>1</v>
      </c>
      <c r="G5" s="3">
        <v>3</v>
      </c>
      <c r="H5" s="3">
        <v>1</v>
      </c>
      <c r="I5" s="3">
        <v>1</v>
      </c>
      <c r="J5" s="3">
        <v>2</v>
      </c>
      <c r="K5" s="3">
        <v>1</v>
      </c>
      <c r="L5" s="3">
        <v>1</v>
      </c>
      <c r="M5" s="3">
        <v>1</v>
      </c>
      <c r="N5" s="3">
        <v>4</v>
      </c>
      <c r="O5" s="3">
        <v>1</v>
      </c>
      <c r="P5" s="3">
        <v>2</v>
      </c>
      <c r="Z5">
        <f>SUM(M5+O5)/2</f>
        <v>1</v>
      </c>
      <c r="AA5">
        <f>SUM(I5+V5)</f>
        <v>1</v>
      </c>
      <c r="AB5">
        <f>SUM(J5+K5+L5+N5+P5)/5</f>
        <v>2</v>
      </c>
      <c r="AC5">
        <f>SUM(W5+X5)/2</f>
        <v>0</v>
      </c>
      <c r="AD5">
        <f>SUM(G5+H5+T5+U5)/2</f>
        <v>2</v>
      </c>
      <c r="AE5">
        <f>(SUM(E5+F5+R5+S5)/2)</f>
        <v>1.5</v>
      </c>
    </row>
    <row r="6" spans="1:31" x14ac:dyDescent="0.2">
      <c r="A6" s="2">
        <v>44092.617305891203</v>
      </c>
      <c r="B6" s="3" t="s">
        <v>27</v>
      </c>
      <c r="C6" s="3" t="s">
        <v>28</v>
      </c>
      <c r="D6" s="3" t="s">
        <v>29</v>
      </c>
      <c r="R6" s="3">
        <v>2</v>
      </c>
      <c r="S6" s="3">
        <v>1</v>
      </c>
      <c r="T6" s="3">
        <v>3</v>
      </c>
      <c r="U6" s="3">
        <v>1</v>
      </c>
      <c r="V6" s="3">
        <v>1</v>
      </c>
      <c r="W6" s="3">
        <v>2</v>
      </c>
      <c r="X6" s="3">
        <v>2</v>
      </c>
      <c r="Z6">
        <f>SUM(M6+O6)/2</f>
        <v>0</v>
      </c>
      <c r="AA6">
        <f>SUM(I6+V6)</f>
        <v>1</v>
      </c>
      <c r="AB6">
        <f>SUM(J6+K6+L6+N6+P6)/5</f>
        <v>0</v>
      </c>
      <c r="AC6">
        <f>SUM(W6+X6)/2</f>
        <v>2</v>
      </c>
      <c r="AD6">
        <f>SUM(G6+H6+T6+U6)/2</f>
        <v>2</v>
      </c>
      <c r="AE6">
        <f>(SUM(E6+F6+R6+S6)/2)</f>
        <v>1.5</v>
      </c>
    </row>
    <row r="7" spans="1:31" x14ac:dyDescent="0.2">
      <c r="A7" s="2">
        <v>44095.367440717593</v>
      </c>
      <c r="B7" s="3" t="s">
        <v>30</v>
      </c>
      <c r="C7" s="3" t="s">
        <v>31</v>
      </c>
      <c r="D7" s="3" t="s">
        <v>29</v>
      </c>
      <c r="R7" s="3">
        <v>1</v>
      </c>
      <c r="S7" s="3">
        <v>1</v>
      </c>
      <c r="T7" s="3">
        <v>3</v>
      </c>
      <c r="U7" s="3">
        <v>2</v>
      </c>
      <c r="V7" s="3">
        <v>1</v>
      </c>
      <c r="W7" s="3">
        <v>1</v>
      </c>
      <c r="X7" s="3">
        <v>2</v>
      </c>
      <c r="Y7" s="3" t="s">
        <v>32</v>
      </c>
      <c r="Z7">
        <f>SUM(M7+O7)/2</f>
        <v>0</v>
      </c>
      <c r="AA7">
        <f>SUM(I7+V7)</f>
        <v>1</v>
      </c>
      <c r="AB7">
        <f>SUM(J7+K7+L7+N7+P7)/5</f>
        <v>0</v>
      </c>
      <c r="AC7">
        <f>SUM(W7+X7)/2</f>
        <v>1.5</v>
      </c>
      <c r="AD7">
        <f>SUM(G7+H7+T7+U7)/2</f>
        <v>2.5</v>
      </c>
      <c r="AE7">
        <f>(SUM(E7+F7+R7+S7)/2)</f>
        <v>1</v>
      </c>
    </row>
    <row r="8" spans="1:31" x14ac:dyDescent="0.2">
      <c r="A8" s="2">
        <v>44095.445982916666</v>
      </c>
      <c r="B8" s="3" t="s">
        <v>33</v>
      </c>
      <c r="C8" s="3" t="s">
        <v>34</v>
      </c>
      <c r="D8" s="3" t="s">
        <v>19</v>
      </c>
      <c r="E8" s="3">
        <v>2</v>
      </c>
      <c r="F8" s="3">
        <v>2</v>
      </c>
      <c r="G8" s="3">
        <v>2</v>
      </c>
      <c r="H8" s="3">
        <v>2</v>
      </c>
      <c r="I8" s="3">
        <v>2</v>
      </c>
      <c r="J8" s="3">
        <v>2</v>
      </c>
      <c r="K8" s="3">
        <v>2</v>
      </c>
      <c r="L8" s="3">
        <v>1</v>
      </c>
      <c r="M8" s="3">
        <v>1</v>
      </c>
      <c r="N8" s="3">
        <v>7</v>
      </c>
      <c r="O8" s="3">
        <v>4</v>
      </c>
      <c r="P8" s="3">
        <v>6</v>
      </c>
      <c r="Q8" s="3" t="s">
        <v>35</v>
      </c>
      <c r="Z8">
        <f>SUM(M8+O8)/2</f>
        <v>2.5</v>
      </c>
      <c r="AA8">
        <f>SUM(I8+V8)</f>
        <v>2</v>
      </c>
      <c r="AB8">
        <f>SUM(J8+K8+L8+N8+P8)/5</f>
        <v>3.6</v>
      </c>
      <c r="AC8">
        <f>SUM(W8+X8)/2</f>
        <v>0</v>
      </c>
      <c r="AD8">
        <f>SUM(G8+H8+T8+U8)/2</f>
        <v>2</v>
      </c>
      <c r="AE8">
        <f>(SUM(E8+F8+R8+S8)/2)</f>
        <v>2</v>
      </c>
    </row>
    <row r="9" spans="1:31" x14ac:dyDescent="0.2">
      <c r="A9" s="2">
        <v>44095.446959479166</v>
      </c>
      <c r="B9" s="3" t="s">
        <v>36</v>
      </c>
      <c r="C9" s="3" t="s">
        <v>37</v>
      </c>
      <c r="D9" s="3" t="s">
        <v>19</v>
      </c>
      <c r="E9" s="3">
        <v>2</v>
      </c>
      <c r="F9" s="3">
        <v>2</v>
      </c>
      <c r="G9" s="3">
        <v>5</v>
      </c>
      <c r="H9" s="3">
        <v>1</v>
      </c>
      <c r="I9" s="3">
        <v>1</v>
      </c>
      <c r="J9" s="3">
        <v>1</v>
      </c>
      <c r="K9" s="3">
        <v>1</v>
      </c>
      <c r="L9" s="3">
        <v>1</v>
      </c>
      <c r="M9" s="3">
        <v>1</v>
      </c>
      <c r="N9" s="3">
        <v>3</v>
      </c>
      <c r="O9" s="3">
        <v>3</v>
      </c>
      <c r="P9" s="3">
        <v>1</v>
      </c>
      <c r="Z9">
        <f>SUM(M9+O9)/2</f>
        <v>2</v>
      </c>
      <c r="AA9">
        <f>SUM(I9+V9)</f>
        <v>1</v>
      </c>
      <c r="AB9">
        <f>SUM(J9+K9+L9+N9+P9)/5</f>
        <v>1.4</v>
      </c>
      <c r="AC9">
        <f>SUM(W9+X9)/2</f>
        <v>0</v>
      </c>
      <c r="AD9">
        <f>SUM(G9+H9+T9+U9)/2</f>
        <v>3</v>
      </c>
      <c r="AE9">
        <f>(SUM(E9+F9+R9+S9)/2)</f>
        <v>2</v>
      </c>
    </row>
    <row r="10" spans="1:31" x14ac:dyDescent="0.2">
      <c r="A10" s="2">
        <v>44095.48129221065</v>
      </c>
      <c r="B10" s="3" t="s">
        <v>38</v>
      </c>
      <c r="C10" s="3" t="s">
        <v>39</v>
      </c>
      <c r="D10" s="3" t="s">
        <v>19</v>
      </c>
      <c r="E10" s="3">
        <v>4</v>
      </c>
      <c r="F10" s="3">
        <v>2</v>
      </c>
      <c r="G10" s="3">
        <v>6</v>
      </c>
      <c r="H10" s="3">
        <v>4</v>
      </c>
      <c r="I10" s="3">
        <v>2</v>
      </c>
      <c r="J10" s="3">
        <v>2</v>
      </c>
      <c r="K10" s="3">
        <v>2</v>
      </c>
      <c r="L10" s="3">
        <v>2</v>
      </c>
      <c r="M10" s="3">
        <v>3</v>
      </c>
      <c r="N10" s="3">
        <v>3</v>
      </c>
      <c r="O10" s="3">
        <v>3</v>
      </c>
      <c r="P10" s="3">
        <v>2</v>
      </c>
      <c r="Z10">
        <f>SUM(M10+O10)/2</f>
        <v>3</v>
      </c>
      <c r="AA10">
        <f>SUM(I10+V10)</f>
        <v>2</v>
      </c>
      <c r="AB10">
        <f>SUM(J10+K10+L10+N10+P10)/5</f>
        <v>2.2000000000000002</v>
      </c>
      <c r="AC10">
        <f>SUM(W10+X10)/2</f>
        <v>0</v>
      </c>
      <c r="AD10">
        <f>SUM(G10+H10+T10+U10)/2</f>
        <v>5</v>
      </c>
      <c r="AE10">
        <f>(SUM(E10+F10+R10+S10)/2)</f>
        <v>3</v>
      </c>
    </row>
    <row r="11" spans="1:31" x14ac:dyDescent="0.2">
      <c r="A11" s="2">
        <v>44095.482490902781</v>
      </c>
      <c r="B11" s="3" t="s">
        <v>40</v>
      </c>
      <c r="C11" s="3" t="s">
        <v>41</v>
      </c>
      <c r="D11" s="3" t="s">
        <v>19</v>
      </c>
      <c r="E11" s="3">
        <v>4</v>
      </c>
      <c r="F11" s="3">
        <v>5</v>
      </c>
      <c r="G11" s="3">
        <v>3</v>
      </c>
      <c r="H11" s="3">
        <v>4</v>
      </c>
      <c r="I11" s="3">
        <v>2</v>
      </c>
      <c r="J11" s="3">
        <v>5</v>
      </c>
      <c r="K11" s="3">
        <v>2</v>
      </c>
      <c r="L11" s="3">
        <v>2</v>
      </c>
      <c r="M11" s="3">
        <v>1</v>
      </c>
      <c r="N11" s="3">
        <v>4</v>
      </c>
      <c r="O11" s="3">
        <v>2</v>
      </c>
      <c r="P11" s="3">
        <v>3</v>
      </c>
      <c r="Z11">
        <f>SUM(M11+O11)/2</f>
        <v>1.5</v>
      </c>
      <c r="AA11">
        <f>SUM(I11+V11)</f>
        <v>2</v>
      </c>
      <c r="AB11">
        <f>SUM(J11+K11+L11+N11+P11)/5</f>
        <v>3.2</v>
      </c>
      <c r="AC11">
        <f>SUM(W11+X11)/2</f>
        <v>0</v>
      </c>
      <c r="AD11">
        <f>SUM(G11+H11+T11+U11)/2</f>
        <v>3.5</v>
      </c>
      <c r="AE11">
        <f>(SUM(E11+F11+R11+S11)/2)</f>
        <v>4.5</v>
      </c>
    </row>
    <row r="12" spans="1:31" x14ac:dyDescent="0.2">
      <c r="A12" s="2">
        <v>44096.362985729167</v>
      </c>
      <c r="B12" s="4" t="s">
        <v>42</v>
      </c>
      <c r="C12" s="3" t="s">
        <v>43</v>
      </c>
      <c r="D12" s="3" t="s">
        <v>19</v>
      </c>
      <c r="E12" s="3">
        <v>3</v>
      </c>
      <c r="F12" s="3">
        <v>3</v>
      </c>
      <c r="G12" s="3">
        <v>5</v>
      </c>
      <c r="H12" s="3">
        <v>4</v>
      </c>
      <c r="I12" s="3">
        <v>5</v>
      </c>
      <c r="J12" s="3">
        <v>3</v>
      </c>
      <c r="K12" s="3">
        <v>2</v>
      </c>
      <c r="L12" s="3">
        <v>6</v>
      </c>
      <c r="M12" s="3">
        <v>2</v>
      </c>
      <c r="N12" s="3">
        <v>6</v>
      </c>
      <c r="O12" s="3">
        <v>3</v>
      </c>
      <c r="P12" s="3">
        <v>6</v>
      </c>
      <c r="Z12">
        <f>SUM(M12+O12)/2</f>
        <v>2.5</v>
      </c>
      <c r="AA12">
        <f>SUM(I12+V12)</f>
        <v>5</v>
      </c>
      <c r="AB12">
        <f>SUM(J12+K12+L12+N12+P12)/5</f>
        <v>4.5999999999999996</v>
      </c>
      <c r="AC12">
        <f>SUM(W12+X12)/2</f>
        <v>0</v>
      </c>
      <c r="AD12">
        <f>SUM(G12+H12+T12+U12)/2</f>
        <v>4.5</v>
      </c>
      <c r="AE12">
        <f>(SUM(E12+F12+R12+S12)/2)</f>
        <v>3</v>
      </c>
    </row>
    <row r="13" spans="1:31" x14ac:dyDescent="0.2">
      <c r="A13" s="2">
        <v>44096.363744016198</v>
      </c>
      <c r="B13" s="5" t="s">
        <v>144</v>
      </c>
      <c r="C13" s="3" t="s">
        <v>44</v>
      </c>
      <c r="D13" s="3" t="s">
        <v>29</v>
      </c>
      <c r="R13" s="3">
        <v>1</v>
      </c>
      <c r="S13" s="3">
        <v>1</v>
      </c>
      <c r="T13" s="3">
        <v>1</v>
      </c>
      <c r="U13" s="3">
        <v>1</v>
      </c>
      <c r="V13" s="3">
        <v>1</v>
      </c>
      <c r="W13" s="3">
        <v>1</v>
      </c>
      <c r="X13" s="3">
        <v>1</v>
      </c>
      <c r="Y13" s="3" t="s">
        <v>45</v>
      </c>
      <c r="Z13">
        <f>SUM(M13+O13)/2</f>
        <v>0</v>
      </c>
      <c r="AA13">
        <f>SUM(I13+V13)</f>
        <v>1</v>
      </c>
      <c r="AB13">
        <f>SUM(J13+K13+L13+N13+P13)/5</f>
        <v>0</v>
      </c>
      <c r="AC13">
        <f>SUM(W13+X13)/2</f>
        <v>1</v>
      </c>
      <c r="AD13">
        <f>SUM(G13+H13+T13+U13)/2</f>
        <v>1</v>
      </c>
      <c r="AE13">
        <f>(SUM(E13+F13+R13+S13)/2)</f>
        <v>1</v>
      </c>
    </row>
    <row r="14" spans="1:31" x14ac:dyDescent="0.2">
      <c r="A14" s="2">
        <v>44096.401676030087</v>
      </c>
      <c r="B14" s="3" t="s">
        <v>46</v>
      </c>
      <c r="C14" s="3" t="s">
        <v>47</v>
      </c>
      <c r="D14" s="3" t="s">
        <v>19</v>
      </c>
      <c r="E14" s="3">
        <v>1</v>
      </c>
      <c r="F14" s="3">
        <v>1</v>
      </c>
      <c r="G14" s="3">
        <v>2</v>
      </c>
      <c r="H14" s="3">
        <v>4</v>
      </c>
      <c r="I14" s="3">
        <v>1</v>
      </c>
      <c r="J14" s="3">
        <v>1</v>
      </c>
      <c r="K14" s="3">
        <v>3</v>
      </c>
      <c r="L14" s="3">
        <v>2</v>
      </c>
      <c r="M14" s="3">
        <v>1</v>
      </c>
      <c r="N14" s="3">
        <v>4</v>
      </c>
      <c r="O14" s="3">
        <v>3</v>
      </c>
      <c r="P14" s="3">
        <v>3</v>
      </c>
      <c r="Z14">
        <f>SUM(M14+O14)/2</f>
        <v>2</v>
      </c>
      <c r="AA14">
        <f>SUM(I14+V14)</f>
        <v>1</v>
      </c>
      <c r="AB14">
        <f>SUM(J14+K14+L14+N14+P14)/5</f>
        <v>2.6</v>
      </c>
      <c r="AC14">
        <f>SUM(W14+X14)/2</f>
        <v>0</v>
      </c>
      <c r="AD14">
        <f>SUM(G14+H14+T14+U14)/2</f>
        <v>3</v>
      </c>
      <c r="AE14">
        <f>(SUM(E14+F14+R14+S14)/2)</f>
        <v>1</v>
      </c>
    </row>
    <row r="15" spans="1:31" x14ac:dyDescent="0.2">
      <c r="A15" s="2">
        <v>44096.402101631946</v>
      </c>
      <c r="B15" s="3" t="s">
        <v>48</v>
      </c>
      <c r="C15" s="3" t="s">
        <v>49</v>
      </c>
      <c r="D15" s="3" t="s">
        <v>19</v>
      </c>
      <c r="E15" s="3">
        <v>5</v>
      </c>
      <c r="F15" s="3">
        <v>4</v>
      </c>
      <c r="G15" s="3">
        <v>3</v>
      </c>
      <c r="H15" s="3">
        <v>3</v>
      </c>
      <c r="I15" s="3">
        <v>2</v>
      </c>
      <c r="J15" s="3">
        <v>4</v>
      </c>
      <c r="K15" s="3">
        <v>5</v>
      </c>
      <c r="L15" s="3">
        <v>2</v>
      </c>
      <c r="M15" s="3">
        <v>2</v>
      </c>
      <c r="N15" s="3">
        <v>6</v>
      </c>
      <c r="O15" s="3">
        <v>5</v>
      </c>
      <c r="P15" s="3">
        <v>3</v>
      </c>
      <c r="Z15">
        <f>SUM(M15+O15)/2</f>
        <v>3.5</v>
      </c>
      <c r="AA15">
        <f>SUM(I15+V15)</f>
        <v>2</v>
      </c>
      <c r="AB15">
        <f>SUM(J15+K15+L15+N15+P15)/5</f>
        <v>4</v>
      </c>
      <c r="AC15">
        <f>SUM(W15+X15)/2</f>
        <v>0</v>
      </c>
      <c r="AD15">
        <f>SUM(G15+H15+T15+U15)/2</f>
        <v>3</v>
      </c>
      <c r="AE15">
        <f>(SUM(E15+F15+R15+S15)/2)</f>
        <v>4.5</v>
      </c>
    </row>
    <row r="16" spans="1:31" x14ac:dyDescent="0.2">
      <c r="A16" s="2">
        <v>44096.444354710649</v>
      </c>
      <c r="B16" s="3" t="s">
        <v>50</v>
      </c>
      <c r="C16" s="3" t="s">
        <v>51</v>
      </c>
      <c r="D16" s="3" t="s">
        <v>19</v>
      </c>
      <c r="E16" s="3">
        <v>6</v>
      </c>
      <c r="F16" s="3">
        <v>3</v>
      </c>
      <c r="G16" s="3">
        <v>3</v>
      </c>
      <c r="H16" s="3">
        <v>2</v>
      </c>
      <c r="I16" s="3">
        <v>3</v>
      </c>
      <c r="J16" s="3">
        <v>2</v>
      </c>
      <c r="K16" s="3">
        <v>3</v>
      </c>
      <c r="L16" s="3">
        <v>2</v>
      </c>
      <c r="M16" s="3">
        <v>1</v>
      </c>
      <c r="N16" s="3">
        <v>4</v>
      </c>
      <c r="O16" s="3">
        <v>3</v>
      </c>
      <c r="P16" s="3">
        <v>5</v>
      </c>
      <c r="Z16">
        <f>SUM(M16+O16)/2</f>
        <v>2</v>
      </c>
      <c r="AA16">
        <f>SUM(I16+V16)</f>
        <v>3</v>
      </c>
      <c r="AB16">
        <f>SUM(J16+K16+L16+N16+P16)/5</f>
        <v>3.2</v>
      </c>
      <c r="AC16">
        <f>SUM(W16+X16)/2</f>
        <v>0</v>
      </c>
      <c r="AD16">
        <f>SUM(G16+H16+T16+U16)/2</f>
        <v>2.5</v>
      </c>
      <c r="AE16">
        <f>(SUM(E16+F16+R16+S16)/2)</f>
        <v>4.5</v>
      </c>
    </row>
    <row r="17" spans="1:31" x14ac:dyDescent="0.2">
      <c r="A17" s="2">
        <v>44096.445546145835</v>
      </c>
      <c r="B17" s="3" t="s">
        <v>52</v>
      </c>
      <c r="C17" s="3" t="s">
        <v>53</v>
      </c>
      <c r="D17" s="3" t="s">
        <v>19</v>
      </c>
      <c r="E17" s="3">
        <v>5</v>
      </c>
      <c r="F17" s="3">
        <v>3</v>
      </c>
      <c r="G17" s="3">
        <v>3</v>
      </c>
      <c r="H17" s="3">
        <v>3</v>
      </c>
      <c r="I17" s="3">
        <v>3</v>
      </c>
      <c r="J17" s="3">
        <v>5</v>
      </c>
      <c r="K17" s="3">
        <v>3</v>
      </c>
      <c r="L17" s="3">
        <v>3</v>
      </c>
      <c r="M17" s="3">
        <v>2</v>
      </c>
      <c r="N17" s="3">
        <v>4</v>
      </c>
      <c r="O17" s="3">
        <v>3</v>
      </c>
      <c r="P17" s="3">
        <v>4</v>
      </c>
      <c r="Z17">
        <f>SUM(M17+O17)/2</f>
        <v>2.5</v>
      </c>
      <c r="AA17">
        <f>SUM(I17+V17)</f>
        <v>3</v>
      </c>
      <c r="AB17">
        <f>SUM(J17+K17+L17+N17+P17)/5</f>
        <v>3.8</v>
      </c>
      <c r="AC17">
        <f>SUM(W17+X17)/2</f>
        <v>0</v>
      </c>
      <c r="AD17">
        <f>SUM(G17+H17+T17+U17)/2</f>
        <v>3</v>
      </c>
      <c r="AE17">
        <f>(SUM(E17+F17+R17+S17)/2)</f>
        <v>4</v>
      </c>
    </row>
    <row r="18" spans="1:31" x14ac:dyDescent="0.2">
      <c r="A18" s="2">
        <v>44097.372496157404</v>
      </c>
      <c r="B18" s="3" t="s">
        <v>54</v>
      </c>
      <c r="C18" s="3" t="s">
        <v>55</v>
      </c>
      <c r="D18" s="3" t="s">
        <v>56</v>
      </c>
      <c r="E18" s="3">
        <v>4</v>
      </c>
      <c r="F18" s="3">
        <v>5</v>
      </c>
      <c r="G18" s="3">
        <v>3</v>
      </c>
      <c r="H18" s="3">
        <v>3</v>
      </c>
      <c r="I18" s="3">
        <v>4</v>
      </c>
      <c r="J18" s="3">
        <v>4</v>
      </c>
      <c r="K18" s="3">
        <v>2</v>
      </c>
      <c r="L18" s="3">
        <v>2</v>
      </c>
      <c r="M18" s="3">
        <v>1</v>
      </c>
      <c r="N18" s="3">
        <v>4</v>
      </c>
      <c r="O18" s="3">
        <v>1</v>
      </c>
      <c r="P18" s="3">
        <v>2</v>
      </c>
      <c r="Z18">
        <f>SUM(M18+O18)/2</f>
        <v>1</v>
      </c>
      <c r="AA18">
        <f>SUM(I18+V18)</f>
        <v>4</v>
      </c>
      <c r="AB18">
        <f>SUM(J18+K18+L18+N18+P18)/5</f>
        <v>2.8</v>
      </c>
      <c r="AC18">
        <f>SUM(W18+X18)/2</f>
        <v>0</v>
      </c>
      <c r="AD18">
        <f>SUM(G18+H18+T18+U18)/2</f>
        <v>3</v>
      </c>
      <c r="AE18">
        <f>(SUM(E18+F18+R18+S18)/2)</f>
        <v>4.5</v>
      </c>
    </row>
    <row r="19" spans="1:31" x14ac:dyDescent="0.2">
      <c r="A19" s="2">
        <v>44097.372583159726</v>
      </c>
      <c r="B19" s="4" t="s">
        <v>57</v>
      </c>
      <c r="C19" s="3" t="s">
        <v>58</v>
      </c>
      <c r="D19" s="3" t="s">
        <v>56</v>
      </c>
      <c r="E19" s="3">
        <v>2</v>
      </c>
      <c r="F19" s="3">
        <v>2</v>
      </c>
      <c r="G19" s="3">
        <v>4</v>
      </c>
      <c r="H19" s="3">
        <v>1</v>
      </c>
      <c r="I19" s="3">
        <v>1</v>
      </c>
      <c r="J19" s="3">
        <v>3</v>
      </c>
      <c r="K19" s="3">
        <v>1</v>
      </c>
      <c r="L19" s="3">
        <v>1</v>
      </c>
      <c r="M19" s="3">
        <v>1</v>
      </c>
      <c r="N19" s="3">
        <v>3</v>
      </c>
      <c r="O19" s="3">
        <v>2</v>
      </c>
      <c r="P19" s="3">
        <v>3</v>
      </c>
      <c r="Z19">
        <f>SUM(M19+O19)/2</f>
        <v>1.5</v>
      </c>
      <c r="AA19">
        <f>SUM(I19+V19)</f>
        <v>1</v>
      </c>
      <c r="AB19">
        <f>SUM(J19+K19+L19+N19+P19)/5</f>
        <v>2.2000000000000002</v>
      </c>
      <c r="AC19">
        <f>SUM(W19+X19)/2</f>
        <v>0</v>
      </c>
      <c r="AD19">
        <f>SUM(G19+H19+T19+U19)/2</f>
        <v>2.5</v>
      </c>
      <c r="AE19">
        <f>(SUM(E19+F19+R19+S19)/2)</f>
        <v>2</v>
      </c>
    </row>
    <row r="20" spans="1:31" x14ac:dyDescent="0.2">
      <c r="A20" s="2">
        <v>44097.400774027774</v>
      </c>
      <c r="B20" s="3" t="s">
        <v>59</v>
      </c>
      <c r="C20" s="3" t="s">
        <v>60</v>
      </c>
      <c r="D20" s="3" t="s">
        <v>19</v>
      </c>
      <c r="E20" s="3">
        <v>2</v>
      </c>
      <c r="F20" s="3">
        <v>4</v>
      </c>
      <c r="G20" s="3">
        <v>2</v>
      </c>
      <c r="H20" s="3">
        <v>2</v>
      </c>
      <c r="I20" s="3">
        <v>1</v>
      </c>
      <c r="J20" s="3">
        <v>1</v>
      </c>
      <c r="K20" s="3">
        <v>2</v>
      </c>
      <c r="L20" s="3">
        <v>1</v>
      </c>
      <c r="M20" s="3">
        <v>1</v>
      </c>
      <c r="N20" s="3">
        <v>4</v>
      </c>
      <c r="O20" s="3">
        <v>1</v>
      </c>
      <c r="P20" s="3">
        <v>3</v>
      </c>
      <c r="Z20">
        <f>SUM(M20+O20)/2</f>
        <v>1</v>
      </c>
      <c r="AA20">
        <f>SUM(I20+V20)</f>
        <v>1</v>
      </c>
      <c r="AB20">
        <f>SUM(J20+K20+L20+N20+P20)/5</f>
        <v>2.2000000000000002</v>
      </c>
      <c r="AC20">
        <f>SUM(W20+X20)/2</f>
        <v>0</v>
      </c>
      <c r="AD20">
        <f>SUM(G20+H20+T20+U20)/2</f>
        <v>2</v>
      </c>
      <c r="AE20">
        <f>(SUM(E20+F20+R20+S20)/2)</f>
        <v>3</v>
      </c>
    </row>
    <row r="21" spans="1:31" x14ac:dyDescent="0.2">
      <c r="A21" s="2">
        <v>44097.401420856477</v>
      </c>
      <c r="B21" s="3" t="s">
        <v>61</v>
      </c>
      <c r="C21" s="3" t="s">
        <v>62</v>
      </c>
      <c r="D21" s="3" t="s">
        <v>19</v>
      </c>
      <c r="E21" s="3">
        <v>6</v>
      </c>
      <c r="F21" s="3">
        <v>5</v>
      </c>
      <c r="G21" s="3">
        <v>2</v>
      </c>
      <c r="H21" s="3">
        <v>3</v>
      </c>
      <c r="I21" s="3">
        <v>2</v>
      </c>
      <c r="J21" s="3">
        <v>3</v>
      </c>
      <c r="K21" s="3">
        <v>4</v>
      </c>
      <c r="L21" s="3">
        <v>3</v>
      </c>
      <c r="M21" s="3">
        <v>1</v>
      </c>
      <c r="N21" s="3">
        <v>4</v>
      </c>
      <c r="O21" s="3">
        <v>1</v>
      </c>
      <c r="P21" s="3">
        <v>4</v>
      </c>
      <c r="Z21">
        <f>SUM(M21+O21)/2</f>
        <v>1</v>
      </c>
      <c r="AA21">
        <f>SUM(I21+V21)</f>
        <v>2</v>
      </c>
      <c r="AB21">
        <f>SUM(J21+K21+L21+N21+P21)/5</f>
        <v>3.6</v>
      </c>
      <c r="AC21">
        <f>SUM(W21+X21)/2</f>
        <v>0</v>
      </c>
      <c r="AD21">
        <f>SUM(G21+H21+T21+U21)/2</f>
        <v>2.5</v>
      </c>
      <c r="AE21">
        <f>(SUM(E21+F21+R21+S21)/2)</f>
        <v>5.5</v>
      </c>
    </row>
    <row r="22" spans="1:31" x14ac:dyDescent="0.2">
      <c r="A22" s="2">
        <v>44098.591435972223</v>
      </c>
      <c r="B22" s="3" t="s">
        <v>63</v>
      </c>
      <c r="C22" s="3" t="s">
        <v>64</v>
      </c>
      <c r="D22" s="3" t="s">
        <v>29</v>
      </c>
      <c r="R22" s="3">
        <v>2</v>
      </c>
      <c r="S22" s="3">
        <v>2</v>
      </c>
      <c r="T22" s="3">
        <v>1</v>
      </c>
      <c r="U22" s="3">
        <v>1</v>
      </c>
      <c r="V22" s="3">
        <v>2</v>
      </c>
      <c r="W22" s="3">
        <v>2</v>
      </c>
      <c r="X22" s="3">
        <v>2</v>
      </c>
      <c r="Z22">
        <f>SUM(M22+O22)/2</f>
        <v>0</v>
      </c>
      <c r="AA22">
        <f>SUM(I22+V22)</f>
        <v>2</v>
      </c>
      <c r="AB22">
        <f>SUM(J22+K22+L22+N22+P22)/5</f>
        <v>0</v>
      </c>
      <c r="AC22">
        <f>SUM(W22+X22)/2</f>
        <v>2</v>
      </c>
      <c r="AD22">
        <f>SUM(G22+H22+T22+U22)/2</f>
        <v>1</v>
      </c>
      <c r="AE22">
        <f>(SUM(E22+F22+R22+S22)/2)</f>
        <v>2</v>
      </c>
    </row>
    <row r="23" spans="1:31" x14ac:dyDescent="0.2">
      <c r="A23" s="2">
        <v>44098.637160034719</v>
      </c>
      <c r="B23" s="3" t="s">
        <v>65</v>
      </c>
      <c r="C23" s="3" t="s">
        <v>66</v>
      </c>
      <c r="D23" s="3" t="s">
        <v>19</v>
      </c>
      <c r="E23" s="3">
        <v>5</v>
      </c>
      <c r="F23" s="3">
        <v>2</v>
      </c>
      <c r="G23" s="3">
        <v>3</v>
      </c>
      <c r="H23" s="3">
        <v>2</v>
      </c>
      <c r="I23" s="3">
        <v>3</v>
      </c>
      <c r="J23" s="3">
        <v>3</v>
      </c>
      <c r="K23" s="3">
        <v>2</v>
      </c>
      <c r="L23" s="3">
        <v>6</v>
      </c>
      <c r="M23" s="3">
        <v>6</v>
      </c>
      <c r="N23" s="3">
        <v>2</v>
      </c>
      <c r="O23" s="3">
        <v>5</v>
      </c>
      <c r="P23" s="3">
        <v>3</v>
      </c>
      <c r="Q23" s="3" t="s">
        <v>67</v>
      </c>
      <c r="Z23">
        <f>SUM(M23+O23)/2</f>
        <v>5.5</v>
      </c>
      <c r="AA23">
        <f>SUM(I23+V23)</f>
        <v>3</v>
      </c>
      <c r="AB23">
        <f>SUM(J23+K23+L23+N23+P23)/5</f>
        <v>3.2</v>
      </c>
      <c r="AC23">
        <f>SUM(W23+X23)/2</f>
        <v>0</v>
      </c>
      <c r="AD23">
        <f>SUM(G23+H23+T23+U23)/2</f>
        <v>2.5</v>
      </c>
      <c r="AE23">
        <f>(SUM(E23+F23+R23+S23)/2)</f>
        <v>3.5</v>
      </c>
    </row>
    <row r="24" spans="1:31" x14ac:dyDescent="0.2">
      <c r="A24" s="2">
        <v>44098.639228206019</v>
      </c>
      <c r="B24" s="4" t="s">
        <v>68</v>
      </c>
      <c r="C24" s="3" t="s">
        <v>69</v>
      </c>
      <c r="D24" s="3" t="s">
        <v>19</v>
      </c>
      <c r="E24" s="3">
        <v>5</v>
      </c>
      <c r="F24" s="3">
        <v>5</v>
      </c>
      <c r="G24" s="3">
        <v>3</v>
      </c>
      <c r="H24" s="3">
        <v>3</v>
      </c>
      <c r="I24" s="3">
        <v>3</v>
      </c>
      <c r="J24" s="3">
        <v>1</v>
      </c>
      <c r="K24" s="3">
        <v>2</v>
      </c>
      <c r="L24" s="3">
        <v>5</v>
      </c>
      <c r="M24" s="3">
        <v>6</v>
      </c>
      <c r="N24" s="3">
        <v>5</v>
      </c>
      <c r="O24" s="3">
        <v>6</v>
      </c>
      <c r="P24" s="3">
        <v>3</v>
      </c>
      <c r="Q24" s="3" t="s">
        <v>70</v>
      </c>
      <c r="Z24">
        <f>SUM(M24+O24)/2</f>
        <v>6</v>
      </c>
      <c r="AA24">
        <f>SUM(I24+V24)</f>
        <v>3</v>
      </c>
      <c r="AB24">
        <f>SUM(J24+K24+L24+N24+P24)/5</f>
        <v>3.2</v>
      </c>
      <c r="AC24">
        <f>SUM(W24+X24)/2</f>
        <v>0</v>
      </c>
      <c r="AD24">
        <f>SUM(G24+H24+T24+U24)/2</f>
        <v>3</v>
      </c>
      <c r="AE24">
        <f>(SUM(E24+F24+R24+S24)/2)</f>
        <v>5</v>
      </c>
    </row>
    <row r="25" spans="1:31" x14ac:dyDescent="0.2">
      <c r="A25" s="2">
        <v>44098.671484039354</v>
      </c>
      <c r="B25" s="3" t="s">
        <v>71</v>
      </c>
      <c r="C25" s="3" t="s">
        <v>72</v>
      </c>
      <c r="D25" s="3" t="s">
        <v>19</v>
      </c>
      <c r="E25" s="3">
        <v>4</v>
      </c>
      <c r="F25" s="3">
        <v>1</v>
      </c>
      <c r="G25" s="3">
        <v>1</v>
      </c>
      <c r="H25" s="3">
        <v>2</v>
      </c>
      <c r="I25" s="3">
        <v>2</v>
      </c>
      <c r="J25" s="3">
        <v>1</v>
      </c>
      <c r="K25" s="3">
        <v>2</v>
      </c>
      <c r="L25" s="3">
        <v>1</v>
      </c>
      <c r="M25" s="3">
        <v>2</v>
      </c>
      <c r="N25" s="3">
        <v>4</v>
      </c>
      <c r="O25" s="3">
        <v>2</v>
      </c>
      <c r="P25" s="3">
        <v>2</v>
      </c>
      <c r="Z25">
        <f>SUM(M25+O25)/2</f>
        <v>2</v>
      </c>
      <c r="AA25">
        <f>SUM(I25+V25)</f>
        <v>2</v>
      </c>
      <c r="AB25">
        <f>SUM(J25+K25+L25+N25+P25)/5</f>
        <v>2</v>
      </c>
      <c r="AC25">
        <f>SUM(W25+X25)/2</f>
        <v>0</v>
      </c>
      <c r="AD25">
        <f>SUM(G25+H25+T25+U25)/2</f>
        <v>1.5</v>
      </c>
      <c r="AE25">
        <f>(SUM(E25+F25+R25+S25)/2)</f>
        <v>2.5</v>
      </c>
    </row>
    <row r="26" spans="1:31" x14ac:dyDescent="0.2">
      <c r="A26" s="2">
        <v>44098.67346824074</v>
      </c>
      <c r="B26" s="3" t="s">
        <v>73</v>
      </c>
      <c r="C26" s="3" t="s">
        <v>74</v>
      </c>
      <c r="D26" s="3" t="s">
        <v>19</v>
      </c>
      <c r="E26" s="3">
        <v>4</v>
      </c>
      <c r="F26" s="3">
        <v>5</v>
      </c>
      <c r="G26" s="3">
        <v>3</v>
      </c>
      <c r="H26" s="3">
        <v>3</v>
      </c>
      <c r="I26" s="3">
        <v>2</v>
      </c>
      <c r="J26" s="3">
        <v>1</v>
      </c>
      <c r="K26" s="3">
        <v>3</v>
      </c>
      <c r="L26" s="3">
        <v>4</v>
      </c>
      <c r="M26" s="3">
        <v>5</v>
      </c>
      <c r="N26" s="3">
        <v>3</v>
      </c>
      <c r="O26" s="3">
        <v>4</v>
      </c>
      <c r="P26" s="3">
        <v>3</v>
      </c>
      <c r="Q26" s="3" t="s">
        <v>75</v>
      </c>
      <c r="Z26">
        <f>SUM(M26+O26)/2</f>
        <v>4.5</v>
      </c>
      <c r="AA26">
        <f>SUM(I26+V26)</f>
        <v>2</v>
      </c>
      <c r="AB26">
        <f>SUM(J26+K26+L26+N26+P26)/5</f>
        <v>2.8</v>
      </c>
      <c r="AC26">
        <f>SUM(W26+X26)/2</f>
        <v>0</v>
      </c>
      <c r="AD26">
        <f>SUM(G26+H26+T26+U26)/2</f>
        <v>3</v>
      </c>
      <c r="AE26">
        <f>(SUM(E26+F26+R26+S26)/2)</f>
        <v>4.5</v>
      </c>
    </row>
    <row r="27" spans="1:31" x14ac:dyDescent="0.2">
      <c r="A27" s="2">
        <v>44098.710317638892</v>
      </c>
      <c r="B27" s="4" t="s">
        <v>76</v>
      </c>
      <c r="C27" s="3" t="s">
        <v>77</v>
      </c>
      <c r="D27" s="3" t="s">
        <v>56</v>
      </c>
      <c r="E27" s="3">
        <v>5</v>
      </c>
      <c r="F27" s="3">
        <v>3</v>
      </c>
      <c r="G27" s="3">
        <v>2</v>
      </c>
      <c r="H27" s="3">
        <v>3</v>
      </c>
      <c r="I27" s="3">
        <v>2</v>
      </c>
      <c r="J27" s="3">
        <v>2</v>
      </c>
      <c r="K27" s="3">
        <v>2</v>
      </c>
      <c r="L27" s="3">
        <v>2</v>
      </c>
      <c r="M27" s="3">
        <v>2</v>
      </c>
      <c r="N27" s="3">
        <v>5</v>
      </c>
      <c r="O27" s="3">
        <v>3</v>
      </c>
      <c r="P27" s="3">
        <v>2</v>
      </c>
      <c r="Q27" s="3" t="s">
        <v>78</v>
      </c>
      <c r="Z27">
        <f>SUM(M27+O27)/2</f>
        <v>2.5</v>
      </c>
      <c r="AA27">
        <f>SUM(I27+V27)</f>
        <v>2</v>
      </c>
      <c r="AB27">
        <f>SUM(J27+K27+L27+N27+P27)/5</f>
        <v>2.6</v>
      </c>
      <c r="AC27">
        <f>SUM(W27+X27)/2</f>
        <v>0</v>
      </c>
      <c r="AD27">
        <f>SUM(G27+H27+T27+U27)/2</f>
        <v>2.5</v>
      </c>
      <c r="AE27">
        <f>(SUM(E27+F27+R27+S27)/2)</f>
        <v>4</v>
      </c>
    </row>
    <row r="28" spans="1:31" x14ac:dyDescent="0.2">
      <c r="A28" s="2">
        <v>44098.711496643518</v>
      </c>
      <c r="B28" s="3" t="s">
        <v>79</v>
      </c>
      <c r="C28" s="3" t="s">
        <v>80</v>
      </c>
      <c r="D28" s="3" t="s">
        <v>56</v>
      </c>
      <c r="E28" s="3">
        <v>4</v>
      </c>
      <c r="F28" s="3">
        <v>5</v>
      </c>
      <c r="G28" s="3">
        <v>7</v>
      </c>
      <c r="H28" s="3">
        <v>3</v>
      </c>
      <c r="I28" s="3">
        <v>1</v>
      </c>
      <c r="J28" s="3">
        <v>6</v>
      </c>
      <c r="K28" s="3">
        <v>1</v>
      </c>
      <c r="L28" s="3">
        <v>1</v>
      </c>
      <c r="M28" s="3">
        <v>1</v>
      </c>
      <c r="N28" s="3">
        <v>2</v>
      </c>
      <c r="O28" s="3">
        <v>4</v>
      </c>
      <c r="P28" s="3">
        <v>2</v>
      </c>
      <c r="Q28" s="3" t="s">
        <v>81</v>
      </c>
      <c r="Z28">
        <f>SUM(M28+O28)/2</f>
        <v>2.5</v>
      </c>
      <c r="AA28">
        <f>SUM(I28+V28)</f>
        <v>1</v>
      </c>
      <c r="AB28">
        <f>SUM(J28+K28+L28+N28+P28)/5</f>
        <v>2.4</v>
      </c>
      <c r="AC28">
        <f>SUM(W28+X28)/2</f>
        <v>0</v>
      </c>
      <c r="AD28">
        <f>SUM(G28+H28+T28+U28)/2</f>
        <v>5</v>
      </c>
      <c r="AE28">
        <f>(SUM(E28+F28+R28+S28)/2)</f>
        <v>4.5</v>
      </c>
    </row>
    <row r="29" spans="1:31" x14ac:dyDescent="0.2">
      <c r="A29" s="2">
        <v>44099.366379120373</v>
      </c>
      <c r="B29" s="3" t="s">
        <v>82</v>
      </c>
      <c r="C29" s="3" t="s">
        <v>83</v>
      </c>
      <c r="D29" s="3" t="s">
        <v>19</v>
      </c>
      <c r="E29" s="3">
        <v>3</v>
      </c>
      <c r="F29" s="3">
        <v>4</v>
      </c>
      <c r="G29" s="3">
        <v>2</v>
      </c>
      <c r="H29" s="3">
        <v>2</v>
      </c>
      <c r="I29" s="3">
        <v>1</v>
      </c>
      <c r="J29" s="3">
        <v>2</v>
      </c>
      <c r="K29" s="3">
        <v>3</v>
      </c>
      <c r="L29" s="3">
        <v>3</v>
      </c>
      <c r="M29" s="3">
        <v>1</v>
      </c>
      <c r="N29" s="3">
        <v>3</v>
      </c>
      <c r="O29" s="3">
        <v>2</v>
      </c>
      <c r="P29" s="3">
        <v>2</v>
      </c>
      <c r="Z29">
        <f>SUM(M29+O29)/2</f>
        <v>1.5</v>
      </c>
      <c r="AA29">
        <f>SUM(I29+V29)</f>
        <v>1</v>
      </c>
      <c r="AB29">
        <f>SUM(J29+K29+L29+N29+P29)/5</f>
        <v>2.6</v>
      </c>
      <c r="AC29">
        <f>SUM(W29+X29)/2</f>
        <v>0</v>
      </c>
      <c r="AD29">
        <f>SUM(G29+H29+T29+U29)/2</f>
        <v>2</v>
      </c>
      <c r="AE29">
        <f>(SUM(E29+F29+R29+S29)/2)</f>
        <v>3.5</v>
      </c>
    </row>
    <row r="30" spans="1:31" x14ac:dyDescent="0.2">
      <c r="A30" s="2">
        <v>44099.367734189815</v>
      </c>
      <c r="B30" s="3" t="s">
        <v>84</v>
      </c>
      <c r="C30" s="3" t="s">
        <v>85</v>
      </c>
      <c r="D30" s="3" t="s">
        <v>19</v>
      </c>
      <c r="E30" s="3">
        <v>1</v>
      </c>
      <c r="F30" s="3">
        <v>4</v>
      </c>
      <c r="G30" s="3">
        <v>1</v>
      </c>
      <c r="H30" s="3">
        <v>1</v>
      </c>
      <c r="I30" s="3">
        <v>3</v>
      </c>
      <c r="J30" s="3">
        <v>1</v>
      </c>
      <c r="K30" s="3">
        <v>3</v>
      </c>
      <c r="L30" s="3">
        <v>1</v>
      </c>
      <c r="M30" s="3">
        <v>1</v>
      </c>
      <c r="N30" s="3">
        <v>3</v>
      </c>
      <c r="O30" s="3">
        <v>2</v>
      </c>
      <c r="P30" s="3">
        <v>4</v>
      </c>
      <c r="Z30">
        <f>SUM(M30+O30)/2</f>
        <v>1.5</v>
      </c>
      <c r="AA30">
        <f>SUM(I30+V30)</f>
        <v>3</v>
      </c>
      <c r="AB30">
        <f>SUM(J30+K30+L30+N30+P30)/5</f>
        <v>2.4</v>
      </c>
      <c r="AC30">
        <f>SUM(W30+X30)/2</f>
        <v>0</v>
      </c>
      <c r="AD30">
        <f>SUM(G30+H30+T30+U30)/2</f>
        <v>1</v>
      </c>
      <c r="AE30">
        <f>(SUM(E30+F30+R30+S30)/2)</f>
        <v>2.5</v>
      </c>
    </row>
    <row r="31" spans="1:31" x14ac:dyDescent="0.2">
      <c r="A31" s="2">
        <v>44099.406297476853</v>
      </c>
      <c r="B31" s="4" t="s">
        <v>86</v>
      </c>
      <c r="C31" s="3" t="s">
        <v>87</v>
      </c>
      <c r="D31" s="3" t="s">
        <v>19</v>
      </c>
      <c r="E31" s="3">
        <v>2</v>
      </c>
      <c r="F31" s="3">
        <v>5</v>
      </c>
      <c r="G31" s="3">
        <v>2</v>
      </c>
      <c r="H31" s="3">
        <v>3</v>
      </c>
      <c r="I31" s="3">
        <v>1</v>
      </c>
      <c r="J31" s="3">
        <v>3</v>
      </c>
      <c r="K31" s="3">
        <v>5</v>
      </c>
      <c r="L31" s="3">
        <v>1</v>
      </c>
      <c r="M31" s="3">
        <v>1</v>
      </c>
      <c r="N31" s="3">
        <v>4</v>
      </c>
      <c r="O31" s="3">
        <v>1</v>
      </c>
      <c r="P31" s="3">
        <v>3</v>
      </c>
      <c r="Q31" s="3" t="s">
        <v>88</v>
      </c>
      <c r="Z31">
        <f>SUM(M31+O31)/2</f>
        <v>1</v>
      </c>
      <c r="AA31">
        <f>SUM(I31+V31)</f>
        <v>1</v>
      </c>
      <c r="AB31">
        <f>SUM(J31+K31+L31+N31+P31)/5</f>
        <v>3.2</v>
      </c>
      <c r="AC31">
        <f>SUM(W31+X31)/2</f>
        <v>0</v>
      </c>
      <c r="AD31">
        <f>SUM(G31+H31+T31+U31)/2</f>
        <v>2.5</v>
      </c>
      <c r="AE31">
        <f>(SUM(E31+F31+R31+S31)/2)</f>
        <v>3.5</v>
      </c>
    </row>
    <row r="32" spans="1:31" x14ac:dyDescent="0.2">
      <c r="A32" s="2">
        <v>44099.406384259259</v>
      </c>
      <c r="B32" s="3" t="s">
        <v>89</v>
      </c>
      <c r="C32" s="3" t="s">
        <v>90</v>
      </c>
      <c r="D32" s="3" t="s">
        <v>19</v>
      </c>
      <c r="E32" s="3">
        <v>2</v>
      </c>
      <c r="F32" s="3">
        <v>1</v>
      </c>
      <c r="G32" s="3">
        <v>5</v>
      </c>
      <c r="H32" s="3">
        <v>3</v>
      </c>
      <c r="I32" s="3">
        <v>1</v>
      </c>
      <c r="J32" s="3">
        <v>1</v>
      </c>
      <c r="K32" s="3">
        <v>1</v>
      </c>
      <c r="L32" s="3">
        <v>1</v>
      </c>
      <c r="M32" s="3">
        <v>2</v>
      </c>
      <c r="N32" s="3">
        <v>4</v>
      </c>
      <c r="O32" s="3">
        <v>1</v>
      </c>
      <c r="P32" s="3">
        <v>2</v>
      </c>
      <c r="Z32">
        <f>SUM(M32+O32)/2</f>
        <v>1.5</v>
      </c>
      <c r="AA32">
        <f>SUM(I32+V32)</f>
        <v>1</v>
      </c>
      <c r="AB32">
        <f>SUM(J32+K32+L32+N32+P32)/5</f>
        <v>1.8</v>
      </c>
      <c r="AC32">
        <f>SUM(W32+X32)/2</f>
        <v>0</v>
      </c>
      <c r="AD32">
        <f>SUM(G32+H32+T32+U32)/2</f>
        <v>4</v>
      </c>
      <c r="AE32">
        <f>(SUM(E32+F32+R32+S32)/2)</f>
        <v>1.5</v>
      </c>
    </row>
    <row r="33" spans="1:31" x14ac:dyDescent="0.2">
      <c r="A33" s="2">
        <v>44099.442863159726</v>
      </c>
      <c r="B33" s="3" t="s">
        <v>91</v>
      </c>
      <c r="C33" s="3" t="s">
        <v>92</v>
      </c>
      <c r="D33" s="3" t="s">
        <v>29</v>
      </c>
      <c r="R33" s="3">
        <v>4</v>
      </c>
      <c r="S33" s="3">
        <v>4</v>
      </c>
      <c r="T33" s="3">
        <v>4</v>
      </c>
      <c r="U33" s="3">
        <v>5</v>
      </c>
      <c r="V33" s="3">
        <v>7</v>
      </c>
      <c r="W33" s="3">
        <v>5</v>
      </c>
      <c r="X33" s="3">
        <v>4</v>
      </c>
      <c r="Y33" s="3" t="s">
        <v>93</v>
      </c>
      <c r="Z33">
        <f>SUM(M33+O33)/2</f>
        <v>0</v>
      </c>
      <c r="AA33">
        <f>SUM(I33+V33)</f>
        <v>7</v>
      </c>
      <c r="AB33">
        <f>SUM(J33+K33+L33+N33+P33)/5</f>
        <v>0</v>
      </c>
      <c r="AC33">
        <f>SUM(W33+X33)/2</f>
        <v>4.5</v>
      </c>
      <c r="AD33">
        <f>SUM(G33+H33+T33+U33)/2</f>
        <v>4.5</v>
      </c>
      <c r="AE33">
        <f>(SUM(E33+F33+R33+S33)/2)</f>
        <v>4</v>
      </c>
    </row>
    <row r="34" spans="1:31" x14ac:dyDescent="0.2">
      <c r="A34" s="2">
        <v>44099.486013136571</v>
      </c>
      <c r="B34" s="3" t="s">
        <v>94</v>
      </c>
      <c r="C34" s="3" t="s">
        <v>95</v>
      </c>
      <c r="D34" s="3" t="s">
        <v>19</v>
      </c>
      <c r="E34" s="3">
        <v>5</v>
      </c>
      <c r="F34" s="3">
        <v>5</v>
      </c>
      <c r="G34" s="3">
        <v>2</v>
      </c>
      <c r="H34" s="3">
        <v>1</v>
      </c>
      <c r="I34" s="3">
        <v>2</v>
      </c>
      <c r="J34" s="3">
        <v>2</v>
      </c>
      <c r="K34" s="3">
        <v>4</v>
      </c>
      <c r="L34" s="3">
        <v>6</v>
      </c>
      <c r="M34" s="3">
        <v>2</v>
      </c>
      <c r="N34" s="3">
        <v>4</v>
      </c>
      <c r="O34" s="3">
        <v>2</v>
      </c>
      <c r="P34" s="3">
        <v>6</v>
      </c>
      <c r="Z34">
        <f>SUM(M34+O34)/2</f>
        <v>2</v>
      </c>
      <c r="AA34">
        <f>SUM(I34+V34)</f>
        <v>2</v>
      </c>
      <c r="AB34">
        <f>SUM(J34+K34+L34+N34+P34)/5</f>
        <v>4.4000000000000004</v>
      </c>
      <c r="AC34">
        <f>SUM(W34+X34)/2</f>
        <v>0</v>
      </c>
      <c r="AD34">
        <f>SUM(G34+H34+T34+U34)/2</f>
        <v>1.5</v>
      </c>
      <c r="AE34">
        <f>(SUM(E34+F34+R34+S34)/2)</f>
        <v>5</v>
      </c>
    </row>
    <row r="35" spans="1:31" x14ac:dyDescent="0.2">
      <c r="A35" s="2">
        <v>44099.486502777778</v>
      </c>
      <c r="B35" s="3" t="s">
        <v>96</v>
      </c>
      <c r="C35" s="3" t="s">
        <v>97</v>
      </c>
      <c r="D35" s="3" t="s">
        <v>19</v>
      </c>
      <c r="E35" s="3">
        <v>1</v>
      </c>
      <c r="F35" s="3">
        <v>1</v>
      </c>
      <c r="G35" s="3">
        <v>3</v>
      </c>
      <c r="H35" s="3">
        <v>2</v>
      </c>
      <c r="I35" s="3">
        <v>1</v>
      </c>
      <c r="J35" s="3">
        <v>3</v>
      </c>
      <c r="K35" s="3">
        <v>3</v>
      </c>
      <c r="L35" s="3">
        <v>3</v>
      </c>
      <c r="M35" s="3">
        <v>1</v>
      </c>
      <c r="N35" s="3">
        <v>4</v>
      </c>
      <c r="O35" s="3">
        <v>2</v>
      </c>
      <c r="P35" s="3">
        <v>2</v>
      </c>
      <c r="Q35" s="3" t="s">
        <v>98</v>
      </c>
      <c r="Z35">
        <f>SUM(M35+O35)/2</f>
        <v>1.5</v>
      </c>
      <c r="AA35">
        <f>SUM(I35+V35)</f>
        <v>1</v>
      </c>
      <c r="AB35">
        <f>SUM(J35+K35+L35+N35+P35)/5</f>
        <v>3</v>
      </c>
      <c r="AC35">
        <f>SUM(W35+X35)/2</f>
        <v>0</v>
      </c>
      <c r="AD35">
        <f>SUM(G35+H35+T35+U35)/2</f>
        <v>2.5</v>
      </c>
      <c r="AE35">
        <f>(SUM(E35+F35+R35+S35)/2)</f>
        <v>1</v>
      </c>
    </row>
    <row r="36" spans="1:31" x14ac:dyDescent="0.2">
      <c r="A36" s="2">
        <v>44099.523371689815</v>
      </c>
      <c r="B36" s="4" t="s">
        <v>99</v>
      </c>
      <c r="C36" s="3" t="s">
        <v>100</v>
      </c>
      <c r="D36" s="3" t="s">
        <v>29</v>
      </c>
      <c r="R36" s="3">
        <v>5</v>
      </c>
      <c r="S36" s="3">
        <v>2</v>
      </c>
      <c r="T36" s="3">
        <v>5</v>
      </c>
      <c r="U36" s="3">
        <v>1</v>
      </c>
      <c r="V36" s="3">
        <v>1</v>
      </c>
      <c r="W36" s="3">
        <v>1</v>
      </c>
      <c r="X36" s="3">
        <v>3</v>
      </c>
      <c r="Z36">
        <f>SUM(M36+O36)/2</f>
        <v>0</v>
      </c>
      <c r="AA36">
        <f>SUM(I36+V36)</f>
        <v>1</v>
      </c>
      <c r="AB36">
        <f>SUM(J36+K36+L36+N36+P36)/5</f>
        <v>0</v>
      </c>
      <c r="AC36">
        <f>SUM(W36+X36)/2</f>
        <v>2</v>
      </c>
      <c r="AD36">
        <f>SUM(G36+H36+T36+U36)/2</f>
        <v>3</v>
      </c>
      <c r="AE36">
        <f>(SUM(E36+F36+R36+S36)/2)</f>
        <v>3.5</v>
      </c>
    </row>
    <row r="37" spans="1:31" x14ac:dyDescent="0.2">
      <c r="A37" s="2">
        <v>44099.536695879629</v>
      </c>
      <c r="B37" s="3" t="s">
        <v>101</v>
      </c>
      <c r="C37" s="3" t="s">
        <v>102</v>
      </c>
      <c r="D37" s="3" t="s">
        <v>29</v>
      </c>
      <c r="R37" s="3">
        <v>1</v>
      </c>
      <c r="S37" s="3">
        <v>2</v>
      </c>
      <c r="T37" s="3">
        <v>3</v>
      </c>
      <c r="U37" s="3">
        <v>1</v>
      </c>
      <c r="V37" s="3">
        <v>1</v>
      </c>
      <c r="W37" s="3">
        <v>3</v>
      </c>
      <c r="X37" s="3">
        <v>3</v>
      </c>
      <c r="Y37" s="3" t="s">
        <v>103</v>
      </c>
      <c r="Z37">
        <f>SUM(M37+O37)/2</f>
        <v>0</v>
      </c>
      <c r="AA37">
        <f>SUM(I37+V37)</f>
        <v>1</v>
      </c>
      <c r="AB37">
        <f>SUM(J37+K37+L37+N37+P37)/5</f>
        <v>0</v>
      </c>
      <c r="AC37">
        <f>SUM(W37+X37)/2</f>
        <v>3</v>
      </c>
      <c r="AD37">
        <f>SUM(G37+H37+T37+U37)/2</f>
        <v>2</v>
      </c>
      <c r="AE37">
        <f>(SUM(E37+F37+R37+S37)/2)</f>
        <v>1.5</v>
      </c>
    </row>
    <row r="38" spans="1:31" x14ac:dyDescent="0.2">
      <c r="A38" s="2">
        <v>44099.557634826386</v>
      </c>
      <c r="B38" s="3" t="s">
        <v>104</v>
      </c>
      <c r="C38" s="3" t="s">
        <v>105</v>
      </c>
      <c r="D38" s="3" t="s">
        <v>19</v>
      </c>
      <c r="E38" s="3">
        <v>2</v>
      </c>
      <c r="F38" s="3">
        <v>2</v>
      </c>
      <c r="G38" s="3">
        <v>4</v>
      </c>
      <c r="H38" s="3">
        <v>3</v>
      </c>
      <c r="I38" s="3">
        <v>5</v>
      </c>
      <c r="J38" s="3">
        <v>3</v>
      </c>
      <c r="K38" s="3">
        <v>3</v>
      </c>
      <c r="L38" s="3">
        <v>2</v>
      </c>
      <c r="M38" s="3">
        <v>1</v>
      </c>
      <c r="N38" s="3">
        <v>3</v>
      </c>
      <c r="O38" s="3">
        <v>3</v>
      </c>
      <c r="P38" s="3">
        <v>3</v>
      </c>
      <c r="Z38">
        <f>SUM(M38+O38)/2</f>
        <v>2</v>
      </c>
      <c r="AA38">
        <f>SUM(I38+V38)</f>
        <v>5</v>
      </c>
      <c r="AB38">
        <f>SUM(J38+K38+L38+N38+P38)/5</f>
        <v>2.8</v>
      </c>
      <c r="AC38">
        <f>SUM(W38+X38)/2</f>
        <v>0</v>
      </c>
      <c r="AD38">
        <f>SUM(G38+H38+T38+U38)/2</f>
        <v>3.5</v>
      </c>
      <c r="AE38">
        <f>(SUM(E38+F38+R38+S38)/2)</f>
        <v>2</v>
      </c>
    </row>
    <row r="39" spans="1:31" x14ac:dyDescent="0.2">
      <c r="A39" s="2">
        <v>44099.564171631944</v>
      </c>
      <c r="B39" s="3" t="s">
        <v>106</v>
      </c>
      <c r="C39" s="3" t="s">
        <v>107</v>
      </c>
      <c r="D39" s="3" t="s">
        <v>19</v>
      </c>
      <c r="E39" s="3">
        <v>5</v>
      </c>
      <c r="F39" s="3">
        <v>2</v>
      </c>
      <c r="G39" s="3">
        <v>2</v>
      </c>
      <c r="H39" s="3">
        <v>1</v>
      </c>
      <c r="I39" s="3">
        <v>3</v>
      </c>
      <c r="J39" s="3">
        <v>1</v>
      </c>
      <c r="K39" s="3">
        <v>3</v>
      </c>
      <c r="L39" s="3">
        <v>3</v>
      </c>
      <c r="M39" s="3">
        <v>2</v>
      </c>
      <c r="N39" s="3">
        <v>2</v>
      </c>
      <c r="O39" s="3">
        <v>5</v>
      </c>
      <c r="P39" s="3">
        <v>3</v>
      </c>
      <c r="Q39" s="3" t="s">
        <v>108</v>
      </c>
      <c r="Z39">
        <f>SUM(M39+O39)/2</f>
        <v>3.5</v>
      </c>
      <c r="AA39">
        <f>SUM(I39+V39)</f>
        <v>3</v>
      </c>
      <c r="AB39">
        <f>SUM(J39+K39+L39+N39+P39)/5</f>
        <v>2.4</v>
      </c>
      <c r="AC39">
        <f>SUM(W39+X39)/2</f>
        <v>0</v>
      </c>
      <c r="AD39">
        <f>SUM(G39+H39+T39+U39)/2</f>
        <v>1.5</v>
      </c>
      <c r="AE39">
        <f>(SUM(E39+F39+R39+S39)/2)</f>
        <v>3.5</v>
      </c>
    </row>
    <row r="40" spans="1:31" x14ac:dyDescent="0.2">
      <c r="A40" s="2">
        <v>44099.58192769676</v>
      </c>
      <c r="B40" s="3" t="s">
        <v>109</v>
      </c>
      <c r="C40" s="3" t="s">
        <v>110</v>
      </c>
      <c r="D40" s="3" t="s">
        <v>29</v>
      </c>
      <c r="R40" s="3">
        <v>4</v>
      </c>
      <c r="S40" s="3">
        <v>4</v>
      </c>
      <c r="T40" s="3">
        <v>6</v>
      </c>
      <c r="U40" s="3">
        <v>2</v>
      </c>
      <c r="V40" s="3">
        <v>1</v>
      </c>
      <c r="W40" s="3">
        <v>2</v>
      </c>
      <c r="X40" s="3">
        <v>2</v>
      </c>
      <c r="Z40">
        <f>SUM(M40+O40)/2</f>
        <v>0</v>
      </c>
      <c r="AA40">
        <f>SUM(I40+V40)</f>
        <v>1</v>
      </c>
      <c r="AB40">
        <f>SUM(J40+K40+L40+N40+P40)/5</f>
        <v>0</v>
      </c>
      <c r="AC40">
        <f>SUM(W40+X40)/2</f>
        <v>2</v>
      </c>
      <c r="AD40">
        <f>SUM(G40+H40+T40+U40)/2</f>
        <v>4</v>
      </c>
      <c r="AE40">
        <f>(SUM(E40+F40+R40+S40)/2)</f>
        <v>4</v>
      </c>
    </row>
    <row r="41" spans="1:31" x14ac:dyDescent="0.2">
      <c r="A41" s="2">
        <v>44102.568380636571</v>
      </c>
      <c r="B41" s="3" t="s">
        <v>111</v>
      </c>
      <c r="C41" s="3" t="s">
        <v>112</v>
      </c>
      <c r="D41" s="3" t="s">
        <v>19</v>
      </c>
      <c r="E41" s="3">
        <v>7</v>
      </c>
      <c r="F41" s="3">
        <v>5</v>
      </c>
      <c r="G41" s="3">
        <v>1</v>
      </c>
      <c r="H41" s="3">
        <v>1</v>
      </c>
      <c r="I41" s="3">
        <v>3</v>
      </c>
      <c r="J41" s="3">
        <v>6</v>
      </c>
      <c r="K41" s="3">
        <v>6</v>
      </c>
      <c r="L41" s="3">
        <v>2</v>
      </c>
      <c r="M41" s="3">
        <v>1</v>
      </c>
      <c r="N41" s="3">
        <v>6</v>
      </c>
      <c r="O41" s="3">
        <v>2</v>
      </c>
      <c r="P41" s="3">
        <v>5</v>
      </c>
      <c r="Q41" s="3" t="s">
        <v>113</v>
      </c>
      <c r="Z41">
        <f>SUM(M41+O41)/2</f>
        <v>1.5</v>
      </c>
      <c r="AA41">
        <f>SUM(I41+V41)</f>
        <v>3</v>
      </c>
      <c r="AB41">
        <f>SUM(J41+K41+L41+N41+P41)/5</f>
        <v>5</v>
      </c>
      <c r="AC41">
        <f>SUM(W41+X41)/2</f>
        <v>0</v>
      </c>
      <c r="AD41">
        <f>SUM(G41+H41+T41+U41)/2</f>
        <v>1</v>
      </c>
      <c r="AE41">
        <f>(SUM(E41+F41+R41+S41)/2)</f>
        <v>6</v>
      </c>
    </row>
    <row r="42" spans="1:31" x14ac:dyDescent="0.2">
      <c r="A42" s="2">
        <v>44102.574698252312</v>
      </c>
      <c r="B42" s="3" t="s">
        <v>114</v>
      </c>
      <c r="C42" s="3" t="s">
        <v>115</v>
      </c>
      <c r="D42" s="3" t="s">
        <v>19</v>
      </c>
      <c r="E42" s="3">
        <v>5</v>
      </c>
      <c r="F42" s="3">
        <v>4</v>
      </c>
      <c r="G42" s="3">
        <v>4</v>
      </c>
      <c r="H42" s="3">
        <v>2</v>
      </c>
      <c r="I42" s="3">
        <v>2</v>
      </c>
      <c r="J42" s="3">
        <v>1</v>
      </c>
      <c r="K42" s="3">
        <v>2</v>
      </c>
      <c r="L42" s="3">
        <v>3</v>
      </c>
      <c r="M42" s="3">
        <v>5</v>
      </c>
      <c r="N42" s="3">
        <v>1</v>
      </c>
      <c r="O42" s="3">
        <v>7</v>
      </c>
      <c r="P42" s="3">
        <v>3</v>
      </c>
      <c r="Z42">
        <f>SUM(M42+O42)/2</f>
        <v>6</v>
      </c>
      <c r="AA42">
        <f>SUM(I42+V42)</f>
        <v>2</v>
      </c>
      <c r="AB42">
        <f>SUM(J42+K42+L42+N42+P42)/5</f>
        <v>2</v>
      </c>
      <c r="AC42">
        <f>SUM(W42+X42)/2</f>
        <v>0</v>
      </c>
      <c r="AD42">
        <f>SUM(G42+H42+T42+U42)/2</f>
        <v>3</v>
      </c>
      <c r="AE42">
        <f>(SUM(E42+F42+R42+S42)/2)</f>
        <v>4.5</v>
      </c>
    </row>
    <row r="43" spans="1:31" x14ac:dyDescent="0.2">
      <c r="A43" s="2">
        <v>44102.59195667824</v>
      </c>
      <c r="B43" s="3" t="s">
        <v>116</v>
      </c>
      <c r="C43" s="3" t="s">
        <v>117</v>
      </c>
      <c r="D43" s="3" t="s">
        <v>29</v>
      </c>
      <c r="R43" s="3">
        <v>4</v>
      </c>
      <c r="S43" s="3">
        <v>3</v>
      </c>
      <c r="T43" s="3">
        <v>2</v>
      </c>
      <c r="U43" s="3">
        <v>5</v>
      </c>
      <c r="V43" s="3">
        <v>1</v>
      </c>
      <c r="W43" s="3">
        <v>3</v>
      </c>
      <c r="X43" s="3">
        <v>4</v>
      </c>
      <c r="Z43">
        <f>SUM(M43+O43)/2</f>
        <v>0</v>
      </c>
      <c r="AA43">
        <f>SUM(I43+V43)</f>
        <v>1</v>
      </c>
      <c r="AB43">
        <f>SUM(J43+K43+L43+N43+P43)/5</f>
        <v>0</v>
      </c>
      <c r="AC43">
        <f>SUM(W43+X43)/2</f>
        <v>3.5</v>
      </c>
      <c r="AD43">
        <f>SUM(G43+H43+T43+U43)/2</f>
        <v>3.5</v>
      </c>
      <c r="AE43">
        <f>(SUM(E43+F43+R43+S43)/2)</f>
        <v>3.5</v>
      </c>
    </row>
    <row r="44" spans="1:31" x14ac:dyDescent="0.2">
      <c r="A44" s="2">
        <v>44102.638150763887</v>
      </c>
      <c r="B44" s="3" t="s">
        <v>118</v>
      </c>
      <c r="C44" s="3" t="s">
        <v>119</v>
      </c>
      <c r="D44" s="3" t="s">
        <v>19</v>
      </c>
      <c r="E44" s="3">
        <v>2</v>
      </c>
      <c r="F44" s="3">
        <v>1</v>
      </c>
      <c r="G44" s="3">
        <v>4</v>
      </c>
      <c r="H44" s="3">
        <v>3</v>
      </c>
      <c r="I44" s="3">
        <v>2</v>
      </c>
      <c r="J44" s="3">
        <v>1</v>
      </c>
      <c r="K44" s="3">
        <v>2</v>
      </c>
      <c r="L44" s="3">
        <v>2</v>
      </c>
      <c r="M44" s="3">
        <v>3</v>
      </c>
      <c r="N44" s="3">
        <v>2</v>
      </c>
      <c r="O44" s="3">
        <v>5</v>
      </c>
      <c r="P44" s="3">
        <v>4</v>
      </c>
      <c r="Z44">
        <f>SUM(M44+O44)/2</f>
        <v>4</v>
      </c>
      <c r="AA44">
        <f>SUM(I44+V44)</f>
        <v>2</v>
      </c>
      <c r="AB44">
        <f>SUM(J44+K44+L44+N44+P44)/5</f>
        <v>2.2000000000000002</v>
      </c>
      <c r="AC44">
        <f>SUM(W44+X44)/2</f>
        <v>0</v>
      </c>
      <c r="AD44">
        <f>SUM(G44+H44+T44+U44)/2</f>
        <v>3.5</v>
      </c>
      <c r="AE44">
        <f>(SUM(E44+F44+R44+S44)/2)</f>
        <v>1.5</v>
      </c>
    </row>
    <row r="45" spans="1:31" x14ac:dyDescent="0.2">
      <c r="A45" s="2">
        <v>44102.638645300925</v>
      </c>
      <c r="B45" s="4" t="s">
        <v>120</v>
      </c>
      <c r="C45" s="3" t="s">
        <v>121</v>
      </c>
      <c r="D45" s="3" t="s">
        <v>19</v>
      </c>
      <c r="E45" s="3">
        <v>3</v>
      </c>
      <c r="F45" s="3">
        <v>4</v>
      </c>
      <c r="G45" s="3">
        <v>2</v>
      </c>
      <c r="H45" s="3">
        <v>2</v>
      </c>
      <c r="I45" s="3">
        <v>3</v>
      </c>
      <c r="J45" s="3">
        <v>3</v>
      </c>
      <c r="K45" s="3">
        <v>5</v>
      </c>
      <c r="L45" s="3">
        <v>2</v>
      </c>
      <c r="M45" s="3">
        <v>2</v>
      </c>
      <c r="N45" s="3">
        <v>5</v>
      </c>
      <c r="O45" s="3">
        <v>4</v>
      </c>
      <c r="P45" s="3">
        <v>4</v>
      </c>
      <c r="Z45">
        <f>SUM(M45+O45)/2</f>
        <v>3</v>
      </c>
      <c r="AA45">
        <f>SUM(I45+V45)</f>
        <v>3</v>
      </c>
      <c r="AB45">
        <f>SUM(J45+K45+L45+N45+P45)/5</f>
        <v>3.8</v>
      </c>
      <c r="AC45">
        <f>SUM(W45+X45)/2</f>
        <v>0</v>
      </c>
      <c r="AD45">
        <f>SUM(G45+H45+T45+U45)/2</f>
        <v>2</v>
      </c>
      <c r="AE45">
        <f>(SUM(E45+F45+R45+S45)/2)</f>
        <v>3.5</v>
      </c>
    </row>
    <row r="46" spans="1:31" x14ac:dyDescent="0.2">
      <c r="A46" s="2">
        <v>44102.676367499997</v>
      </c>
      <c r="B46" s="3" t="s">
        <v>122</v>
      </c>
      <c r="C46" s="3" t="s">
        <v>123</v>
      </c>
      <c r="D46" s="3" t="s">
        <v>19</v>
      </c>
      <c r="E46" s="3">
        <v>4</v>
      </c>
      <c r="F46" s="3">
        <v>1</v>
      </c>
      <c r="G46" s="3">
        <v>2</v>
      </c>
      <c r="H46" s="3">
        <v>2</v>
      </c>
      <c r="I46" s="3">
        <v>1</v>
      </c>
      <c r="J46" s="3">
        <v>1</v>
      </c>
      <c r="K46" s="3">
        <v>3</v>
      </c>
      <c r="L46" s="3">
        <v>3</v>
      </c>
      <c r="M46" s="3">
        <v>2</v>
      </c>
      <c r="N46" s="3">
        <v>3</v>
      </c>
      <c r="O46" s="3">
        <v>4</v>
      </c>
      <c r="P46" s="3">
        <v>3</v>
      </c>
      <c r="Z46">
        <f>SUM(M46+O46)/2</f>
        <v>3</v>
      </c>
      <c r="AA46">
        <f>SUM(I46+V46)</f>
        <v>1</v>
      </c>
      <c r="AB46">
        <f>SUM(J46+K46+L46+N46+P46)/5</f>
        <v>2.6</v>
      </c>
      <c r="AC46">
        <f>SUM(W46+X46)/2</f>
        <v>0</v>
      </c>
      <c r="AD46">
        <f>SUM(G46+H46+T46+U46)/2</f>
        <v>2</v>
      </c>
      <c r="AE46">
        <f>(SUM(E46+F46+R46+S46)/2)</f>
        <v>2.5</v>
      </c>
    </row>
    <row r="47" spans="1:31" x14ac:dyDescent="0.2">
      <c r="A47" s="2">
        <v>44102.676799976849</v>
      </c>
      <c r="B47" s="3" t="s">
        <v>124</v>
      </c>
      <c r="C47" s="3" t="s">
        <v>125</v>
      </c>
      <c r="D47" s="3" t="s">
        <v>19</v>
      </c>
      <c r="E47" s="3">
        <v>5</v>
      </c>
      <c r="F47" s="3">
        <v>4</v>
      </c>
      <c r="G47" s="3">
        <v>6</v>
      </c>
      <c r="H47" s="3">
        <v>3</v>
      </c>
      <c r="I47" s="3">
        <v>2</v>
      </c>
      <c r="J47" s="3">
        <v>2</v>
      </c>
      <c r="K47" s="3">
        <v>3</v>
      </c>
      <c r="L47" s="3">
        <v>6</v>
      </c>
      <c r="M47" s="3">
        <v>4</v>
      </c>
      <c r="N47" s="3">
        <v>4</v>
      </c>
      <c r="O47" s="3">
        <v>6</v>
      </c>
      <c r="P47" s="3">
        <v>5</v>
      </c>
      <c r="Z47">
        <f>SUM(M47+O47)/2</f>
        <v>5</v>
      </c>
      <c r="AA47">
        <f>SUM(I47+V47)</f>
        <v>2</v>
      </c>
      <c r="AB47">
        <f>SUM(J47+K47+L47+N47+P47)/5</f>
        <v>4</v>
      </c>
      <c r="AC47">
        <f>SUM(W47+X47)/2</f>
        <v>0</v>
      </c>
      <c r="AD47">
        <f>SUM(G47+H47+T47+U47)/2</f>
        <v>4.5</v>
      </c>
      <c r="AE47">
        <f>(SUM(E47+F47+R47+S47)/2)</f>
        <v>4.5</v>
      </c>
    </row>
    <row r="48" spans="1:31" x14ac:dyDescent="0.2">
      <c r="A48" s="2">
        <v>44102.708234606485</v>
      </c>
      <c r="B48" s="3" t="s">
        <v>126</v>
      </c>
      <c r="C48" s="3" t="s">
        <v>127</v>
      </c>
      <c r="D48" s="3" t="s">
        <v>29</v>
      </c>
      <c r="R48" s="3">
        <v>1</v>
      </c>
      <c r="S48" s="3">
        <v>1</v>
      </c>
      <c r="T48" s="3">
        <v>2</v>
      </c>
      <c r="U48" s="3">
        <v>2</v>
      </c>
      <c r="V48" s="3">
        <v>1</v>
      </c>
      <c r="W48" s="3">
        <v>3</v>
      </c>
      <c r="X48" s="3">
        <v>2</v>
      </c>
      <c r="Z48">
        <f>SUM(M48+O48)/2</f>
        <v>0</v>
      </c>
      <c r="AA48">
        <f>SUM(I48+V48)</f>
        <v>1</v>
      </c>
      <c r="AB48">
        <f>SUM(J48+K48+L48+N48+P48)/5</f>
        <v>0</v>
      </c>
      <c r="AC48">
        <f>SUM(W48+X48)/2</f>
        <v>2.5</v>
      </c>
      <c r="AD48">
        <f>SUM(G48+H48+T48+U48)/2</f>
        <v>2</v>
      </c>
      <c r="AE48">
        <f>(SUM(E48+F48+R48+S48)/2)</f>
        <v>1</v>
      </c>
    </row>
    <row r="49" spans="1:31" x14ac:dyDescent="0.2">
      <c r="A49" s="2">
        <v>44103.486942013886</v>
      </c>
      <c r="B49" s="3" t="s">
        <v>128</v>
      </c>
      <c r="C49" s="3" t="s">
        <v>129</v>
      </c>
      <c r="D49" s="3" t="s">
        <v>19</v>
      </c>
      <c r="E49" s="3">
        <v>4</v>
      </c>
      <c r="F49" s="3">
        <v>5</v>
      </c>
      <c r="G49" s="3">
        <v>3</v>
      </c>
      <c r="H49" s="3">
        <v>4</v>
      </c>
      <c r="I49" s="3">
        <v>3</v>
      </c>
      <c r="J49" s="3">
        <v>1</v>
      </c>
      <c r="K49" s="3">
        <v>2</v>
      </c>
      <c r="L49" s="3">
        <v>2</v>
      </c>
      <c r="M49" s="3">
        <v>1</v>
      </c>
      <c r="N49" s="3">
        <v>4</v>
      </c>
      <c r="O49" s="3">
        <v>3</v>
      </c>
      <c r="P49" s="3">
        <v>2</v>
      </c>
      <c r="Z49">
        <f>SUM(M49+O49)/2</f>
        <v>2</v>
      </c>
      <c r="AA49">
        <f>SUM(I49+V49)</f>
        <v>3</v>
      </c>
      <c r="AB49">
        <f>SUM(J49+K49+L49+N49+P49)/5</f>
        <v>2.2000000000000002</v>
      </c>
      <c r="AC49">
        <f>SUM(W49+X49)/2</f>
        <v>0</v>
      </c>
      <c r="AD49">
        <f>SUM(G49+H49+T49+U49)/2</f>
        <v>3.5</v>
      </c>
      <c r="AE49">
        <f>(SUM(E49+F49+R49+S49)/2)</f>
        <v>4.5</v>
      </c>
    </row>
    <row r="50" spans="1:31" x14ac:dyDescent="0.2">
      <c r="A50" s="2">
        <v>44103.487292268517</v>
      </c>
      <c r="B50" s="4" t="s">
        <v>130</v>
      </c>
      <c r="C50" s="3" t="s">
        <v>131</v>
      </c>
      <c r="D50" s="3" t="s">
        <v>19</v>
      </c>
      <c r="E50" s="3">
        <v>1</v>
      </c>
      <c r="F50" s="3">
        <v>2</v>
      </c>
      <c r="G50" s="3">
        <v>6</v>
      </c>
      <c r="H50" s="3">
        <v>1</v>
      </c>
      <c r="I50" s="3">
        <v>3</v>
      </c>
      <c r="J50" s="3">
        <v>1</v>
      </c>
      <c r="K50" s="3">
        <v>1</v>
      </c>
      <c r="L50" s="3">
        <v>1</v>
      </c>
      <c r="M50" s="3">
        <v>1</v>
      </c>
      <c r="N50" s="3">
        <v>2</v>
      </c>
      <c r="O50" s="3">
        <v>2</v>
      </c>
      <c r="P50" s="3">
        <v>2</v>
      </c>
      <c r="Q50" s="3" t="s">
        <v>132</v>
      </c>
      <c r="Z50">
        <f>SUM(M50+O50)/2</f>
        <v>1.5</v>
      </c>
      <c r="AA50">
        <f>SUM(I50+V50)</f>
        <v>3</v>
      </c>
      <c r="AB50">
        <f>SUM(J50+K50+L50+N50+P50)/5</f>
        <v>1.4</v>
      </c>
      <c r="AC50">
        <f>SUM(W50+X50)/2</f>
        <v>0</v>
      </c>
      <c r="AD50">
        <f>SUM(G50+H50+T50+U50)/2</f>
        <v>3.5</v>
      </c>
      <c r="AE50">
        <f>(SUM(E50+F50+R50+S50)/2)</f>
        <v>1.5</v>
      </c>
    </row>
    <row r="51" spans="1:31" x14ac:dyDescent="0.2">
      <c r="A51" s="2">
        <v>44104.327002812497</v>
      </c>
      <c r="B51" s="3" t="s">
        <v>133</v>
      </c>
      <c r="C51" s="3" t="s">
        <v>134</v>
      </c>
      <c r="D51" s="3" t="s">
        <v>29</v>
      </c>
      <c r="R51" s="3">
        <v>4</v>
      </c>
      <c r="S51" s="3">
        <v>2</v>
      </c>
      <c r="T51" s="3">
        <v>5</v>
      </c>
      <c r="U51" s="3">
        <v>5</v>
      </c>
      <c r="V51" s="3">
        <v>7</v>
      </c>
      <c r="W51" s="3">
        <v>4</v>
      </c>
      <c r="X51" s="3">
        <v>5</v>
      </c>
      <c r="Y51" s="3" t="s">
        <v>135</v>
      </c>
      <c r="Z51">
        <f>SUM(M51+O51)/2</f>
        <v>0</v>
      </c>
      <c r="AA51">
        <f>SUM(I51+V51)</f>
        <v>7</v>
      </c>
      <c r="AB51">
        <f>SUM(J51+K51+L51+N51+P51)/5</f>
        <v>0</v>
      </c>
      <c r="AC51">
        <f>SUM(W51+X51)/2</f>
        <v>4.5</v>
      </c>
      <c r="AD51">
        <f>SUM(G51+H51+T51+U51)/2</f>
        <v>5</v>
      </c>
      <c r="AE51">
        <f>(SUM(E51+F51+R51+S51)/2)</f>
        <v>3</v>
      </c>
    </row>
    <row r="52" spans="1:31" x14ac:dyDescent="0.2">
      <c r="A52" s="2">
        <v>44105.645190740739</v>
      </c>
      <c r="B52" s="3" t="s">
        <v>136</v>
      </c>
      <c r="C52" s="3" t="s">
        <v>137</v>
      </c>
      <c r="D52" s="3" t="s">
        <v>29</v>
      </c>
      <c r="R52" s="3">
        <v>6</v>
      </c>
      <c r="S52" s="3">
        <v>4</v>
      </c>
      <c r="T52" s="3">
        <v>4</v>
      </c>
      <c r="U52" s="3">
        <v>4</v>
      </c>
      <c r="V52" s="3">
        <v>5</v>
      </c>
      <c r="W52" s="3">
        <v>5</v>
      </c>
      <c r="X52" s="3">
        <v>6</v>
      </c>
      <c r="Z52">
        <f>SUM(M52+O52)/2</f>
        <v>0</v>
      </c>
      <c r="AA52">
        <f>SUM(I52+V52)</f>
        <v>5</v>
      </c>
      <c r="AB52">
        <f>SUM(J52+K52+L52+N52+P52)/5</f>
        <v>0</v>
      </c>
      <c r="AC52">
        <f>SUM(W52+X52)/2</f>
        <v>5.5</v>
      </c>
      <c r="AD52">
        <f>SUM(G52+H52+T52+U52)/2</f>
        <v>4</v>
      </c>
      <c r="AE52">
        <f>(SUM(E52+F52+R52+S52)/2)</f>
        <v>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Formularsvar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Josephine Brunsgaard</cp:lastModifiedBy>
  <dcterms:created xsi:type="dcterms:W3CDTF">2020-11-23T11:19:04Z</dcterms:created>
  <dcterms:modified xsi:type="dcterms:W3CDTF">2020-11-23T11:43:03Z</dcterms:modified>
</cp:coreProperties>
</file>