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Y18 Budg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<sst xmlns="http://schemas.openxmlformats.org/spreadsheetml/2006/main" count="29" uniqueCount="24">
  <si>
    <t xml:space="preserve">Cooperator Name:  Aubrey Moore, University of Guam</t>
  </si>
  <si>
    <t xml:space="preserve">ITEM</t>
  </si>
  <si>
    <t xml:space="preserve">APHIS FUNDS</t>
  </si>
  <si>
    <r>
      <rPr>
        <b val="true"/>
        <sz val="10"/>
        <color rgb="FF000000"/>
        <rFont val="Times New Roman"/>
        <family val="1"/>
        <charset val="1"/>
      </rPr>
      <t xml:space="preserve">PERSONNEL</t>
    </r>
    <r>
      <rPr>
        <sz val="10"/>
        <color rgb="FF000000"/>
        <rFont val="Times New Roman"/>
        <family val="1"/>
        <charset val="1"/>
      </rPr>
      <t xml:space="preserve">:</t>
    </r>
  </si>
  <si>
    <t xml:space="preserve">Graduate assistant</t>
  </si>
  <si>
    <t xml:space="preserve">Part time student technicians</t>
  </si>
  <si>
    <t xml:space="preserve">Subtotal</t>
  </si>
  <si>
    <t xml:space="preserve">FRINGE BENEFITS:</t>
  </si>
  <si>
    <t xml:space="preserve">for above personnel (27% * salary)</t>
  </si>
  <si>
    <t xml:space="preserve">TRAVEL:</t>
  </si>
  <si>
    <t xml:space="preserve">Foreign exploration for an isolate of OrNV which is highly pathogenic for CRB-G</t>
  </si>
  <si>
    <t xml:space="preserve">SUPPLIES</t>
  </si>
  <si>
    <t xml:space="preserve">Laboratory supplies</t>
  </si>
  <si>
    <t xml:space="preserve">Vehicle fuel and maintenance</t>
  </si>
  <si>
    <t xml:space="preserve">Computers and supplies</t>
  </si>
  <si>
    <t xml:space="preserve">CONTRACTUAL</t>
  </si>
  <si>
    <t xml:space="preserve">AgResearch New Zealand (OrNV propogation and molecular diagnostics)</t>
  </si>
  <si>
    <t xml:space="preserve">Cell phone rental and service (1 units)</t>
  </si>
  <si>
    <t xml:space="preserve">OTHER</t>
  </si>
  <si>
    <t xml:space="preserve">Salary reimbursement (Aubrey Moore; 10% FTE @$80k)</t>
  </si>
  <si>
    <t xml:space="preserve">Administrative fee (10% of total grant charged by Research Corporation of the University of Guam)</t>
  </si>
  <si>
    <t xml:space="preserve">TOTAL DIRECT COSTS</t>
  </si>
  <si>
    <r>
      <rPr>
        <b val="true"/>
        <sz val="10"/>
        <color rgb="FF000000"/>
        <rFont val="Times New Roman"/>
        <family val="1"/>
        <charset val="1"/>
      </rPr>
      <t xml:space="preserve">INDIRECT COSTS  </t>
    </r>
    <r>
      <rPr>
        <sz val="10"/>
        <color rgb="FF000000"/>
        <rFont val="Times New Roman"/>
        <family val="1"/>
        <charset val="1"/>
      </rPr>
      <t xml:space="preserve"> (not to exceed 15%)</t>
    </r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</si>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</sst>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;\-[$$-409]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6" activeCellId="0" sqref="B26"/>
    </sheetView>
  </sheetViews>
  <sheetFormatPr defaultRowHeight="12.8"/>
  <cols>
    <col collapsed="false" hidden="false" max="2" min="1" style="0" width="33.75"/>
    <col collapsed="false" hidden="false" max="1025" min="3" style="0" width="8.50510204081633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tru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2"/>
      <c r="B3" s="3"/>
    </row>
    <row r="4" customFormat="false" ht="13.8" hidden="false" customHeight="false" outlineLevel="0" collapsed="false">
      <c r="A4" s="4" t="s">
        <v>3</v>
      </c>
      <c r="B4" s="5"/>
    </row>
    <row r="5" customFormat="false" ht="13.8" hidden="false" customHeight="false" outlineLevel="0" collapsed="false">
      <c r="A5" s="6" t="s">
        <v>4</v>
      </c>
      <c r="B5" s="5" t="n">
        <v>35000</v>
      </c>
    </row>
    <row r="6" customFormat="false" ht="13.8" hidden="false" customHeight="false" outlineLevel="0" collapsed="false">
      <c r="A6" s="6" t="s">
        <v>5</v>
      </c>
      <c r="B6" s="5" t="n">
        <v>15000</v>
      </c>
    </row>
    <row r="7" customFormat="false" ht="13.8" hidden="false" customHeight="false" outlineLevel="0" collapsed="false">
      <c r="A7" s="7" t="s">
        <v>6</v>
      </c>
      <c r="B7" s="8" t="n">
        <f aca="false">SUM(B5:B6)</f>
        <v>50000</v>
      </c>
    </row>
    <row r="8" customFormat="false" ht="13.8" hidden="false" customHeight="false" outlineLevel="0" collapsed="false">
      <c r="A8" s="4" t="s">
        <v>7</v>
      </c>
      <c r="B8" s="9"/>
    </row>
    <row r="9" customFormat="false" ht="13.8" hidden="false" customHeight="false" outlineLevel="0" collapsed="false">
      <c r="A9" s="6" t="s">
        <v>8</v>
      </c>
      <c r="B9" s="5" t="n">
        <f aca="false">0.27*B7</f>
        <v>13500</v>
      </c>
    </row>
    <row r="10" customFormat="false" ht="13.8" hidden="false" customHeight="false" outlineLevel="0" collapsed="false">
      <c r="A10" s="7" t="s">
        <v>6</v>
      </c>
      <c r="B10" s="8" t="n">
        <f aca="false">SUM(B9:B9)</f>
        <v>13500</v>
      </c>
    </row>
    <row r="11" customFormat="false" ht="13.8" hidden="false" customHeight="false" outlineLevel="0" collapsed="false">
      <c r="A11" s="4" t="s">
        <v>9</v>
      </c>
      <c r="B11" s="5"/>
    </row>
    <row r="12" customFormat="false" ht="25.1" hidden="false" customHeight="false" outlineLevel="0" collapsed="false">
      <c r="A12" s="6" t="s">
        <v>10</v>
      </c>
      <c r="B12" s="5" t="n">
        <v>30000</v>
      </c>
    </row>
    <row r="13" customFormat="false" ht="13.8" hidden="false" customHeight="false" outlineLevel="0" collapsed="false">
      <c r="A13" s="7" t="s">
        <v>6</v>
      </c>
      <c r="B13" s="8" t="n">
        <f aca="false">SUM(B12:B12)</f>
        <v>30000</v>
      </c>
    </row>
    <row r="14" customFormat="false" ht="13.8" hidden="false" customHeight="false" outlineLevel="0" collapsed="false">
      <c r="A14" s="4" t="s">
        <v>11</v>
      </c>
      <c r="B14" s="5"/>
    </row>
    <row r="15" customFormat="false" ht="13.8" hidden="false" customHeight="false" outlineLevel="0" collapsed="false">
      <c r="A15" s="6" t="s">
        <v>12</v>
      </c>
      <c r="B15" s="5" t="n">
        <f aca="false">3550+8900-3950</f>
        <v>8500</v>
      </c>
    </row>
    <row r="16" customFormat="false" ht="13.8" hidden="false" customHeight="false" outlineLevel="0" collapsed="false">
      <c r="A16" s="6" t="s">
        <v>13</v>
      </c>
      <c r="B16" s="5" t="n">
        <v>4000</v>
      </c>
    </row>
    <row r="17" customFormat="false" ht="13.8" hidden="false" customHeight="false" outlineLevel="0" collapsed="false">
      <c r="A17" s="6" t="s">
        <v>14</v>
      </c>
      <c r="B17" s="5" t="n">
        <v>5000</v>
      </c>
    </row>
    <row r="18" customFormat="false" ht="13.8" hidden="false" customHeight="false" outlineLevel="0" collapsed="false">
      <c r="A18" s="7" t="s">
        <v>6</v>
      </c>
      <c r="B18" s="8" t="n">
        <f aca="false">SUM(B15:B17)</f>
        <v>17500</v>
      </c>
    </row>
    <row r="19" customFormat="false" ht="13.8" hidden="false" customHeight="false" outlineLevel="0" collapsed="false">
      <c r="A19" s="4" t="s">
        <v>15</v>
      </c>
      <c r="B19" s="5"/>
    </row>
    <row r="20" customFormat="false" ht="25.1" hidden="false" customHeight="false" outlineLevel="0" collapsed="false">
      <c r="A20" s="6" t="s">
        <v>16</v>
      </c>
      <c r="B20" s="5" t="n">
        <v>60000</v>
      </c>
    </row>
    <row r="21" customFormat="false" ht="13.8" hidden="false" customHeight="false" outlineLevel="0" collapsed="false">
      <c r="A21" s="6" t="s">
        <v>17</v>
      </c>
      <c r="B21" s="5" t="n">
        <v>1000</v>
      </c>
    </row>
    <row r="22" customFormat="false" ht="13.8" hidden="false" customHeight="false" outlineLevel="0" collapsed="false">
      <c r="A22" s="7" t="s">
        <v>6</v>
      </c>
      <c r="B22" s="10" t="n">
        <f aca="false">SUM(B20:B21)</f>
        <v>61000</v>
      </c>
    </row>
    <row r="23" customFormat="false" ht="13.8" hidden="false" customHeight="false" outlineLevel="0" collapsed="false">
      <c r="A23" s="4" t="s">
        <v>18</v>
      </c>
      <c r="B23" s="5"/>
    </row>
    <row r="24" customFormat="false" ht="25.1" hidden="false" customHeight="false" outlineLevel="0" collapsed="false">
      <c r="A24" s="6" t="s">
        <v>19</v>
      </c>
      <c r="B24" s="5" t="n">
        <v>8000</v>
      </c>
    </row>
    <row r="25" customFormat="false" ht="35.05" hidden="false" customHeight="false" outlineLevel="0" collapsed="false">
      <c r="A25" s="6" t="s">
        <v>20</v>
      </c>
      <c r="B25" s="5" t="n">
        <v>20000</v>
      </c>
    </row>
    <row r="26" customFormat="false" ht="13.8" hidden="false" customHeight="false" outlineLevel="0" collapsed="false">
      <c r="A26" s="7" t="s">
        <v>6</v>
      </c>
      <c r="B26" s="10" t="n">
        <f aca="false">SUM(B24:B25)</f>
        <v>28000</v>
      </c>
    </row>
    <row r="27" customFormat="false" ht="13.8" hidden="false" customHeight="false" outlineLevel="0" collapsed="false">
      <c r="A27" s="6"/>
      <c r="B27" s="5"/>
    </row>
    <row r="28" customFormat="false" ht="13.8" hidden="false" customHeight="false" outlineLevel="0" collapsed="false">
      <c r="A28" s="4" t="s">
        <v>21</v>
      </c>
      <c r="B28" s="5" t="n">
        <f aca="false">SUM(B7,B10,B13,B18,B22,B26)</f>
        <v>200000</v>
      </c>
    </row>
    <row r="29" customFormat="false" ht="13.8" hidden="false" customHeight="false" outlineLevel="0" collapsed="false">
      <c r="A29" s="4" t="s">
        <v>22</v>
      </c>
      <c r="B29" s="11" t="n">
        <v>0</v>
      </c>
    </row>
    <row r="30" customFormat="false" ht="13.8" hidden="false" customHeight="false" outlineLevel="0" collapsed="false">
      <c r="A30" s="4" t="s">
        <v>23</v>
      </c>
      <c r="B30" s="8" t="n">
        <f aca="false">SUM(B28:B29)</f>
        <v>200000</v>
      </c>
    </row>
  </sheetData>
  <mergeCells count="3">
    <mergeCell ref="A1:B1"/>
    <mergeCell ref="A2:A3"/>
    <mergeCell ref="B2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2013-09-19T15:00:10Z</dcterms:created>
  <dc:creator>Rondeau, Kristian C - APHIS</dc:creator>
  <dc:description/>
  <dc:language>en-US</dc:language>
  <cp:lastModifiedBy/>
  <dcterms:modified xsi:type="dcterms:W3CDTF">2018-05-22T13:09:36Z</dcterms:modified>
  <cp:revision>10</cp:revision>
  <dc:subject/>
  <dc:title/>
</cp:coreProperties>
</file>