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bre\Downloads\"/>
    </mc:Choice>
  </mc:AlternateContent>
  <xr:revisionPtr revIDLastSave="0" documentId="13_ncr:1_{FC1AD275-804C-45EC-BD0A-65999BD908C3}" xr6:coauthVersionLast="47" xr6:coauthVersionMax="47" xr10:uidLastSave="{00000000-0000-0000-0000-000000000000}"/>
  <bookViews>
    <workbookView xWindow="-110" yWindow="-110" windowWidth="19420" windowHeight="12220" activeTab="1" xr2:uid="{00000000-000D-0000-FFFF-FFFF00000000}"/>
  </bookViews>
  <sheets>
    <sheet name="snp_dnadiff_mat" sheetId="1" r:id="rId1"/>
    <sheet name="indel_dnadiff_m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9" i="2" l="1"/>
  <c r="BC3" i="1"/>
  <c r="BC2" i="1"/>
  <c r="C53" i="1"/>
  <c r="B53" i="1"/>
  <c r="C61" i="2"/>
  <c r="B61" i="2"/>
  <c r="C60" i="2"/>
  <c r="B60" i="2"/>
  <c r="C59" i="2"/>
  <c r="B59" i="2"/>
  <c r="C58" i="2"/>
  <c r="B58" i="2"/>
  <c r="C57" i="2"/>
  <c r="B57" i="2"/>
  <c r="C56" i="2"/>
  <c r="B56" i="2"/>
  <c r="C68" i="1"/>
  <c r="B68" i="1"/>
  <c r="C67" i="1"/>
  <c r="B67" i="1"/>
  <c r="C66" i="1"/>
  <c r="B66" i="1"/>
  <c r="C65" i="1"/>
  <c r="B65" i="1"/>
  <c r="C64" i="1"/>
  <c r="B64" i="1"/>
  <c r="C63" i="1"/>
  <c r="B63" i="1"/>
</calcChain>
</file>

<file path=xl/sharedStrings.xml><?xml version="1.0" encoding="utf-8"?>
<sst xmlns="http://schemas.openxmlformats.org/spreadsheetml/2006/main" count="233" uniqueCount="63">
  <si>
    <t>BCCM 082</t>
  </si>
  <si>
    <t>BCCM 083</t>
  </si>
  <si>
    <t>BCCM 085</t>
  </si>
  <si>
    <t>BCCM 087</t>
  </si>
  <si>
    <t>BCCM 088</t>
  </si>
  <si>
    <t>BCCM 089</t>
  </si>
  <si>
    <t>BCCM 090</t>
  </si>
  <si>
    <t>BCCM 091</t>
  </si>
  <si>
    <t>BCCM 092</t>
  </si>
  <si>
    <t>BCCM 093</t>
  </si>
  <si>
    <t>BCCM 094</t>
  </si>
  <si>
    <t>BCCM 095</t>
  </si>
  <si>
    <t>BCCM 096</t>
  </si>
  <si>
    <t>BCCM 097</t>
  </si>
  <si>
    <t>BCCM 098</t>
  </si>
  <si>
    <t>BCCM 099</t>
  </si>
  <si>
    <t>BCCM 100</t>
  </si>
  <si>
    <t>BCCM 101</t>
  </si>
  <si>
    <t>BCCM 102</t>
  </si>
  <si>
    <t>BCCM 3241</t>
  </si>
  <si>
    <t>CDC1551.1</t>
  </si>
  <si>
    <t>Erdman.1</t>
  </si>
  <si>
    <t>H37Rv new</t>
  </si>
  <si>
    <t>HN878.1</t>
  </si>
  <si>
    <t>NR123</t>
  </si>
  <si>
    <t>Strain210.1</t>
  </si>
  <si>
    <t>TDR1</t>
  </si>
  <si>
    <t>TDR116</t>
  </si>
  <si>
    <t>TDR144</t>
  </si>
  <si>
    <t>TDR146</t>
  </si>
  <si>
    <t>TDR152</t>
  </si>
  <si>
    <t>TDR156</t>
  </si>
  <si>
    <t>TDR180</t>
  </si>
  <si>
    <t>TDR188</t>
  </si>
  <si>
    <t>TDR19</t>
  </si>
  <si>
    <t>TDR193</t>
  </si>
  <si>
    <t>TDR196</t>
  </si>
  <si>
    <t>TDR33</t>
  </si>
  <si>
    <t>TDR34</t>
  </si>
  <si>
    <t>TDR5</t>
  </si>
  <si>
    <t>TDR51</t>
  </si>
  <si>
    <t>TDR58</t>
  </si>
  <si>
    <t>TDR64</t>
  </si>
  <si>
    <t>TDR69</t>
  </si>
  <si>
    <t>TDR74</t>
  </si>
  <si>
    <t>TDR76</t>
  </si>
  <si>
    <t>TDR86</t>
  </si>
  <si>
    <t>TDR89</t>
  </si>
  <si>
    <t>TDR91</t>
  </si>
  <si>
    <t>TMC102</t>
  </si>
  <si>
    <t>SNP differences</t>
  </si>
  <si>
    <t>Indel differences</t>
  </si>
  <si>
    <t>L1</t>
  </si>
  <si>
    <t>L2</t>
  </si>
  <si>
    <t>L3</t>
  </si>
  <si>
    <t>L4</t>
  </si>
  <si>
    <t>L5</t>
  </si>
  <si>
    <t>L6</t>
  </si>
  <si>
    <t>L7</t>
  </si>
  <si>
    <t>mean</t>
  </si>
  <si>
    <t>SD</t>
  </si>
  <si>
    <t>N</t>
  </si>
  <si>
    <t>M.can.1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</si>
</sst>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1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textRotation="45"/>
    </xf>
    <xf numFmtId="0" fontId="18" fillId="34" borderId="10" xfId="0" applyFont="1" applyFill="1" applyBorder="1" applyAlignment="1">
      <alignment horizontal="center" vertical="center" textRotation="45"/>
    </xf>
    <xf numFmtId="0" fontId="18" fillId="35" borderId="10" xfId="0" applyFont="1" applyFill="1" applyBorder="1" applyAlignment="1">
      <alignment horizontal="center" vertical="center" textRotation="45"/>
    </xf>
    <xf numFmtId="0" fontId="18" fillId="36" borderId="10" xfId="0" applyFont="1" applyFill="1" applyBorder="1" applyAlignment="1">
      <alignment horizontal="center" vertical="center" textRotation="45"/>
    </xf>
    <xf numFmtId="0" fontId="18" fillId="37" borderId="10" xfId="0" applyFont="1" applyFill="1" applyBorder="1" applyAlignment="1">
      <alignment horizontal="center" vertical="center" textRotation="45"/>
    </xf>
    <xf numFmtId="0" fontId="18" fillId="38" borderId="10" xfId="0" applyFont="1" applyFill="1" applyBorder="1" applyAlignment="1">
      <alignment horizontal="center" vertical="center" textRotation="45"/>
    </xf>
    <xf numFmtId="0" fontId="18" fillId="39" borderId="10" xfId="0" applyFont="1" applyFill="1" applyBorder="1" applyAlignment="1">
      <alignment horizontal="center" vertical="center" textRotation="45"/>
    </xf>
    <xf numFmtId="0" fontId="18" fillId="0" borderId="0" xfId="0" applyFont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 textRotation="45"/>
    </xf>
    <xf numFmtId="0" fontId="18" fillId="42" borderId="10" xfId="0" applyFont="1" applyFill="1" applyBorder="1" applyAlignment="1">
      <alignment horizontal="center" vertical="center" textRotation="45"/>
    </xf>
    <xf numFmtId="0" fontId="18" fillId="0" borderId="0" xfId="0" applyFont="1" applyAlignment="1">
      <alignment horizontal="center" vertical="center" textRotation="45"/>
    </xf>
    <xf numFmtId="0" fontId="18" fillId="42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 textRotation="45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43" borderId="0" xfId="0" applyFont="1" applyFill="1" applyAlignment="1">
      <alignment horizontal="center" vertical="center"/>
    </xf>
    <xf numFmtId="0" fontId="18" fillId="33" borderId="24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1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9"/>
  <sheetViews>
    <sheetView zoomScale="125" workbookViewId="0">
      <selection activeCell="C29" sqref="C29"/>
    </sheetView>
  </sheetViews>
  <sheetFormatPr defaultColWidth="10.83203125" defaultRowHeight="14" x14ac:dyDescent="0.35"/>
  <cols>
    <col min="1" max="1" width="10.83203125" style="9"/>
    <col min="2" max="2" width="5.83203125" style="9" bestFit="1" customWidth="1"/>
    <col min="3" max="3" width="8.83203125" style="9" bestFit="1" customWidth="1"/>
    <col min="4" max="51" width="5.83203125" style="9" bestFit="1" customWidth="1"/>
    <col min="52" max="16384" width="10.83203125" style="9"/>
  </cols>
  <sheetData>
    <row r="1" spans="1:55" ht="55.5" thickBot="1" x14ac:dyDescent="0.4">
      <c r="A1" s="38" t="s">
        <v>50</v>
      </c>
      <c r="B1" s="22" t="s">
        <v>0</v>
      </c>
      <c r="C1" s="22" t="s">
        <v>1</v>
      </c>
      <c r="D1" s="22" t="s">
        <v>18</v>
      </c>
      <c r="E1" s="22" t="s">
        <v>26</v>
      </c>
      <c r="F1" s="22" t="s">
        <v>39</v>
      </c>
      <c r="G1" s="22" t="s">
        <v>29</v>
      </c>
      <c r="H1" s="3" t="s">
        <v>2</v>
      </c>
      <c r="I1" s="3" t="s">
        <v>3</v>
      </c>
      <c r="J1" s="3" t="s">
        <v>4</v>
      </c>
      <c r="K1" s="3" t="s">
        <v>19</v>
      </c>
      <c r="L1" s="3" t="s">
        <v>23</v>
      </c>
      <c r="M1" s="3" t="s">
        <v>25</v>
      </c>
      <c r="N1" s="3" t="s">
        <v>36</v>
      </c>
      <c r="O1" s="3" t="s">
        <v>46</v>
      </c>
      <c r="P1" s="3" t="s">
        <v>34</v>
      </c>
      <c r="Q1" s="4" t="s">
        <v>5</v>
      </c>
      <c r="R1" s="4" t="s">
        <v>6</v>
      </c>
      <c r="S1" s="4" t="s">
        <v>7</v>
      </c>
      <c r="T1" s="4" t="s">
        <v>33</v>
      </c>
      <c r="U1" s="4" t="s">
        <v>38</v>
      </c>
      <c r="V1" s="5" t="s">
        <v>8</v>
      </c>
      <c r="W1" s="5" t="s">
        <v>9</v>
      </c>
      <c r="X1" s="5" t="s">
        <v>10</v>
      </c>
      <c r="Y1" s="5" t="s">
        <v>20</v>
      </c>
      <c r="Z1" s="5" t="s">
        <v>21</v>
      </c>
      <c r="AA1" s="5" t="s">
        <v>22</v>
      </c>
      <c r="AB1" s="5" t="s">
        <v>24</v>
      </c>
      <c r="AC1" s="5" t="s">
        <v>49</v>
      </c>
      <c r="AD1" s="5" t="s">
        <v>27</v>
      </c>
      <c r="AE1" s="5" t="s">
        <v>28</v>
      </c>
      <c r="AF1" s="5" t="s">
        <v>30</v>
      </c>
      <c r="AG1" s="5" t="s">
        <v>31</v>
      </c>
      <c r="AH1" s="5" t="s">
        <v>32</v>
      </c>
      <c r="AI1" s="5" t="s">
        <v>35</v>
      </c>
      <c r="AJ1" s="5" t="s">
        <v>37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47</v>
      </c>
      <c r="AR1" s="5" t="s">
        <v>48</v>
      </c>
      <c r="AS1" s="6" t="s">
        <v>11</v>
      </c>
      <c r="AT1" s="6" t="s">
        <v>12</v>
      </c>
      <c r="AU1" s="6" t="s">
        <v>13</v>
      </c>
      <c r="AV1" s="7" t="s">
        <v>14</v>
      </c>
      <c r="AW1" s="7" t="s">
        <v>15</v>
      </c>
      <c r="AX1" s="7" t="s">
        <v>16</v>
      </c>
      <c r="AY1" s="8" t="s">
        <v>17</v>
      </c>
    </row>
    <row r="2" spans="1:55" x14ac:dyDescent="0.35">
      <c r="A2" s="20" t="s">
        <v>0</v>
      </c>
      <c r="B2" s="24">
        <v>0</v>
      </c>
      <c r="C2" s="25">
        <v>1371</v>
      </c>
      <c r="D2" s="25">
        <v>1171</v>
      </c>
      <c r="E2" s="25">
        <v>1330</v>
      </c>
      <c r="F2" s="25">
        <v>1375</v>
      </c>
      <c r="G2" s="26">
        <v>1294</v>
      </c>
      <c r="H2" s="21">
        <v>2460</v>
      </c>
      <c r="I2" s="1">
        <v>2730</v>
      </c>
      <c r="J2" s="1">
        <v>2425</v>
      </c>
      <c r="K2" s="1">
        <v>2574</v>
      </c>
      <c r="L2" s="1">
        <v>2397</v>
      </c>
      <c r="M2" s="1">
        <v>2619</v>
      </c>
      <c r="N2" s="1">
        <v>2450</v>
      </c>
      <c r="O2" s="1">
        <v>2495</v>
      </c>
      <c r="P2" s="1">
        <v>2479</v>
      </c>
      <c r="Q2" s="1">
        <v>2474</v>
      </c>
      <c r="R2" s="1">
        <v>2320</v>
      </c>
      <c r="S2" s="1">
        <v>2354</v>
      </c>
      <c r="T2" s="1">
        <v>2472</v>
      </c>
      <c r="U2" s="1">
        <v>2516</v>
      </c>
      <c r="V2" s="1">
        <v>2661</v>
      </c>
      <c r="W2" s="1">
        <v>2492</v>
      </c>
      <c r="X2" s="1">
        <v>2739</v>
      </c>
      <c r="Y2" s="1">
        <v>2640</v>
      </c>
      <c r="Z2" s="1">
        <v>2511</v>
      </c>
      <c r="AA2" s="1">
        <v>2688</v>
      </c>
      <c r="AB2" s="1">
        <v>2683</v>
      </c>
      <c r="AC2" s="1">
        <v>2690</v>
      </c>
      <c r="AD2" s="1">
        <v>2444</v>
      </c>
      <c r="AE2" s="1">
        <v>2720</v>
      </c>
      <c r="AF2" s="1">
        <v>2352</v>
      </c>
      <c r="AG2" s="1">
        <v>2544</v>
      </c>
      <c r="AH2" s="1">
        <v>2718</v>
      </c>
      <c r="AI2" s="1">
        <v>2435</v>
      </c>
      <c r="AJ2" s="1">
        <v>2490</v>
      </c>
      <c r="AK2" s="1">
        <v>2526</v>
      </c>
      <c r="AL2" s="1">
        <v>2564</v>
      </c>
      <c r="AM2" s="1">
        <v>2674</v>
      </c>
      <c r="AN2" s="1">
        <v>2533</v>
      </c>
      <c r="AO2" s="1">
        <v>2366</v>
      </c>
      <c r="AP2" s="1">
        <v>2218</v>
      </c>
      <c r="AQ2" s="1">
        <v>2693</v>
      </c>
      <c r="AR2" s="1">
        <v>2613</v>
      </c>
      <c r="AS2" s="1">
        <v>2732</v>
      </c>
      <c r="AT2" s="1">
        <v>2725</v>
      </c>
      <c r="AU2" s="1">
        <v>2832</v>
      </c>
      <c r="AV2" s="1">
        <v>2797</v>
      </c>
      <c r="AW2" s="1">
        <v>2814</v>
      </c>
      <c r="AX2" s="1">
        <v>2737</v>
      </c>
      <c r="AY2" s="1">
        <v>2789</v>
      </c>
      <c r="AZ2" s="39"/>
      <c r="BC2" s="9">
        <f>MIN(B2:AY51)</f>
        <v>0</v>
      </c>
    </row>
    <row r="3" spans="1:55" x14ac:dyDescent="0.35">
      <c r="A3" s="20" t="s">
        <v>1</v>
      </c>
      <c r="B3" s="27">
        <v>1371</v>
      </c>
      <c r="C3" s="1">
        <v>0</v>
      </c>
      <c r="D3" s="1">
        <v>1167</v>
      </c>
      <c r="E3" s="1">
        <v>752</v>
      </c>
      <c r="F3" s="1">
        <v>636</v>
      </c>
      <c r="G3" s="28">
        <v>1398</v>
      </c>
      <c r="H3" s="21">
        <v>2933</v>
      </c>
      <c r="I3" s="1">
        <v>2933</v>
      </c>
      <c r="J3" s="1">
        <v>2841</v>
      </c>
      <c r="K3" s="1">
        <v>2832</v>
      </c>
      <c r="L3" s="1">
        <v>2807</v>
      </c>
      <c r="M3" s="1">
        <v>2730</v>
      </c>
      <c r="N3" s="1">
        <v>2881</v>
      </c>
      <c r="O3" s="1">
        <v>2781</v>
      </c>
      <c r="P3" s="1">
        <v>2904</v>
      </c>
      <c r="Q3" s="1">
        <v>2550</v>
      </c>
      <c r="R3" s="1">
        <v>2462</v>
      </c>
      <c r="S3" s="1">
        <v>2523</v>
      </c>
      <c r="T3" s="1">
        <v>2709</v>
      </c>
      <c r="U3" s="1">
        <v>2641</v>
      </c>
      <c r="V3" s="1">
        <v>3099</v>
      </c>
      <c r="W3" s="1">
        <v>2911</v>
      </c>
      <c r="X3" s="1">
        <v>2870</v>
      </c>
      <c r="Y3" s="1">
        <v>2610</v>
      </c>
      <c r="Z3" s="1">
        <v>2343</v>
      </c>
      <c r="AA3" s="1">
        <v>3298</v>
      </c>
      <c r="AB3" s="1">
        <v>3295</v>
      </c>
      <c r="AC3" s="1">
        <v>3300</v>
      </c>
      <c r="AD3" s="1">
        <v>2749</v>
      </c>
      <c r="AE3" s="1">
        <v>2330</v>
      </c>
      <c r="AF3" s="1">
        <v>2694</v>
      </c>
      <c r="AG3" s="1">
        <v>2996</v>
      </c>
      <c r="AH3" s="1">
        <v>3079</v>
      </c>
      <c r="AI3" s="1">
        <v>2903</v>
      </c>
      <c r="AJ3" s="1">
        <v>2813</v>
      </c>
      <c r="AK3" s="1">
        <v>2449</v>
      </c>
      <c r="AL3" s="1">
        <v>2487</v>
      </c>
      <c r="AM3" s="1">
        <v>2423</v>
      </c>
      <c r="AN3" s="1">
        <v>2461</v>
      </c>
      <c r="AO3" s="1">
        <v>2909</v>
      </c>
      <c r="AP3" s="1">
        <v>2564</v>
      </c>
      <c r="AQ3" s="1">
        <v>2405</v>
      </c>
      <c r="AR3" s="1">
        <v>3016</v>
      </c>
      <c r="AS3" s="1">
        <v>2517</v>
      </c>
      <c r="AT3" s="1">
        <v>2735</v>
      </c>
      <c r="AU3" s="1">
        <v>2572</v>
      </c>
      <c r="AV3" s="1">
        <v>2884</v>
      </c>
      <c r="AW3" s="1">
        <v>2731</v>
      </c>
      <c r="AX3" s="1">
        <v>2544</v>
      </c>
      <c r="AY3" s="1">
        <v>2603</v>
      </c>
      <c r="AZ3" s="39"/>
      <c r="BC3" s="9">
        <f>MAX(B2:AY51)</f>
        <v>3300</v>
      </c>
    </row>
    <row r="4" spans="1:55" x14ac:dyDescent="0.35">
      <c r="A4" s="20" t="s">
        <v>18</v>
      </c>
      <c r="B4" s="27">
        <v>1171</v>
      </c>
      <c r="C4" s="1">
        <v>1167</v>
      </c>
      <c r="D4" s="1">
        <v>0</v>
      </c>
      <c r="E4" s="1">
        <v>1230</v>
      </c>
      <c r="F4" s="1">
        <v>1080</v>
      </c>
      <c r="G4" s="28">
        <v>1192</v>
      </c>
      <c r="H4" s="21">
        <v>2459</v>
      </c>
      <c r="I4" s="1">
        <v>2522</v>
      </c>
      <c r="J4" s="1">
        <v>2379</v>
      </c>
      <c r="K4" s="1">
        <v>2518</v>
      </c>
      <c r="L4" s="1">
        <v>2347</v>
      </c>
      <c r="M4" s="1">
        <v>2732</v>
      </c>
      <c r="N4" s="1">
        <v>2405</v>
      </c>
      <c r="O4" s="1">
        <v>2444</v>
      </c>
      <c r="P4" s="1">
        <v>2444</v>
      </c>
      <c r="Q4" s="1">
        <v>2602</v>
      </c>
      <c r="R4" s="1">
        <v>2500</v>
      </c>
      <c r="S4" s="1">
        <v>2561</v>
      </c>
      <c r="T4" s="1">
        <v>2608</v>
      </c>
      <c r="U4" s="1">
        <v>2669</v>
      </c>
      <c r="V4" s="1">
        <v>2768</v>
      </c>
      <c r="W4" s="1">
        <v>2626</v>
      </c>
      <c r="X4" s="1">
        <v>2787</v>
      </c>
      <c r="Y4" s="1">
        <v>2706</v>
      </c>
      <c r="Z4" s="1">
        <v>2715</v>
      </c>
      <c r="AA4" s="1">
        <v>2921</v>
      </c>
      <c r="AB4" s="1">
        <v>2914</v>
      </c>
      <c r="AC4" s="1">
        <v>2923</v>
      </c>
      <c r="AD4" s="1">
        <v>2427</v>
      </c>
      <c r="AE4" s="1">
        <v>2701</v>
      </c>
      <c r="AF4" s="1">
        <v>2442</v>
      </c>
      <c r="AG4" s="1">
        <v>2593</v>
      </c>
      <c r="AH4" s="1">
        <v>2819</v>
      </c>
      <c r="AI4" s="1">
        <v>2502</v>
      </c>
      <c r="AJ4" s="1">
        <v>2652</v>
      </c>
      <c r="AK4" s="1">
        <v>2746</v>
      </c>
      <c r="AL4" s="1">
        <v>2784</v>
      </c>
      <c r="AM4" s="1">
        <v>2575</v>
      </c>
      <c r="AN4" s="1">
        <v>2747</v>
      </c>
      <c r="AO4" s="1">
        <v>2447</v>
      </c>
      <c r="AP4" s="1">
        <v>2213</v>
      </c>
      <c r="AQ4" s="1">
        <v>2717</v>
      </c>
      <c r="AR4" s="1">
        <v>2580</v>
      </c>
      <c r="AS4" s="1">
        <v>2637</v>
      </c>
      <c r="AT4" s="1">
        <v>2662</v>
      </c>
      <c r="AU4" s="1">
        <v>2619</v>
      </c>
      <c r="AV4" s="1">
        <v>2793</v>
      </c>
      <c r="AW4" s="1">
        <v>2629</v>
      </c>
      <c r="AX4" s="1">
        <v>3087</v>
      </c>
      <c r="AY4" s="1">
        <v>2645</v>
      </c>
      <c r="AZ4" s="39"/>
    </row>
    <row r="5" spans="1:55" x14ac:dyDescent="0.35">
      <c r="A5" s="20" t="s">
        <v>26</v>
      </c>
      <c r="B5" s="27">
        <v>1330</v>
      </c>
      <c r="C5" s="1">
        <v>752</v>
      </c>
      <c r="D5" s="1">
        <v>1230</v>
      </c>
      <c r="E5" s="1">
        <v>0</v>
      </c>
      <c r="F5" s="1">
        <v>676</v>
      </c>
      <c r="G5" s="28">
        <v>1554</v>
      </c>
      <c r="H5" s="21">
        <v>2685</v>
      </c>
      <c r="I5" s="1">
        <v>2803</v>
      </c>
      <c r="J5" s="1">
        <v>2603</v>
      </c>
      <c r="K5" s="1">
        <v>2656</v>
      </c>
      <c r="L5" s="1">
        <v>2558</v>
      </c>
      <c r="M5" s="1">
        <v>2674</v>
      </c>
      <c r="N5" s="1">
        <v>2626</v>
      </c>
      <c r="O5" s="1">
        <v>2525</v>
      </c>
      <c r="P5" s="1">
        <v>2664</v>
      </c>
      <c r="Q5" s="1">
        <v>2460</v>
      </c>
      <c r="R5" s="1">
        <v>2405</v>
      </c>
      <c r="S5" s="1">
        <v>2462</v>
      </c>
      <c r="T5" s="1">
        <v>2586</v>
      </c>
      <c r="U5" s="1">
        <v>2543</v>
      </c>
      <c r="V5" s="1">
        <v>2989</v>
      </c>
      <c r="W5" s="1">
        <v>2876</v>
      </c>
      <c r="X5" s="1">
        <v>2791</v>
      </c>
      <c r="Y5" s="1">
        <v>2456</v>
      </c>
      <c r="Z5" s="1">
        <v>2242</v>
      </c>
      <c r="AA5" s="1">
        <v>3175</v>
      </c>
      <c r="AB5" s="1">
        <v>3170</v>
      </c>
      <c r="AC5" s="1">
        <v>3182</v>
      </c>
      <c r="AD5" s="1">
        <v>2762</v>
      </c>
      <c r="AE5" s="1">
        <v>2290</v>
      </c>
      <c r="AF5" s="1">
        <v>2796</v>
      </c>
      <c r="AG5" s="1">
        <v>3041</v>
      </c>
      <c r="AH5" s="1">
        <v>3068</v>
      </c>
      <c r="AI5" s="1">
        <v>2772</v>
      </c>
      <c r="AJ5" s="1">
        <v>2808</v>
      </c>
      <c r="AK5" s="1">
        <v>2464</v>
      </c>
      <c r="AL5" s="1">
        <v>2506</v>
      </c>
      <c r="AM5" s="1">
        <v>2316</v>
      </c>
      <c r="AN5" s="1">
        <v>2493</v>
      </c>
      <c r="AO5" s="1">
        <v>2806</v>
      </c>
      <c r="AP5" s="1">
        <v>2525</v>
      </c>
      <c r="AQ5" s="1">
        <v>2329</v>
      </c>
      <c r="AR5" s="1">
        <v>2889</v>
      </c>
      <c r="AS5" s="1">
        <v>2654</v>
      </c>
      <c r="AT5" s="1">
        <v>2647</v>
      </c>
      <c r="AU5" s="1">
        <v>2658</v>
      </c>
      <c r="AV5" s="1">
        <v>2723</v>
      </c>
      <c r="AW5" s="1">
        <v>2719</v>
      </c>
      <c r="AX5" s="1">
        <v>2716</v>
      </c>
      <c r="AY5" s="1">
        <v>2618</v>
      </c>
      <c r="AZ5" s="39"/>
    </row>
    <row r="6" spans="1:55" x14ac:dyDescent="0.35">
      <c r="A6" s="20" t="s">
        <v>39</v>
      </c>
      <c r="B6" s="27">
        <v>1375</v>
      </c>
      <c r="C6" s="1">
        <v>636</v>
      </c>
      <c r="D6" s="1">
        <v>1080</v>
      </c>
      <c r="E6" s="1">
        <v>676</v>
      </c>
      <c r="F6" s="1">
        <v>0</v>
      </c>
      <c r="G6" s="28">
        <v>1502</v>
      </c>
      <c r="H6" s="21">
        <v>2837</v>
      </c>
      <c r="I6" s="1">
        <v>2868</v>
      </c>
      <c r="J6" s="1">
        <v>2750</v>
      </c>
      <c r="K6" s="1">
        <v>2755</v>
      </c>
      <c r="L6" s="1">
        <v>2708</v>
      </c>
      <c r="M6" s="1">
        <v>2768</v>
      </c>
      <c r="N6" s="1">
        <v>2767</v>
      </c>
      <c r="O6" s="1">
        <v>2684</v>
      </c>
      <c r="P6" s="1">
        <v>2796</v>
      </c>
      <c r="Q6" s="1">
        <v>2557</v>
      </c>
      <c r="R6" s="1">
        <v>2404</v>
      </c>
      <c r="S6" s="1">
        <v>2538</v>
      </c>
      <c r="T6" s="1">
        <v>2694</v>
      </c>
      <c r="U6" s="1">
        <v>2637</v>
      </c>
      <c r="V6" s="1">
        <v>3111</v>
      </c>
      <c r="W6" s="1">
        <v>2865</v>
      </c>
      <c r="X6" s="1">
        <v>2857</v>
      </c>
      <c r="Y6" s="1">
        <v>2475</v>
      </c>
      <c r="Z6" s="1">
        <v>2362</v>
      </c>
      <c r="AA6" s="1">
        <v>3227</v>
      </c>
      <c r="AB6" s="1">
        <v>3222</v>
      </c>
      <c r="AC6" s="1">
        <v>3243</v>
      </c>
      <c r="AD6" s="1">
        <v>2729</v>
      </c>
      <c r="AE6" s="1">
        <v>2351</v>
      </c>
      <c r="AF6" s="1">
        <v>2871</v>
      </c>
      <c r="AG6" s="1">
        <v>2964</v>
      </c>
      <c r="AH6" s="1">
        <v>3124</v>
      </c>
      <c r="AI6" s="1">
        <v>2861</v>
      </c>
      <c r="AJ6" s="1">
        <v>2871</v>
      </c>
      <c r="AK6" s="1">
        <v>2431</v>
      </c>
      <c r="AL6" s="1">
        <v>2469</v>
      </c>
      <c r="AM6" s="1">
        <v>2459</v>
      </c>
      <c r="AN6" s="1">
        <v>2443</v>
      </c>
      <c r="AO6" s="1">
        <v>2885</v>
      </c>
      <c r="AP6" s="1">
        <v>2614</v>
      </c>
      <c r="AQ6" s="1">
        <v>2364</v>
      </c>
      <c r="AR6" s="1">
        <v>3056</v>
      </c>
      <c r="AS6" s="1">
        <v>2607</v>
      </c>
      <c r="AT6" s="1">
        <v>2614</v>
      </c>
      <c r="AU6" s="1">
        <v>2711</v>
      </c>
      <c r="AV6" s="1">
        <v>2794</v>
      </c>
      <c r="AW6" s="1">
        <v>2607</v>
      </c>
      <c r="AX6" s="1">
        <v>2605</v>
      </c>
      <c r="AY6" s="1">
        <v>2764</v>
      </c>
      <c r="AZ6" s="39"/>
    </row>
    <row r="7" spans="1:55" ht="14.5" thickBot="1" x14ac:dyDescent="0.4">
      <c r="A7" s="20" t="s">
        <v>29</v>
      </c>
      <c r="B7" s="29">
        <v>1294</v>
      </c>
      <c r="C7" s="30">
        <v>1398</v>
      </c>
      <c r="D7" s="30">
        <v>1192</v>
      </c>
      <c r="E7" s="30">
        <v>1554</v>
      </c>
      <c r="F7" s="30">
        <v>1502</v>
      </c>
      <c r="G7" s="31">
        <v>0</v>
      </c>
      <c r="H7" s="34">
        <v>2684</v>
      </c>
      <c r="I7" s="35">
        <v>2621</v>
      </c>
      <c r="J7" s="35">
        <v>2453</v>
      </c>
      <c r="K7" s="35">
        <v>2583</v>
      </c>
      <c r="L7" s="35">
        <v>2418</v>
      </c>
      <c r="M7" s="35">
        <v>2606</v>
      </c>
      <c r="N7" s="35">
        <v>2485</v>
      </c>
      <c r="O7" s="35">
        <v>2512</v>
      </c>
      <c r="P7" s="35">
        <v>2563</v>
      </c>
      <c r="Q7" s="1">
        <v>2781</v>
      </c>
      <c r="R7" s="1">
        <v>2649</v>
      </c>
      <c r="S7" s="1">
        <v>2697</v>
      </c>
      <c r="T7" s="1">
        <v>2617</v>
      </c>
      <c r="U7" s="1">
        <v>2723</v>
      </c>
      <c r="V7" s="1">
        <v>2822</v>
      </c>
      <c r="W7" s="1">
        <v>2604</v>
      </c>
      <c r="X7" s="1">
        <v>2898</v>
      </c>
      <c r="Y7" s="1">
        <v>2681</v>
      </c>
      <c r="Z7" s="1">
        <v>2613</v>
      </c>
      <c r="AA7" s="1">
        <v>2790</v>
      </c>
      <c r="AB7" s="1">
        <v>2785</v>
      </c>
      <c r="AC7" s="1">
        <v>2636</v>
      </c>
      <c r="AD7" s="1">
        <v>2451</v>
      </c>
      <c r="AE7" s="1">
        <v>2499</v>
      </c>
      <c r="AF7" s="1">
        <v>2524</v>
      </c>
      <c r="AG7" s="1">
        <v>2634</v>
      </c>
      <c r="AH7" s="1">
        <v>2647</v>
      </c>
      <c r="AI7" s="1">
        <v>2457</v>
      </c>
      <c r="AJ7" s="1">
        <v>2647</v>
      </c>
      <c r="AK7" s="1">
        <v>2634</v>
      </c>
      <c r="AL7" s="1">
        <v>2671</v>
      </c>
      <c r="AM7" s="1">
        <v>2704</v>
      </c>
      <c r="AN7" s="1">
        <v>2641</v>
      </c>
      <c r="AO7" s="1">
        <v>2529</v>
      </c>
      <c r="AP7" s="1">
        <v>2249</v>
      </c>
      <c r="AQ7" s="1">
        <v>2928</v>
      </c>
      <c r="AR7" s="1">
        <v>2656</v>
      </c>
      <c r="AS7" s="1">
        <v>2645</v>
      </c>
      <c r="AT7" s="1">
        <v>2658</v>
      </c>
      <c r="AU7" s="1">
        <v>2604</v>
      </c>
      <c r="AV7" s="1">
        <v>2610</v>
      </c>
      <c r="AW7" s="1">
        <v>2619</v>
      </c>
      <c r="AX7" s="1">
        <v>2834</v>
      </c>
      <c r="AY7" s="1">
        <v>2613</v>
      </c>
      <c r="AZ7" s="39"/>
    </row>
    <row r="8" spans="1:55" x14ac:dyDescent="0.35">
      <c r="A8" s="10" t="s">
        <v>2</v>
      </c>
      <c r="B8" s="23">
        <v>2460</v>
      </c>
      <c r="C8" s="23">
        <v>2933</v>
      </c>
      <c r="D8" s="23">
        <v>2459</v>
      </c>
      <c r="E8" s="23">
        <v>2685</v>
      </c>
      <c r="F8" s="23">
        <v>2837</v>
      </c>
      <c r="G8" s="32">
        <v>2684</v>
      </c>
      <c r="H8" s="24">
        <v>0</v>
      </c>
      <c r="I8" s="25">
        <v>1148</v>
      </c>
      <c r="J8" s="25">
        <v>444</v>
      </c>
      <c r="K8" s="25">
        <v>781</v>
      </c>
      <c r="L8" s="25">
        <v>268</v>
      </c>
      <c r="M8" s="25">
        <v>429</v>
      </c>
      <c r="N8" s="25">
        <v>616</v>
      </c>
      <c r="O8" s="25">
        <v>520</v>
      </c>
      <c r="P8" s="26">
        <v>497</v>
      </c>
      <c r="Q8" s="21">
        <v>1719</v>
      </c>
      <c r="R8" s="1">
        <v>1808</v>
      </c>
      <c r="S8" s="1">
        <v>1700</v>
      </c>
      <c r="T8" s="1">
        <v>1728</v>
      </c>
      <c r="U8" s="1">
        <v>1702</v>
      </c>
      <c r="V8" s="1">
        <v>1778</v>
      </c>
      <c r="W8" s="1">
        <v>1755</v>
      </c>
      <c r="X8" s="1">
        <v>1747</v>
      </c>
      <c r="Y8" s="1">
        <v>1793</v>
      </c>
      <c r="Z8" s="1">
        <v>1651</v>
      </c>
      <c r="AA8" s="1">
        <v>2311</v>
      </c>
      <c r="AB8" s="1">
        <v>2306</v>
      </c>
      <c r="AC8" s="1">
        <v>2313</v>
      </c>
      <c r="AD8" s="1">
        <v>1816</v>
      </c>
      <c r="AE8" s="1">
        <v>1545</v>
      </c>
      <c r="AF8" s="1">
        <v>1677</v>
      </c>
      <c r="AG8" s="1">
        <v>1670</v>
      </c>
      <c r="AH8" s="1">
        <v>1905</v>
      </c>
      <c r="AI8" s="1">
        <v>1738</v>
      </c>
      <c r="AJ8" s="1">
        <v>1679</v>
      </c>
      <c r="AK8" s="1">
        <v>2161</v>
      </c>
      <c r="AL8" s="1">
        <v>2191</v>
      </c>
      <c r="AM8" s="1">
        <v>1695</v>
      </c>
      <c r="AN8" s="1">
        <v>2196</v>
      </c>
      <c r="AO8" s="1">
        <v>1670</v>
      </c>
      <c r="AP8" s="1">
        <v>1597</v>
      </c>
      <c r="AQ8" s="1">
        <v>1718</v>
      </c>
      <c r="AR8" s="1">
        <v>1652</v>
      </c>
      <c r="AS8" s="1">
        <v>2516</v>
      </c>
      <c r="AT8" s="1">
        <v>2537</v>
      </c>
      <c r="AU8" s="1">
        <v>2560</v>
      </c>
      <c r="AV8" s="1">
        <v>2575</v>
      </c>
      <c r="AW8" s="1">
        <v>2525</v>
      </c>
      <c r="AX8" s="1">
        <v>2571</v>
      </c>
      <c r="AY8" s="1">
        <v>2358</v>
      </c>
      <c r="AZ8" s="39"/>
    </row>
    <row r="9" spans="1:55" x14ac:dyDescent="0.35">
      <c r="A9" s="10" t="s">
        <v>3</v>
      </c>
      <c r="B9" s="1">
        <v>2730</v>
      </c>
      <c r="C9" s="1">
        <v>2933</v>
      </c>
      <c r="D9" s="1">
        <v>2522</v>
      </c>
      <c r="E9" s="1">
        <v>2803</v>
      </c>
      <c r="F9" s="1">
        <v>2868</v>
      </c>
      <c r="G9" s="33">
        <v>2621</v>
      </c>
      <c r="H9" s="27">
        <v>1148</v>
      </c>
      <c r="I9" s="1">
        <v>0</v>
      </c>
      <c r="J9" s="1">
        <v>1127</v>
      </c>
      <c r="K9" s="1">
        <v>1130</v>
      </c>
      <c r="L9" s="1">
        <v>1114</v>
      </c>
      <c r="M9" s="1">
        <v>1295</v>
      </c>
      <c r="N9" s="1">
        <v>1129</v>
      </c>
      <c r="O9" s="1">
        <v>1057</v>
      </c>
      <c r="P9" s="28">
        <v>1180</v>
      </c>
      <c r="Q9" s="21">
        <v>1552</v>
      </c>
      <c r="R9" s="1">
        <v>1448</v>
      </c>
      <c r="S9" s="1">
        <v>1550</v>
      </c>
      <c r="T9" s="1">
        <v>1425</v>
      </c>
      <c r="U9" s="1">
        <v>1567</v>
      </c>
      <c r="V9" s="1">
        <v>1688</v>
      </c>
      <c r="W9" s="1">
        <v>1769</v>
      </c>
      <c r="X9" s="1">
        <v>1781</v>
      </c>
      <c r="Y9" s="1">
        <v>1752</v>
      </c>
      <c r="Z9" s="1">
        <v>1708</v>
      </c>
      <c r="AA9" s="1">
        <v>1855</v>
      </c>
      <c r="AB9" s="1">
        <v>1850</v>
      </c>
      <c r="AC9" s="1">
        <v>1857</v>
      </c>
      <c r="AD9" s="1">
        <v>1691</v>
      </c>
      <c r="AE9" s="1">
        <v>1823</v>
      </c>
      <c r="AF9" s="1">
        <v>1581</v>
      </c>
      <c r="AG9" s="1">
        <v>1727</v>
      </c>
      <c r="AH9" s="1">
        <v>1882</v>
      </c>
      <c r="AI9" s="1">
        <v>1763</v>
      </c>
      <c r="AJ9" s="1">
        <v>1571</v>
      </c>
      <c r="AK9" s="1">
        <v>1687</v>
      </c>
      <c r="AL9" s="1">
        <v>1718</v>
      </c>
      <c r="AM9" s="1">
        <v>1550</v>
      </c>
      <c r="AN9" s="1">
        <v>1737</v>
      </c>
      <c r="AO9" s="1">
        <v>1626</v>
      </c>
      <c r="AP9" s="1">
        <v>1498</v>
      </c>
      <c r="AQ9" s="1">
        <v>1622</v>
      </c>
      <c r="AR9" s="1">
        <v>1764</v>
      </c>
      <c r="AS9" s="1">
        <v>2659</v>
      </c>
      <c r="AT9" s="1">
        <v>2682</v>
      </c>
      <c r="AU9" s="1">
        <v>2676</v>
      </c>
      <c r="AV9" s="1">
        <v>2899</v>
      </c>
      <c r="AW9" s="1">
        <v>2418</v>
      </c>
      <c r="AX9" s="1">
        <v>2577</v>
      </c>
      <c r="AY9" s="1">
        <v>2234</v>
      </c>
      <c r="AZ9" s="39"/>
    </row>
    <row r="10" spans="1:55" x14ac:dyDescent="0.35">
      <c r="A10" s="10" t="s">
        <v>4</v>
      </c>
      <c r="B10" s="1">
        <v>2425</v>
      </c>
      <c r="C10" s="1">
        <v>2841</v>
      </c>
      <c r="D10" s="1">
        <v>2379</v>
      </c>
      <c r="E10" s="1">
        <v>2603</v>
      </c>
      <c r="F10" s="1">
        <v>2750</v>
      </c>
      <c r="G10" s="33">
        <v>2453</v>
      </c>
      <c r="H10" s="27">
        <v>444</v>
      </c>
      <c r="I10" s="1">
        <v>1127</v>
      </c>
      <c r="J10" s="1">
        <v>0</v>
      </c>
      <c r="K10" s="1">
        <v>722</v>
      </c>
      <c r="L10" s="1">
        <v>252</v>
      </c>
      <c r="M10" s="1">
        <v>453</v>
      </c>
      <c r="N10" s="1">
        <v>523</v>
      </c>
      <c r="O10" s="1">
        <v>431</v>
      </c>
      <c r="P10" s="28">
        <v>347</v>
      </c>
      <c r="Q10" s="21">
        <v>1614</v>
      </c>
      <c r="R10" s="1">
        <v>1650</v>
      </c>
      <c r="S10" s="1">
        <v>1652</v>
      </c>
      <c r="T10" s="1">
        <v>1562</v>
      </c>
      <c r="U10" s="1">
        <v>1692</v>
      </c>
      <c r="V10" s="1">
        <v>1704</v>
      </c>
      <c r="W10" s="1">
        <v>1699</v>
      </c>
      <c r="X10" s="1">
        <v>1672</v>
      </c>
      <c r="Y10" s="1">
        <v>1707</v>
      </c>
      <c r="Z10" s="1">
        <v>1558</v>
      </c>
      <c r="AA10" s="1">
        <v>2302</v>
      </c>
      <c r="AB10" s="1">
        <v>2305</v>
      </c>
      <c r="AC10" s="1">
        <v>2304</v>
      </c>
      <c r="AD10" s="1">
        <v>1719</v>
      </c>
      <c r="AE10" s="1">
        <v>1519</v>
      </c>
      <c r="AF10" s="1">
        <v>1605</v>
      </c>
      <c r="AG10" s="1">
        <v>1613</v>
      </c>
      <c r="AH10" s="1">
        <v>1914</v>
      </c>
      <c r="AI10" s="1">
        <v>1678</v>
      </c>
      <c r="AJ10" s="1">
        <v>1609</v>
      </c>
      <c r="AK10" s="1">
        <v>2113</v>
      </c>
      <c r="AL10" s="1">
        <v>2143</v>
      </c>
      <c r="AM10" s="1">
        <v>1530</v>
      </c>
      <c r="AN10" s="1">
        <v>2179</v>
      </c>
      <c r="AO10" s="1">
        <v>1606</v>
      </c>
      <c r="AP10" s="1">
        <v>1428</v>
      </c>
      <c r="AQ10" s="1">
        <v>1711</v>
      </c>
      <c r="AR10" s="1">
        <v>1585</v>
      </c>
      <c r="AS10" s="1">
        <v>2415</v>
      </c>
      <c r="AT10" s="1">
        <v>2446</v>
      </c>
      <c r="AU10" s="1">
        <v>2462</v>
      </c>
      <c r="AV10" s="1">
        <v>2472</v>
      </c>
      <c r="AW10" s="1">
        <v>2505</v>
      </c>
      <c r="AX10" s="1">
        <v>2473</v>
      </c>
      <c r="AY10" s="1">
        <v>2259</v>
      </c>
      <c r="AZ10" s="39"/>
    </row>
    <row r="11" spans="1:55" x14ac:dyDescent="0.35">
      <c r="A11" s="10" t="s">
        <v>19</v>
      </c>
      <c r="B11" s="1">
        <v>2574</v>
      </c>
      <c r="C11" s="1">
        <v>2832</v>
      </c>
      <c r="D11" s="1">
        <v>2518</v>
      </c>
      <c r="E11" s="1">
        <v>2656</v>
      </c>
      <c r="F11" s="1">
        <v>2755</v>
      </c>
      <c r="G11" s="33">
        <v>2583</v>
      </c>
      <c r="H11" s="27">
        <v>781</v>
      </c>
      <c r="I11" s="1">
        <v>1130</v>
      </c>
      <c r="J11" s="1">
        <v>722</v>
      </c>
      <c r="K11" s="1">
        <v>0</v>
      </c>
      <c r="L11" s="1">
        <v>684</v>
      </c>
      <c r="M11" s="1">
        <v>849</v>
      </c>
      <c r="N11" s="1">
        <v>731</v>
      </c>
      <c r="O11" s="1">
        <v>667</v>
      </c>
      <c r="P11" s="28">
        <v>810</v>
      </c>
      <c r="Q11" s="21">
        <v>1590</v>
      </c>
      <c r="R11" s="1">
        <v>1495</v>
      </c>
      <c r="S11" s="1">
        <v>1616</v>
      </c>
      <c r="T11" s="1">
        <v>1573</v>
      </c>
      <c r="U11" s="1">
        <v>1702</v>
      </c>
      <c r="V11" s="1">
        <v>1652</v>
      </c>
      <c r="W11" s="1">
        <v>1697</v>
      </c>
      <c r="X11" s="1">
        <v>1754</v>
      </c>
      <c r="Y11" s="1">
        <v>1659</v>
      </c>
      <c r="Z11" s="1">
        <v>1561</v>
      </c>
      <c r="AA11" s="1">
        <v>2347</v>
      </c>
      <c r="AB11" s="1">
        <v>2342</v>
      </c>
      <c r="AC11" s="1">
        <v>2349</v>
      </c>
      <c r="AD11" s="1">
        <v>1530</v>
      </c>
      <c r="AE11" s="1">
        <v>1586</v>
      </c>
      <c r="AF11" s="1">
        <v>1674</v>
      </c>
      <c r="AG11" s="1">
        <v>1682</v>
      </c>
      <c r="AH11" s="1">
        <v>1891</v>
      </c>
      <c r="AI11" s="1">
        <v>1687</v>
      </c>
      <c r="AJ11" s="1">
        <v>1643</v>
      </c>
      <c r="AK11" s="1">
        <v>2322</v>
      </c>
      <c r="AL11" s="1">
        <v>2342</v>
      </c>
      <c r="AM11" s="1">
        <v>1548</v>
      </c>
      <c r="AN11" s="1">
        <v>2334</v>
      </c>
      <c r="AO11" s="1">
        <v>1674</v>
      </c>
      <c r="AP11" s="1">
        <v>1467</v>
      </c>
      <c r="AQ11" s="1">
        <v>1714</v>
      </c>
      <c r="AR11" s="1">
        <v>1633</v>
      </c>
      <c r="AS11" s="1">
        <v>2461</v>
      </c>
      <c r="AT11" s="1">
        <v>2472</v>
      </c>
      <c r="AU11" s="1">
        <v>2500</v>
      </c>
      <c r="AV11" s="1">
        <v>2516</v>
      </c>
      <c r="AW11" s="1">
        <v>2517</v>
      </c>
      <c r="AX11" s="1">
        <v>2690</v>
      </c>
      <c r="AY11" s="1">
        <v>2247</v>
      </c>
      <c r="AZ11" s="39"/>
    </row>
    <row r="12" spans="1:55" x14ac:dyDescent="0.35">
      <c r="A12" s="10" t="s">
        <v>23</v>
      </c>
      <c r="B12" s="1">
        <v>2397</v>
      </c>
      <c r="C12" s="1">
        <v>2807</v>
      </c>
      <c r="D12" s="1">
        <v>2347</v>
      </c>
      <c r="E12" s="1">
        <v>2558</v>
      </c>
      <c r="F12" s="1">
        <v>2708</v>
      </c>
      <c r="G12" s="33">
        <v>2418</v>
      </c>
      <c r="H12" s="27">
        <v>268</v>
      </c>
      <c r="I12" s="1">
        <v>1114</v>
      </c>
      <c r="J12" s="1">
        <v>252</v>
      </c>
      <c r="K12" s="1">
        <v>684</v>
      </c>
      <c r="L12" s="1">
        <v>0</v>
      </c>
      <c r="M12" s="1">
        <v>252</v>
      </c>
      <c r="N12" s="1">
        <v>554</v>
      </c>
      <c r="O12" s="1">
        <v>394</v>
      </c>
      <c r="P12" s="28">
        <v>307</v>
      </c>
      <c r="Q12" s="21">
        <v>1541</v>
      </c>
      <c r="R12" s="1">
        <v>1449</v>
      </c>
      <c r="S12" s="1">
        <v>1552</v>
      </c>
      <c r="T12" s="1">
        <v>1526</v>
      </c>
      <c r="U12" s="1">
        <v>1571</v>
      </c>
      <c r="V12" s="1">
        <v>1656</v>
      </c>
      <c r="W12" s="1">
        <v>1659</v>
      </c>
      <c r="X12" s="1">
        <v>1676</v>
      </c>
      <c r="Y12" s="1">
        <v>1638</v>
      </c>
      <c r="Z12" s="1">
        <v>1507</v>
      </c>
      <c r="AA12" s="1">
        <v>2276</v>
      </c>
      <c r="AB12" s="1">
        <v>2292</v>
      </c>
      <c r="AC12" s="1">
        <v>2299</v>
      </c>
      <c r="AD12" s="1">
        <v>1695</v>
      </c>
      <c r="AE12" s="1">
        <v>1514</v>
      </c>
      <c r="AF12" s="1">
        <v>1634</v>
      </c>
      <c r="AG12" s="1">
        <v>1598</v>
      </c>
      <c r="AH12" s="1">
        <v>1826</v>
      </c>
      <c r="AI12" s="1">
        <v>1667</v>
      </c>
      <c r="AJ12" s="1">
        <v>1589</v>
      </c>
      <c r="AK12" s="1">
        <v>2128</v>
      </c>
      <c r="AL12" s="1">
        <v>2161</v>
      </c>
      <c r="AM12" s="1">
        <v>1488</v>
      </c>
      <c r="AN12" s="1">
        <v>2157</v>
      </c>
      <c r="AO12" s="1">
        <v>1562</v>
      </c>
      <c r="AP12" s="1">
        <v>1404</v>
      </c>
      <c r="AQ12" s="1">
        <v>1683</v>
      </c>
      <c r="AR12" s="1">
        <v>1554</v>
      </c>
      <c r="AS12" s="1">
        <v>2354</v>
      </c>
      <c r="AT12" s="1">
        <v>2396</v>
      </c>
      <c r="AU12" s="1">
        <v>2396</v>
      </c>
      <c r="AV12" s="1">
        <v>2450</v>
      </c>
      <c r="AW12" s="1">
        <v>2460</v>
      </c>
      <c r="AX12" s="1">
        <v>2657</v>
      </c>
      <c r="AY12" s="1">
        <v>2302</v>
      </c>
      <c r="AZ12" s="39"/>
    </row>
    <row r="13" spans="1:55" x14ac:dyDescent="0.35">
      <c r="A13" s="10" t="s">
        <v>25</v>
      </c>
      <c r="B13" s="1">
        <v>2619</v>
      </c>
      <c r="C13" s="1">
        <v>2730</v>
      </c>
      <c r="D13" s="1">
        <v>2732</v>
      </c>
      <c r="E13" s="1">
        <v>2674</v>
      </c>
      <c r="F13" s="1">
        <v>2768</v>
      </c>
      <c r="G13" s="33">
        <v>2606</v>
      </c>
      <c r="H13" s="27">
        <v>429</v>
      </c>
      <c r="I13" s="1">
        <v>1295</v>
      </c>
      <c r="J13" s="1">
        <v>453</v>
      </c>
      <c r="K13" s="1">
        <v>849</v>
      </c>
      <c r="L13" s="1">
        <v>252</v>
      </c>
      <c r="M13" s="1">
        <v>0</v>
      </c>
      <c r="N13" s="1">
        <v>627</v>
      </c>
      <c r="O13" s="1">
        <v>634</v>
      </c>
      <c r="P13" s="28">
        <v>432</v>
      </c>
      <c r="Q13" s="21">
        <v>1745</v>
      </c>
      <c r="R13" s="1">
        <v>1630</v>
      </c>
      <c r="S13" s="1">
        <v>1689</v>
      </c>
      <c r="T13" s="1">
        <v>1595</v>
      </c>
      <c r="U13" s="1">
        <v>1756</v>
      </c>
      <c r="V13" s="1">
        <v>1571</v>
      </c>
      <c r="W13" s="1">
        <v>1645</v>
      </c>
      <c r="X13" s="1">
        <v>1716</v>
      </c>
      <c r="Y13" s="1">
        <v>1597</v>
      </c>
      <c r="Z13" s="1">
        <v>1489</v>
      </c>
      <c r="AA13" s="1">
        <v>2223</v>
      </c>
      <c r="AB13" s="1">
        <v>2218</v>
      </c>
      <c r="AC13" s="1">
        <v>2224</v>
      </c>
      <c r="AD13" s="1">
        <v>1563</v>
      </c>
      <c r="AE13" s="1">
        <v>1605</v>
      </c>
      <c r="AF13" s="1">
        <v>1541</v>
      </c>
      <c r="AG13" s="1">
        <v>1572</v>
      </c>
      <c r="AH13" s="1">
        <v>1741</v>
      </c>
      <c r="AI13" s="1">
        <v>1577</v>
      </c>
      <c r="AJ13" s="1">
        <v>1579</v>
      </c>
      <c r="AK13" s="1">
        <v>2044</v>
      </c>
      <c r="AL13" s="1">
        <v>2077</v>
      </c>
      <c r="AM13" s="1">
        <v>1453</v>
      </c>
      <c r="AN13" s="1">
        <v>2082</v>
      </c>
      <c r="AO13" s="1">
        <v>1544</v>
      </c>
      <c r="AP13" s="1">
        <v>1519</v>
      </c>
      <c r="AQ13" s="1">
        <v>1582</v>
      </c>
      <c r="AR13" s="1">
        <v>1594</v>
      </c>
      <c r="AS13" s="1">
        <v>2555</v>
      </c>
      <c r="AT13" s="1">
        <v>2586</v>
      </c>
      <c r="AU13" s="1">
        <v>2618</v>
      </c>
      <c r="AV13" s="1">
        <v>2753</v>
      </c>
      <c r="AW13" s="1">
        <v>2747</v>
      </c>
      <c r="AX13" s="1">
        <v>2879</v>
      </c>
      <c r="AY13" s="1">
        <v>2434</v>
      </c>
      <c r="AZ13" s="39"/>
    </row>
    <row r="14" spans="1:55" x14ac:dyDescent="0.35">
      <c r="A14" s="10" t="s">
        <v>36</v>
      </c>
      <c r="B14" s="1">
        <v>2450</v>
      </c>
      <c r="C14" s="1">
        <v>2881</v>
      </c>
      <c r="D14" s="1">
        <v>2405</v>
      </c>
      <c r="E14" s="1">
        <v>2626</v>
      </c>
      <c r="F14" s="1">
        <v>2767</v>
      </c>
      <c r="G14" s="33">
        <v>2485</v>
      </c>
      <c r="H14" s="27">
        <v>616</v>
      </c>
      <c r="I14" s="1">
        <v>1129</v>
      </c>
      <c r="J14" s="1">
        <v>523</v>
      </c>
      <c r="K14" s="1">
        <v>731</v>
      </c>
      <c r="L14" s="1">
        <v>554</v>
      </c>
      <c r="M14" s="1">
        <v>627</v>
      </c>
      <c r="N14" s="1">
        <v>0</v>
      </c>
      <c r="O14" s="1">
        <v>479</v>
      </c>
      <c r="P14" s="28">
        <v>595</v>
      </c>
      <c r="Q14" s="21">
        <v>1593</v>
      </c>
      <c r="R14" s="1">
        <v>1549</v>
      </c>
      <c r="S14" s="1">
        <v>1594</v>
      </c>
      <c r="T14" s="1">
        <v>1581</v>
      </c>
      <c r="U14" s="1">
        <v>1546</v>
      </c>
      <c r="V14" s="1">
        <v>1684</v>
      </c>
      <c r="W14" s="1">
        <v>1707</v>
      </c>
      <c r="X14" s="1">
        <v>1705</v>
      </c>
      <c r="Y14" s="1">
        <v>1653</v>
      </c>
      <c r="Z14" s="1">
        <v>1601</v>
      </c>
      <c r="AA14" s="1">
        <v>2267</v>
      </c>
      <c r="AB14" s="1">
        <v>2262</v>
      </c>
      <c r="AC14" s="1">
        <v>2271</v>
      </c>
      <c r="AD14" s="1">
        <v>1556</v>
      </c>
      <c r="AE14" s="1">
        <v>1551</v>
      </c>
      <c r="AF14" s="1">
        <v>1629</v>
      </c>
      <c r="AG14" s="1">
        <v>1666</v>
      </c>
      <c r="AH14" s="1">
        <v>1861</v>
      </c>
      <c r="AI14" s="1">
        <v>1652</v>
      </c>
      <c r="AJ14" s="1">
        <v>1586</v>
      </c>
      <c r="AK14" s="1">
        <v>2067</v>
      </c>
      <c r="AL14" s="1">
        <v>2095</v>
      </c>
      <c r="AM14" s="1">
        <v>1552</v>
      </c>
      <c r="AN14" s="1">
        <v>2159</v>
      </c>
      <c r="AO14" s="1">
        <v>1634</v>
      </c>
      <c r="AP14" s="1">
        <v>1403</v>
      </c>
      <c r="AQ14" s="1">
        <v>1722</v>
      </c>
      <c r="AR14" s="1">
        <v>1616</v>
      </c>
      <c r="AS14" s="1">
        <v>2395</v>
      </c>
      <c r="AT14" s="1">
        <v>2461</v>
      </c>
      <c r="AU14" s="1">
        <v>2445</v>
      </c>
      <c r="AV14" s="1">
        <v>2479</v>
      </c>
      <c r="AW14" s="1">
        <v>2483</v>
      </c>
      <c r="AX14" s="1">
        <v>2729</v>
      </c>
      <c r="AY14" s="1">
        <v>2292</v>
      </c>
      <c r="AZ14" s="39"/>
    </row>
    <row r="15" spans="1:55" x14ac:dyDescent="0.35">
      <c r="A15" s="10" t="s">
        <v>46</v>
      </c>
      <c r="B15" s="1">
        <v>2495</v>
      </c>
      <c r="C15" s="1">
        <v>2781</v>
      </c>
      <c r="D15" s="1">
        <v>2444</v>
      </c>
      <c r="E15" s="1">
        <v>2525</v>
      </c>
      <c r="F15" s="1">
        <v>2684</v>
      </c>
      <c r="G15" s="33">
        <v>2512</v>
      </c>
      <c r="H15" s="27">
        <v>520</v>
      </c>
      <c r="I15" s="1">
        <v>1057</v>
      </c>
      <c r="J15" s="1">
        <v>431</v>
      </c>
      <c r="K15" s="1">
        <v>667</v>
      </c>
      <c r="L15" s="1">
        <v>394</v>
      </c>
      <c r="M15" s="1">
        <v>634</v>
      </c>
      <c r="N15" s="1">
        <v>479</v>
      </c>
      <c r="O15" s="1">
        <v>0</v>
      </c>
      <c r="P15" s="28">
        <v>495</v>
      </c>
      <c r="Q15" s="21">
        <v>1722</v>
      </c>
      <c r="R15" s="1">
        <v>1549</v>
      </c>
      <c r="S15" s="1">
        <v>1688</v>
      </c>
      <c r="T15" s="1">
        <v>1488</v>
      </c>
      <c r="U15" s="1">
        <v>1597</v>
      </c>
      <c r="V15" s="1">
        <v>1675</v>
      </c>
      <c r="W15" s="1">
        <v>1630</v>
      </c>
      <c r="X15" s="1">
        <v>1612</v>
      </c>
      <c r="Y15" s="1">
        <v>1639</v>
      </c>
      <c r="Z15" s="1">
        <v>1627</v>
      </c>
      <c r="AA15" s="1">
        <v>2316</v>
      </c>
      <c r="AB15" s="1">
        <v>2321</v>
      </c>
      <c r="AC15" s="1">
        <v>2264</v>
      </c>
      <c r="AD15" s="1">
        <v>1654</v>
      </c>
      <c r="AE15" s="1">
        <v>1570</v>
      </c>
      <c r="AF15" s="1">
        <v>1627</v>
      </c>
      <c r="AG15" s="1">
        <v>1606</v>
      </c>
      <c r="AH15" s="1">
        <v>1834</v>
      </c>
      <c r="AI15" s="1">
        <v>1647</v>
      </c>
      <c r="AJ15" s="1">
        <v>1553</v>
      </c>
      <c r="AK15" s="1">
        <v>1999</v>
      </c>
      <c r="AL15" s="1">
        <v>2029</v>
      </c>
      <c r="AM15" s="1">
        <v>1615</v>
      </c>
      <c r="AN15" s="1">
        <v>2076</v>
      </c>
      <c r="AO15" s="1">
        <v>1627</v>
      </c>
      <c r="AP15" s="1">
        <v>1361</v>
      </c>
      <c r="AQ15" s="1">
        <v>1668</v>
      </c>
      <c r="AR15" s="1">
        <v>1598</v>
      </c>
      <c r="AS15" s="1">
        <v>2278</v>
      </c>
      <c r="AT15" s="1">
        <v>2332</v>
      </c>
      <c r="AU15" s="1">
        <v>2321</v>
      </c>
      <c r="AV15" s="1">
        <v>2459</v>
      </c>
      <c r="AW15" s="1">
        <v>2479</v>
      </c>
      <c r="AX15" s="1">
        <v>2672</v>
      </c>
      <c r="AY15" s="1">
        <v>2165</v>
      </c>
      <c r="AZ15" s="39"/>
    </row>
    <row r="16" spans="1:55" ht="14.5" thickBot="1" x14ac:dyDescent="0.4">
      <c r="A16" s="10" t="s">
        <v>34</v>
      </c>
      <c r="B16" s="1">
        <v>2479</v>
      </c>
      <c r="C16" s="1">
        <v>2904</v>
      </c>
      <c r="D16" s="1">
        <v>2444</v>
      </c>
      <c r="E16" s="1">
        <v>2664</v>
      </c>
      <c r="F16" s="1">
        <v>2796</v>
      </c>
      <c r="G16" s="33">
        <v>2563</v>
      </c>
      <c r="H16" s="29">
        <v>497</v>
      </c>
      <c r="I16" s="30">
        <v>1180</v>
      </c>
      <c r="J16" s="30">
        <v>347</v>
      </c>
      <c r="K16" s="30">
        <v>810</v>
      </c>
      <c r="L16" s="30">
        <v>307</v>
      </c>
      <c r="M16" s="30">
        <v>432</v>
      </c>
      <c r="N16" s="30">
        <v>595</v>
      </c>
      <c r="O16" s="30">
        <v>495</v>
      </c>
      <c r="P16" s="31">
        <v>0</v>
      </c>
      <c r="Q16" s="34">
        <v>1760</v>
      </c>
      <c r="R16" s="35">
        <v>1616</v>
      </c>
      <c r="S16" s="35">
        <v>1776</v>
      </c>
      <c r="T16" s="35">
        <v>1731</v>
      </c>
      <c r="U16" s="35">
        <v>1706</v>
      </c>
      <c r="V16" s="1">
        <v>1761</v>
      </c>
      <c r="W16" s="1">
        <v>1745</v>
      </c>
      <c r="X16" s="1">
        <v>1755</v>
      </c>
      <c r="Y16" s="1">
        <v>1735</v>
      </c>
      <c r="Z16" s="1">
        <v>1615</v>
      </c>
      <c r="AA16" s="1">
        <v>2357</v>
      </c>
      <c r="AB16" s="1">
        <v>2352</v>
      </c>
      <c r="AC16" s="1">
        <v>2364</v>
      </c>
      <c r="AD16" s="1">
        <v>1649</v>
      </c>
      <c r="AE16" s="1">
        <v>1674</v>
      </c>
      <c r="AF16" s="1">
        <v>1729</v>
      </c>
      <c r="AG16" s="1">
        <v>1724</v>
      </c>
      <c r="AH16" s="1">
        <v>1904</v>
      </c>
      <c r="AI16" s="1">
        <v>1784</v>
      </c>
      <c r="AJ16" s="1">
        <v>1668</v>
      </c>
      <c r="AK16" s="1">
        <v>2190</v>
      </c>
      <c r="AL16" s="1">
        <v>2220</v>
      </c>
      <c r="AM16" s="1">
        <v>1592</v>
      </c>
      <c r="AN16" s="1">
        <v>2257</v>
      </c>
      <c r="AO16" s="1">
        <v>1771</v>
      </c>
      <c r="AP16" s="1">
        <v>1469</v>
      </c>
      <c r="AQ16" s="1">
        <v>1762</v>
      </c>
      <c r="AR16" s="1">
        <v>1658</v>
      </c>
      <c r="AS16" s="1">
        <v>2476</v>
      </c>
      <c r="AT16" s="1">
        <v>2507</v>
      </c>
      <c r="AU16" s="1">
        <v>2518</v>
      </c>
      <c r="AV16" s="1">
        <v>2554</v>
      </c>
      <c r="AW16" s="1">
        <v>2540</v>
      </c>
      <c r="AX16" s="1">
        <v>2750</v>
      </c>
      <c r="AY16" s="1">
        <v>2340</v>
      </c>
      <c r="AZ16" s="39"/>
    </row>
    <row r="17" spans="1:52" x14ac:dyDescent="0.35">
      <c r="A17" s="11" t="s">
        <v>5</v>
      </c>
      <c r="B17" s="1">
        <v>2474</v>
      </c>
      <c r="C17" s="1">
        <v>2550</v>
      </c>
      <c r="D17" s="1">
        <v>2602</v>
      </c>
      <c r="E17" s="1">
        <v>2460</v>
      </c>
      <c r="F17" s="1">
        <v>2557</v>
      </c>
      <c r="G17" s="1">
        <v>2781</v>
      </c>
      <c r="H17" s="23">
        <v>1719</v>
      </c>
      <c r="I17" s="23">
        <v>1552</v>
      </c>
      <c r="J17" s="23">
        <v>1614</v>
      </c>
      <c r="K17" s="23">
        <v>1590</v>
      </c>
      <c r="L17" s="23">
        <v>1541</v>
      </c>
      <c r="M17" s="23">
        <v>1745</v>
      </c>
      <c r="N17" s="23">
        <v>1593</v>
      </c>
      <c r="O17" s="23">
        <v>1722</v>
      </c>
      <c r="P17" s="32">
        <v>1760</v>
      </c>
      <c r="Q17" s="24">
        <v>0</v>
      </c>
      <c r="R17" s="25">
        <v>818</v>
      </c>
      <c r="S17" s="25">
        <v>594</v>
      </c>
      <c r="T17" s="25">
        <v>517</v>
      </c>
      <c r="U17" s="26">
        <v>501</v>
      </c>
      <c r="V17" s="21">
        <v>1781</v>
      </c>
      <c r="W17" s="1">
        <v>1930</v>
      </c>
      <c r="X17" s="1">
        <v>1967</v>
      </c>
      <c r="Y17" s="1">
        <v>1817</v>
      </c>
      <c r="Z17" s="1">
        <v>1811</v>
      </c>
      <c r="AA17" s="1">
        <v>1968</v>
      </c>
      <c r="AB17" s="1">
        <v>1964</v>
      </c>
      <c r="AC17" s="1">
        <v>1970</v>
      </c>
      <c r="AD17" s="1">
        <v>1898</v>
      </c>
      <c r="AE17" s="1">
        <v>1890</v>
      </c>
      <c r="AF17" s="1">
        <v>1813</v>
      </c>
      <c r="AG17" s="1">
        <v>1830</v>
      </c>
      <c r="AH17" s="1">
        <v>2112</v>
      </c>
      <c r="AI17" s="1">
        <v>1860</v>
      </c>
      <c r="AJ17" s="1">
        <v>1752</v>
      </c>
      <c r="AK17" s="1">
        <v>1965</v>
      </c>
      <c r="AL17" s="1">
        <v>2002</v>
      </c>
      <c r="AM17" s="1">
        <v>1809</v>
      </c>
      <c r="AN17" s="1">
        <v>1944</v>
      </c>
      <c r="AO17" s="1">
        <v>1818</v>
      </c>
      <c r="AP17" s="1">
        <v>1521</v>
      </c>
      <c r="AQ17" s="1">
        <v>1909</v>
      </c>
      <c r="AR17" s="1">
        <v>1913</v>
      </c>
      <c r="AS17" s="1">
        <v>2697</v>
      </c>
      <c r="AT17" s="1">
        <v>2653</v>
      </c>
      <c r="AU17" s="1">
        <v>2742</v>
      </c>
      <c r="AV17" s="1">
        <v>2705</v>
      </c>
      <c r="AW17" s="1">
        <v>2749</v>
      </c>
      <c r="AX17" s="1">
        <v>2604</v>
      </c>
      <c r="AY17" s="1">
        <v>2339</v>
      </c>
      <c r="AZ17" s="39"/>
    </row>
    <row r="18" spans="1:52" x14ac:dyDescent="0.35">
      <c r="A18" s="11" t="s">
        <v>6</v>
      </c>
      <c r="B18" s="1">
        <v>2320</v>
      </c>
      <c r="C18" s="1">
        <v>2462</v>
      </c>
      <c r="D18" s="1">
        <v>2500</v>
      </c>
      <c r="E18" s="1">
        <v>2405</v>
      </c>
      <c r="F18" s="1">
        <v>2404</v>
      </c>
      <c r="G18" s="1">
        <v>2649</v>
      </c>
      <c r="H18" s="1">
        <v>1808</v>
      </c>
      <c r="I18" s="1">
        <v>1448</v>
      </c>
      <c r="J18" s="1">
        <v>1650</v>
      </c>
      <c r="K18" s="1">
        <v>1495</v>
      </c>
      <c r="L18" s="1">
        <v>1449</v>
      </c>
      <c r="M18" s="1">
        <v>1630</v>
      </c>
      <c r="N18" s="1">
        <v>1549</v>
      </c>
      <c r="O18" s="1">
        <v>1549</v>
      </c>
      <c r="P18" s="33">
        <v>1616</v>
      </c>
      <c r="Q18" s="27">
        <v>818</v>
      </c>
      <c r="R18" s="1">
        <v>0</v>
      </c>
      <c r="S18" s="1">
        <v>763</v>
      </c>
      <c r="T18" s="1">
        <v>830</v>
      </c>
      <c r="U18" s="28">
        <v>843</v>
      </c>
      <c r="V18" s="21">
        <v>1623</v>
      </c>
      <c r="W18" s="1">
        <v>1783</v>
      </c>
      <c r="X18" s="1">
        <v>1755</v>
      </c>
      <c r="Y18" s="1">
        <v>1721</v>
      </c>
      <c r="Z18" s="1">
        <v>1573</v>
      </c>
      <c r="AA18" s="1">
        <v>2134</v>
      </c>
      <c r="AB18" s="1">
        <v>2129</v>
      </c>
      <c r="AC18" s="1">
        <v>2136</v>
      </c>
      <c r="AD18" s="1">
        <v>1595</v>
      </c>
      <c r="AE18" s="1">
        <v>1694</v>
      </c>
      <c r="AF18" s="1">
        <v>1675</v>
      </c>
      <c r="AG18" s="1">
        <v>1691</v>
      </c>
      <c r="AH18" s="1">
        <v>1884</v>
      </c>
      <c r="AI18" s="1">
        <v>1719</v>
      </c>
      <c r="AJ18" s="1">
        <v>1590</v>
      </c>
      <c r="AK18" s="1">
        <v>1664</v>
      </c>
      <c r="AL18" s="1">
        <v>1699</v>
      </c>
      <c r="AM18" s="1">
        <v>1772</v>
      </c>
      <c r="AN18" s="1">
        <v>1679</v>
      </c>
      <c r="AO18" s="1">
        <v>1670</v>
      </c>
      <c r="AP18" s="1">
        <v>1468</v>
      </c>
      <c r="AQ18" s="1">
        <v>1743</v>
      </c>
      <c r="AR18" s="1">
        <v>1767</v>
      </c>
      <c r="AS18" s="1">
        <v>2539</v>
      </c>
      <c r="AT18" s="1">
        <v>2568</v>
      </c>
      <c r="AU18" s="1">
        <v>2635</v>
      </c>
      <c r="AV18" s="1">
        <v>2626</v>
      </c>
      <c r="AW18" s="1">
        <v>2624</v>
      </c>
      <c r="AX18" s="1">
        <v>2646</v>
      </c>
      <c r="AY18" s="1">
        <v>2371</v>
      </c>
      <c r="AZ18" s="39"/>
    </row>
    <row r="19" spans="1:52" x14ac:dyDescent="0.35">
      <c r="A19" s="11" t="s">
        <v>7</v>
      </c>
      <c r="B19" s="1">
        <v>2354</v>
      </c>
      <c r="C19" s="1">
        <v>2523</v>
      </c>
      <c r="D19" s="1">
        <v>2561</v>
      </c>
      <c r="E19" s="1">
        <v>2462</v>
      </c>
      <c r="F19" s="1">
        <v>2538</v>
      </c>
      <c r="G19" s="1">
        <v>2697</v>
      </c>
      <c r="H19" s="1">
        <v>1700</v>
      </c>
      <c r="I19" s="1">
        <v>1550</v>
      </c>
      <c r="J19" s="1">
        <v>1652</v>
      </c>
      <c r="K19" s="1">
        <v>1616</v>
      </c>
      <c r="L19" s="1">
        <v>1552</v>
      </c>
      <c r="M19" s="1">
        <v>1689</v>
      </c>
      <c r="N19" s="1">
        <v>1594</v>
      </c>
      <c r="O19" s="1">
        <v>1688</v>
      </c>
      <c r="P19" s="33">
        <v>1776</v>
      </c>
      <c r="Q19" s="27">
        <v>594</v>
      </c>
      <c r="R19" s="1">
        <v>763</v>
      </c>
      <c r="S19" s="1">
        <v>0</v>
      </c>
      <c r="T19" s="1">
        <v>536</v>
      </c>
      <c r="U19" s="28">
        <v>601</v>
      </c>
      <c r="V19" s="21">
        <v>1758</v>
      </c>
      <c r="W19" s="1">
        <v>1892</v>
      </c>
      <c r="X19" s="1">
        <v>1841</v>
      </c>
      <c r="Y19" s="1">
        <v>1692</v>
      </c>
      <c r="Z19" s="1">
        <v>1901</v>
      </c>
      <c r="AA19" s="1">
        <v>1964</v>
      </c>
      <c r="AB19" s="1">
        <v>1961</v>
      </c>
      <c r="AC19" s="1">
        <v>1966</v>
      </c>
      <c r="AD19" s="1">
        <v>1686</v>
      </c>
      <c r="AE19" s="1">
        <v>1774</v>
      </c>
      <c r="AF19" s="1">
        <v>1866</v>
      </c>
      <c r="AG19" s="1">
        <v>1823</v>
      </c>
      <c r="AH19" s="1">
        <v>2017</v>
      </c>
      <c r="AI19" s="1">
        <v>1942</v>
      </c>
      <c r="AJ19" s="1">
        <v>1706</v>
      </c>
      <c r="AK19" s="1">
        <v>1765</v>
      </c>
      <c r="AL19" s="1">
        <v>1802</v>
      </c>
      <c r="AM19" s="1">
        <v>1818</v>
      </c>
      <c r="AN19" s="1">
        <v>1808</v>
      </c>
      <c r="AO19" s="1">
        <v>1791</v>
      </c>
      <c r="AP19" s="1">
        <v>1533</v>
      </c>
      <c r="AQ19" s="1">
        <v>1820</v>
      </c>
      <c r="AR19" s="1">
        <v>1937</v>
      </c>
      <c r="AS19" s="1">
        <v>2572</v>
      </c>
      <c r="AT19" s="1">
        <v>2588</v>
      </c>
      <c r="AU19" s="1">
        <v>2640</v>
      </c>
      <c r="AV19" s="1">
        <v>2653</v>
      </c>
      <c r="AW19" s="1">
        <v>2628</v>
      </c>
      <c r="AX19" s="1">
        <v>2636</v>
      </c>
      <c r="AY19" s="1">
        <v>2309</v>
      </c>
      <c r="AZ19" s="39"/>
    </row>
    <row r="20" spans="1:52" x14ac:dyDescent="0.35">
      <c r="A20" s="11" t="s">
        <v>33</v>
      </c>
      <c r="B20" s="1">
        <v>2472</v>
      </c>
      <c r="C20" s="1">
        <v>2709</v>
      </c>
      <c r="D20" s="1">
        <v>2608</v>
      </c>
      <c r="E20" s="1">
        <v>2586</v>
      </c>
      <c r="F20" s="1">
        <v>2694</v>
      </c>
      <c r="G20" s="1">
        <v>2617</v>
      </c>
      <c r="H20" s="1">
        <v>1728</v>
      </c>
      <c r="I20" s="1">
        <v>1425</v>
      </c>
      <c r="J20" s="1">
        <v>1562</v>
      </c>
      <c r="K20" s="1">
        <v>1573</v>
      </c>
      <c r="L20" s="1">
        <v>1526</v>
      </c>
      <c r="M20" s="1">
        <v>1595</v>
      </c>
      <c r="N20" s="1">
        <v>1581</v>
      </c>
      <c r="O20" s="1">
        <v>1488</v>
      </c>
      <c r="P20" s="33">
        <v>1731</v>
      </c>
      <c r="Q20" s="27">
        <v>517</v>
      </c>
      <c r="R20" s="1">
        <v>830</v>
      </c>
      <c r="S20" s="1">
        <v>536</v>
      </c>
      <c r="T20" s="1">
        <v>0</v>
      </c>
      <c r="U20" s="28">
        <v>624</v>
      </c>
      <c r="V20" s="21">
        <v>1724</v>
      </c>
      <c r="W20" s="1">
        <v>1805</v>
      </c>
      <c r="X20" s="1">
        <v>1992</v>
      </c>
      <c r="Y20" s="1">
        <v>1824</v>
      </c>
      <c r="Z20" s="1">
        <v>1642</v>
      </c>
      <c r="AA20" s="1">
        <v>1841</v>
      </c>
      <c r="AB20" s="1">
        <v>1836</v>
      </c>
      <c r="AC20" s="1">
        <v>1853</v>
      </c>
      <c r="AD20" s="1">
        <v>1720</v>
      </c>
      <c r="AE20" s="1">
        <v>1950</v>
      </c>
      <c r="AF20" s="1">
        <v>1783</v>
      </c>
      <c r="AG20" s="1">
        <v>1780</v>
      </c>
      <c r="AH20" s="1">
        <v>2016</v>
      </c>
      <c r="AI20" s="1">
        <v>1714</v>
      </c>
      <c r="AJ20" s="1">
        <v>1812</v>
      </c>
      <c r="AK20" s="1">
        <v>1898</v>
      </c>
      <c r="AL20" s="1">
        <v>1802</v>
      </c>
      <c r="AM20" s="1">
        <v>1792</v>
      </c>
      <c r="AN20" s="1">
        <v>1775</v>
      </c>
      <c r="AO20" s="1">
        <v>1749</v>
      </c>
      <c r="AP20" s="1">
        <v>1517</v>
      </c>
      <c r="AQ20" s="1">
        <v>1733</v>
      </c>
      <c r="AR20" s="1">
        <v>1741</v>
      </c>
      <c r="AS20" s="1">
        <v>2581</v>
      </c>
      <c r="AT20" s="1">
        <v>2608</v>
      </c>
      <c r="AU20" s="1">
        <v>2656</v>
      </c>
      <c r="AV20" s="1">
        <v>2555</v>
      </c>
      <c r="AW20" s="1">
        <v>2543</v>
      </c>
      <c r="AX20" s="1">
        <v>2610</v>
      </c>
      <c r="AY20" s="1">
        <v>2362</v>
      </c>
      <c r="AZ20" s="39"/>
    </row>
    <row r="21" spans="1:52" ht="14.5" thickBot="1" x14ac:dyDescent="0.4">
      <c r="A21" s="11" t="s">
        <v>38</v>
      </c>
      <c r="B21" s="1">
        <v>2516</v>
      </c>
      <c r="C21" s="1">
        <v>2641</v>
      </c>
      <c r="D21" s="1">
        <v>2669</v>
      </c>
      <c r="E21" s="1">
        <v>2543</v>
      </c>
      <c r="F21" s="1">
        <v>2637</v>
      </c>
      <c r="G21" s="1">
        <v>2723</v>
      </c>
      <c r="H21" s="1">
        <v>1702</v>
      </c>
      <c r="I21" s="1">
        <v>1567</v>
      </c>
      <c r="J21" s="1">
        <v>1692</v>
      </c>
      <c r="K21" s="1">
        <v>1702</v>
      </c>
      <c r="L21" s="1">
        <v>1571</v>
      </c>
      <c r="M21" s="1">
        <v>1756</v>
      </c>
      <c r="N21" s="1">
        <v>1546</v>
      </c>
      <c r="O21" s="1">
        <v>1597</v>
      </c>
      <c r="P21" s="33">
        <v>1706</v>
      </c>
      <c r="Q21" s="29">
        <v>501</v>
      </c>
      <c r="R21" s="30">
        <v>843</v>
      </c>
      <c r="S21" s="30">
        <v>601</v>
      </c>
      <c r="T21" s="30">
        <v>624</v>
      </c>
      <c r="U21" s="31">
        <v>0</v>
      </c>
      <c r="V21" s="34">
        <v>1751</v>
      </c>
      <c r="W21" s="35">
        <v>1891</v>
      </c>
      <c r="X21" s="35">
        <v>2003</v>
      </c>
      <c r="Y21" s="35">
        <v>1845</v>
      </c>
      <c r="Z21" s="35">
        <v>1762</v>
      </c>
      <c r="AA21" s="35">
        <v>1866</v>
      </c>
      <c r="AB21" s="35">
        <v>1860</v>
      </c>
      <c r="AC21" s="35">
        <v>1918</v>
      </c>
      <c r="AD21" s="35">
        <v>1768</v>
      </c>
      <c r="AE21" s="35">
        <v>1981</v>
      </c>
      <c r="AF21" s="35">
        <v>1803</v>
      </c>
      <c r="AG21" s="35">
        <v>1884</v>
      </c>
      <c r="AH21" s="35">
        <v>2021</v>
      </c>
      <c r="AI21" s="35">
        <v>1915</v>
      </c>
      <c r="AJ21" s="35">
        <v>1715</v>
      </c>
      <c r="AK21" s="35">
        <v>2080</v>
      </c>
      <c r="AL21" s="35">
        <v>2025</v>
      </c>
      <c r="AM21" s="35">
        <v>1893</v>
      </c>
      <c r="AN21" s="35">
        <v>2136</v>
      </c>
      <c r="AO21" s="35">
        <v>1783</v>
      </c>
      <c r="AP21" s="35">
        <v>1562</v>
      </c>
      <c r="AQ21" s="35">
        <v>1933</v>
      </c>
      <c r="AR21" s="35">
        <v>1946</v>
      </c>
      <c r="AS21" s="1">
        <v>2610</v>
      </c>
      <c r="AT21" s="1">
        <v>2656</v>
      </c>
      <c r="AU21" s="1">
        <v>2649</v>
      </c>
      <c r="AV21" s="1">
        <v>2594</v>
      </c>
      <c r="AW21" s="1">
        <v>2658</v>
      </c>
      <c r="AX21" s="1">
        <v>2555</v>
      </c>
      <c r="AY21" s="1">
        <v>2450</v>
      </c>
      <c r="AZ21" s="39"/>
    </row>
    <row r="22" spans="1:52" x14ac:dyDescent="0.35">
      <c r="A22" s="12" t="s">
        <v>8</v>
      </c>
      <c r="B22" s="1">
        <v>2661</v>
      </c>
      <c r="C22" s="1">
        <v>3099</v>
      </c>
      <c r="D22" s="1">
        <v>2768</v>
      </c>
      <c r="E22" s="1">
        <v>2989</v>
      </c>
      <c r="F22" s="1">
        <v>3111</v>
      </c>
      <c r="G22" s="1">
        <v>2822</v>
      </c>
      <c r="H22" s="1">
        <v>1778</v>
      </c>
      <c r="I22" s="1">
        <v>1688</v>
      </c>
      <c r="J22" s="1">
        <v>1704</v>
      </c>
      <c r="K22" s="1">
        <v>1652</v>
      </c>
      <c r="L22" s="1">
        <v>1656</v>
      </c>
      <c r="M22" s="1">
        <v>1571</v>
      </c>
      <c r="N22" s="1">
        <v>1684</v>
      </c>
      <c r="O22" s="1">
        <v>1675</v>
      </c>
      <c r="P22" s="1">
        <v>1761</v>
      </c>
      <c r="Q22" s="23">
        <v>1781</v>
      </c>
      <c r="R22" s="23">
        <v>1623</v>
      </c>
      <c r="S22" s="23">
        <v>1758</v>
      </c>
      <c r="T22" s="23">
        <v>1724</v>
      </c>
      <c r="U22" s="32">
        <v>1751</v>
      </c>
      <c r="V22" s="24">
        <v>0</v>
      </c>
      <c r="W22" s="25">
        <v>1067</v>
      </c>
      <c r="X22" s="25">
        <v>1413</v>
      </c>
      <c r="Y22" s="25">
        <v>1383</v>
      </c>
      <c r="Z22" s="25">
        <v>1153</v>
      </c>
      <c r="AA22" s="25">
        <v>1042</v>
      </c>
      <c r="AB22" s="25">
        <v>1037</v>
      </c>
      <c r="AC22" s="25">
        <v>1044</v>
      </c>
      <c r="AD22" s="25">
        <v>1211</v>
      </c>
      <c r="AE22" s="25">
        <v>1215</v>
      </c>
      <c r="AF22" s="25">
        <v>1013</v>
      </c>
      <c r="AG22" s="25">
        <v>956</v>
      </c>
      <c r="AH22" s="25">
        <v>1245</v>
      </c>
      <c r="AI22" s="25">
        <v>1090</v>
      </c>
      <c r="AJ22" s="25">
        <v>829</v>
      </c>
      <c r="AK22" s="25">
        <v>972</v>
      </c>
      <c r="AL22" s="25">
        <v>1005</v>
      </c>
      <c r="AM22" s="25">
        <v>1093</v>
      </c>
      <c r="AN22" s="25">
        <v>993</v>
      </c>
      <c r="AO22" s="25">
        <v>1043</v>
      </c>
      <c r="AP22" s="25">
        <v>1070</v>
      </c>
      <c r="AQ22" s="25">
        <v>1074</v>
      </c>
      <c r="AR22" s="26">
        <v>1028</v>
      </c>
      <c r="AS22" s="21">
        <v>2710</v>
      </c>
      <c r="AT22" s="1">
        <v>2757</v>
      </c>
      <c r="AU22" s="1">
        <v>2741</v>
      </c>
      <c r="AV22" s="1">
        <v>2786</v>
      </c>
      <c r="AW22" s="1">
        <v>2834</v>
      </c>
      <c r="AX22" s="1">
        <v>2887</v>
      </c>
      <c r="AY22" s="1">
        <v>2392</v>
      </c>
      <c r="AZ22" s="39"/>
    </row>
    <row r="23" spans="1:52" x14ac:dyDescent="0.35">
      <c r="A23" s="12" t="s">
        <v>9</v>
      </c>
      <c r="B23" s="1">
        <v>2492</v>
      </c>
      <c r="C23" s="1">
        <v>2911</v>
      </c>
      <c r="D23" s="1">
        <v>2626</v>
      </c>
      <c r="E23" s="1">
        <v>2876</v>
      </c>
      <c r="F23" s="1">
        <v>2865</v>
      </c>
      <c r="G23" s="1">
        <v>2604</v>
      </c>
      <c r="H23" s="1">
        <v>1755</v>
      </c>
      <c r="I23" s="1">
        <v>1769</v>
      </c>
      <c r="J23" s="1">
        <v>1699</v>
      </c>
      <c r="K23" s="1">
        <v>1697</v>
      </c>
      <c r="L23" s="1">
        <v>1659</v>
      </c>
      <c r="M23" s="1">
        <v>1645</v>
      </c>
      <c r="N23" s="1">
        <v>1707</v>
      </c>
      <c r="O23" s="1">
        <v>1630</v>
      </c>
      <c r="P23" s="1">
        <v>1745</v>
      </c>
      <c r="Q23" s="1">
        <v>1930</v>
      </c>
      <c r="R23" s="1">
        <v>1783</v>
      </c>
      <c r="S23" s="1">
        <v>1892</v>
      </c>
      <c r="T23" s="1">
        <v>1805</v>
      </c>
      <c r="U23" s="33">
        <v>1891</v>
      </c>
      <c r="V23" s="27">
        <v>1067</v>
      </c>
      <c r="W23" s="1">
        <v>0</v>
      </c>
      <c r="X23" s="1">
        <v>1370</v>
      </c>
      <c r="Y23" s="1">
        <v>1435</v>
      </c>
      <c r="Z23" s="1">
        <v>1217</v>
      </c>
      <c r="AA23" s="1">
        <v>1123</v>
      </c>
      <c r="AB23" s="1">
        <v>1117</v>
      </c>
      <c r="AC23" s="1">
        <v>1125</v>
      </c>
      <c r="AD23" s="1">
        <v>1328</v>
      </c>
      <c r="AE23" s="1">
        <v>1209</v>
      </c>
      <c r="AF23" s="1">
        <v>691</v>
      </c>
      <c r="AG23" s="1">
        <v>399</v>
      </c>
      <c r="AH23" s="1">
        <v>1295</v>
      </c>
      <c r="AI23" s="1">
        <v>856</v>
      </c>
      <c r="AJ23" s="1">
        <v>975</v>
      </c>
      <c r="AK23" s="1">
        <v>1341</v>
      </c>
      <c r="AL23" s="1">
        <v>1274</v>
      </c>
      <c r="AM23" s="1">
        <v>1170</v>
      </c>
      <c r="AN23" s="1">
        <v>1254</v>
      </c>
      <c r="AO23" s="1">
        <v>695</v>
      </c>
      <c r="AP23" s="1">
        <v>1121</v>
      </c>
      <c r="AQ23" s="1">
        <v>1213</v>
      </c>
      <c r="AR23" s="28">
        <v>538</v>
      </c>
      <c r="AS23" s="21">
        <v>2624</v>
      </c>
      <c r="AT23" s="1">
        <v>2626</v>
      </c>
      <c r="AU23" s="1">
        <v>2621</v>
      </c>
      <c r="AV23" s="1">
        <v>2895</v>
      </c>
      <c r="AW23" s="1">
        <v>2867</v>
      </c>
      <c r="AX23" s="1">
        <v>2839</v>
      </c>
      <c r="AY23" s="1">
        <v>2297</v>
      </c>
      <c r="AZ23" s="39"/>
    </row>
    <row r="24" spans="1:52" x14ac:dyDescent="0.35">
      <c r="A24" s="12" t="s">
        <v>10</v>
      </c>
      <c r="B24" s="1">
        <v>2739</v>
      </c>
      <c r="C24" s="1">
        <v>2870</v>
      </c>
      <c r="D24" s="1">
        <v>2787</v>
      </c>
      <c r="E24" s="1">
        <v>2791</v>
      </c>
      <c r="F24" s="1">
        <v>2857</v>
      </c>
      <c r="G24" s="1">
        <v>2898</v>
      </c>
      <c r="H24" s="1">
        <v>1747</v>
      </c>
      <c r="I24" s="1">
        <v>1781</v>
      </c>
      <c r="J24" s="1">
        <v>1672</v>
      </c>
      <c r="K24" s="1">
        <v>1754</v>
      </c>
      <c r="L24" s="1">
        <v>1676</v>
      </c>
      <c r="M24" s="1">
        <v>1716</v>
      </c>
      <c r="N24" s="1">
        <v>1705</v>
      </c>
      <c r="O24" s="1">
        <v>1612</v>
      </c>
      <c r="P24" s="1">
        <v>1755</v>
      </c>
      <c r="Q24" s="1">
        <v>1967</v>
      </c>
      <c r="R24" s="1">
        <v>1755</v>
      </c>
      <c r="S24" s="1">
        <v>1841</v>
      </c>
      <c r="T24" s="1">
        <v>1992</v>
      </c>
      <c r="U24" s="33">
        <v>2003</v>
      </c>
      <c r="V24" s="27">
        <v>1413</v>
      </c>
      <c r="W24" s="1">
        <v>1370</v>
      </c>
      <c r="X24" s="1">
        <v>0</v>
      </c>
      <c r="Y24" s="1">
        <v>1311</v>
      </c>
      <c r="Z24" s="1">
        <v>1344</v>
      </c>
      <c r="AA24" s="1">
        <v>1368</v>
      </c>
      <c r="AB24" s="1">
        <v>1378</v>
      </c>
      <c r="AC24" s="1">
        <v>1370</v>
      </c>
      <c r="AD24" s="1">
        <v>1292</v>
      </c>
      <c r="AE24" s="1">
        <v>713</v>
      </c>
      <c r="AF24" s="1">
        <v>1185</v>
      </c>
      <c r="AG24" s="1">
        <v>1268</v>
      </c>
      <c r="AH24" s="1">
        <v>1417</v>
      </c>
      <c r="AI24" s="1">
        <v>1308</v>
      </c>
      <c r="AJ24" s="1">
        <v>1286</v>
      </c>
      <c r="AK24" s="1">
        <v>1307</v>
      </c>
      <c r="AL24" s="1">
        <v>1284</v>
      </c>
      <c r="AM24" s="1">
        <v>1266</v>
      </c>
      <c r="AN24" s="1">
        <v>1267</v>
      </c>
      <c r="AO24" s="1">
        <v>1267</v>
      </c>
      <c r="AP24" s="1">
        <v>1199</v>
      </c>
      <c r="AQ24" s="1">
        <v>1376</v>
      </c>
      <c r="AR24" s="28">
        <v>1323</v>
      </c>
      <c r="AS24" s="21">
        <v>2702</v>
      </c>
      <c r="AT24" s="1">
        <v>2628</v>
      </c>
      <c r="AU24" s="1">
        <v>2749</v>
      </c>
      <c r="AV24" s="1">
        <v>2920</v>
      </c>
      <c r="AW24" s="1">
        <v>2857</v>
      </c>
      <c r="AX24" s="1">
        <v>2884</v>
      </c>
      <c r="AY24" s="1">
        <v>2452</v>
      </c>
      <c r="AZ24" s="39"/>
    </row>
    <row r="25" spans="1:52" x14ac:dyDescent="0.35">
      <c r="A25" s="12" t="s">
        <v>20</v>
      </c>
      <c r="B25" s="1">
        <v>2640</v>
      </c>
      <c r="C25" s="1">
        <v>2610</v>
      </c>
      <c r="D25" s="1">
        <v>2706</v>
      </c>
      <c r="E25" s="1">
        <v>2456</v>
      </c>
      <c r="F25" s="1">
        <v>2475</v>
      </c>
      <c r="G25" s="1">
        <v>2681</v>
      </c>
      <c r="H25" s="1">
        <v>1793</v>
      </c>
      <c r="I25" s="1">
        <v>1752</v>
      </c>
      <c r="J25" s="1">
        <v>1707</v>
      </c>
      <c r="K25" s="1">
        <v>1659</v>
      </c>
      <c r="L25" s="1">
        <v>1638</v>
      </c>
      <c r="M25" s="1">
        <v>1597</v>
      </c>
      <c r="N25" s="1">
        <v>1653</v>
      </c>
      <c r="O25" s="1">
        <v>1639</v>
      </c>
      <c r="P25" s="1">
        <v>1735</v>
      </c>
      <c r="Q25" s="1">
        <v>1817</v>
      </c>
      <c r="R25" s="1">
        <v>1721</v>
      </c>
      <c r="S25" s="1">
        <v>1692</v>
      </c>
      <c r="T25" s="1">
        <v>1824</v>
      </c>
      <c r="U25" s="33">
        <v>1845</v>
      </c>
      <c r="V25" s="27">
        <v>1383</v>
      </c>
      <c r="W25" s="1">
        <v>1435</v>
      </c>
      <c r="X25" s="1">
        <v>1311</v>
      </c>
      <c r="Y25" s="1">
        <v>0</v>
      </c>
      <c r="Z25" s="1">
        <v>971</v>
      </c>
      <c r="AA25" s="1">
        <v>1362</v>
      </c>
      <c r="AB25" s="1">
        <v>1355</v>
      </c>
      <c r="AC25" s="1">
        <v>1364</v>
      </c>
      <c r="AD25" s="1">
        <v>181</v>
      </c>
      <c r="AE25" s="1">
        <v>1362</v>
      </c>
      <c r="AF25" s="1">
        <v>1228</v>
      </c>
      <c r="AG25" s="1">
        <v>1306</v>
      </c>
      <c r="AH25" s="1">
        <v>1171</v>
      </c>
      <c r="AI25" s="1">
        <v>1301</v>
      </c>
      <c r="AJ25" s="1">
        <v>1256</v>
      </c>
      <c r="AK25" s="1">
        <v>1190</v>
      </c>
      <c r="AL25" s="1">
        <v>1172</v>
      </c>
      <c r="AM25" s="1">
        <v>949</v>
      </c>
      <c r="AN25" s="1">
        <v>1161</v>
      </c>
      <c r="AO25" s="1">
        <v>1256</v>
      </c>
      <c r="AP25" s="1">
        <v>577</v>
      </c>
      <c r="AQ25" s="1">
        <v>1089</v>
      </c>
      <c r="AR25" s="28">
        <v>1311</v>
      </c>
      <c r="AS25" s="21">
        <v>2657</v>
      </c>
      <c r="AT25" s="1">
        <v>2664</v>
      </c>
      <c r="AU25" s="1">
        <v>2680</v>
      </c>
      <c r="AV25" s="1">
        <v>2849</v>
      </c>
      <c r="AW25" s="1">
        <v>2898</v>
      </c>
      <c r="AX25" s="1">
        <v>2750</v>
      </c>
      <c r="AY25" s="1">
        <v>2439</v>
      </c>
      <c r="AZ25" s="39"/>
    </row>
    <row r="26" spans="1:52" x14ac:dyDescent="0.35">
      <c r="A26" s="12" t="s">
        <v>21</v>
      </c>
      <c r="B26" s="1">
        <v>2511</v>
      </c>
      <c r="C26" s="1">
        <v>2343</v>
      </c>
      <c r="D26" s="1">
        <v>2715</v>
      </c>
      <c r="E26" s="1">
        <v>2242</v>
      </c>
      <c r="F26" s="1">
        <v>2362</v>
      </c>
      <c r="G26" s="1">
        <v>2613</v>
      </c>
      <c r="H26" s="1">
        <v>1651</v>
      </c>
      <c r="I26" s="1">
        <v>1708</v>
      </c>
      <c r="J26" s="1">
        <v>1558</v>
      </c>
      <c r="K26" s="1">
        <v>1561</v>
      </c>
      <c r="L26" s="1">
        <v>1507</v>
      </c>
      <c r="M26" s="1">
        <v>1489</v>
      </c>
      <c r="N26" s="1">
        <v>1601</v>
      </c>
      <c r="O26" s="1">
        <v>1627</v>
      </c>
      <c r="P26" s="1">
        <v>1615</v>
      </c>
      <c r="Q26" s="1">
        <v>1811</v>
      </c>
      <c r="R26" s="1">
        <v>1573</v>
      </c>
      <c r="S26" s="1">
        <v>1901</v>
      </c>
      <c r="T26" s="1">
        <v>1642</v>
      </c>
      <c r="U26" s="33">
        <v>1762</v>
      </c>
      <c r="V26" s="27">
        <v>1153</v>
      </c>
      <c r="W26" s="1">
        <v>1217</v>
      </c>
      <c r="X26" s="1">
        <v>1344</v>
      </c>
      <c r="Y26" s="1">
        <v>971</v>
      </c>
      <c r="Z26" s="1">
        <v>0</v>
      </c>
      <c r="AA26" s="1">
        <v>1178</v>
      </c>
      <c r="AB26" s="1">
        <v>1173</v>
      </c>
      <c r="AC26" s="1">
        <v>1180</v>
      </c>
      <c r="AD26" s="1">
        <v>973</v>
      </c>
      <c r="AE26" s="1">
        <v>1160</v>
      </c>
      <c r="AF26" s="1">
        <v>1157</v>
      </c>
      <c r="AG26" s="1">
        <v>1153</v>
      </c>
      <c r="AH26" s="1">
        <v>901</v>
      </c>
      <c r="AI26" s="1">
        <v>1178</v>
      </c>
      <c r="AJ26" s="1">
        <v>1082</v>
      </c>
      <c r="AK26" s="1">
        <v>1294</v>
      </c>
      <c r="AL26" s="1">
        <v>1306</v>
      </c>
      <c r="AM26" s="1">
        <v>278</v>
      </c>
      <c r="AN26" s="1">
        <v>1320</v>
      </c>
      <c r="AO26" s="1">
        <v>1153</v>
      </c>
      <c r="AP26" s="1">
        <v>880</v>
      </c>
      <c r="AQ26" s="1">
        <v>415</v>
      </c>
      <c r="AR26" s="28">
        <v>1119</v>
      </c>
      <c r="AS26" s="21">
        <v>2487</v>
      </c>
      <c r="AT26" s="1">
        <v>2561</v>
      </c>
      <c r="AU26" s="1">
        <v>2512</v>
      </c>
      <c r="AV26" s="1">
        <v>2688</v>
      </c>
      <c r="AW26" s="1">
        <v>2675</v>
      </c>
      <c r="AX26" s="1">
        <v>2594</v>
      </c>
      <c r="AY26" s="1">
        <v>2377</v>
      </c>
      <c r="AZ26" s="39"/>
    </row>
    <row r="27" spans="1:52" x14ac:dyDescent="0.35">
      <c r="A27" s="12" t="s">
        <v>22</v>
      </c>
      <c r="B27" s="1">
        <v>2688</v>
      </c>
      <c r="C27" s="1">
        <v>3298</v>
      </c>
      <c r="D27" s="1">
        <v>2921</v>
      </c>
      <c r="E27" s="1">
        <v>3175</v>
      </c>
      <c r="F27" s="1">
        <v>3227</v>
      </c>
      <c r="G27" s="1">
        <v>2790</v>
      </c>
      <c r="H27" s="1">
        <v>2311</v>
      </c>
      <c r="I27" s="1">
        <v>1855</v>
      </c>
      <c r="J27" s="1">
        <v>2302</v>
      </c>
      <c r="K27" s="1">
        <v>2347</v>
      </c>
      <c r="L27" s="1">
        <v>2276</v>
      </c>
      <c r="M27" s="1">
        <v>2223</v>
      </c>
      <c r="N27" s="1">
        <v>2267</v>
      </c>
      <c r="O27" s="1">
        <v>2316</v>
      </c>
      <c r="P27" s="1">
        <v>2357</v>
      </c>
      <c r="Q27" s="1">
        <v>1968</v>
      </c>
      <c r="R27" s="1">
        <v>2134</v>
      </c>
      <c r="S27" s="1">
        <v>1964</v>
      </c>
      <c r="T27" s="1">
        <v>1841</v>
      </c>
      <c r="U27" s="33">
        <v>1866</v>
      </c>
      <c r="V27" s="27">
        <v>1042</v>
      </c>
      <c r="W27" s="1">
        <v>1123</v>
      </c>
      <c r="X27" s="1">
        <v>1368</v>
      </c>
      <c r="Y27" s="1">
        <v>1362</v>
      </c>
      <c r="Z27" s="1">
        <v>1178</v>
      </c>
      <c r="AA27" s="1">
        <v>0</v>
      </c>
      <c r="AB27" s="1">
        <v>13</v>
      </c>
      <c r="AC27" s="1">
        <v>4</v>
      </c>
      <c r="AD27" s="1">
        <v>1454</v>
      </c>
      <c r="AE27" s="1">
        <v>1330</v>
      </c>
      <c r="AF27" s="1">
        <v>975</v>
      </c>
      <c r="AG27" s="1">
        <v>1073</v>
      </c>
      <c r="AH27" s="1">
        <v>1348</v>
      </c>
      <c r="AI27" s="1">
        <v>1144</v>
      </c>
      <c r="AJ27" s="1">
        <v>672</v>
      </c>
      <c r="AK27" s="1">
        <v>1055</v>
      </c>
      <c r="AL27" s="1">
        <v>1088</v>
      </c>
      <c r="AM27" s="1">
        <v>1232</v>
      </c>
      <c r="AN27" s="1">
        <v>1071</v>
      </c>
      <c r="AO27" s="1">
        <v>1001</v>
      </c>
      <c r="AP27" s="1">
        <v>1389</v>
      </c>
      <c r="AQ27" s="1">
        <v>1152</v>
      </c>
      <c r="AR27" s="28">
        <v>1161</v>
      </c>
      <c r="AS27" s="21">
        <v>2623</v>
      </c>
      <c r="AT27" s="1">
        <v>2864</v>
      </c>
      <c r="AU27" s="1">
        <v>2995</v>
      </c>
      <c r="AV27" s="1">
        <v>2783</v>
      </c>
      <c r="AW27" s="1">
        <v>2793</v>
      </c>
      <c r="AX27" s="1">
        <v>2692</v>
      </c>
      <c r="AY27" s="1">
        <v>2359</v>
      </c>
      <c r="AZ27" s="39"/>
    </row>
    <row r="28" spans="1:52" x14ac:dyDescent="0.35">
      <c r="A28" s="12" t="s">
        <v>24</v>
      </c>
      <c r="B28" s="1">
        <v>2683</v>
      </c>
      <c r="C28" s="1">
        <v>3295</v>
      </c>
      <c r="D28" s="1">
        <v>2914</v>
      </c>
      <c r="E28" s="1">
        <v>3170</v>
      </c>
      <c r="F28" s="1">
        <v>3222</v>
      </c>
      <c r="G28" s="1">
        <v>2785</v>
      </c>
      <c r="H28" s="1">
        <v>2306</v>
      </c>
      <c r="I28" s="1">
        <v>1850</v>
      </c>
      <c r="J28" s="1">
        <v>2305</v>
      </c>
      <c r="K28" s="1">
        <v>2342</v>
      </c>
      <c r="L28" s="1">
        <v>2292</v>
      </c>
      <c r="M28" s="1">
        <v>2218</v>
      </c>
      <c r="N28" s="1">
        <v>2262</v>
      </c>
      <c r="O28" s="1">
        <v>2321</v>
      </c>
      <c r="P28" s="1">
        <v>2352</v>
      </c>
      <c r="Q28" s="1">
        <v>1964</v>
      </c>
      <c r="R28" s="1">
        <v>2129</v>
      </c>
      <c r="S28" s="1">
        <v>1961</v>
      </c>
      <c r="T28" s="1">
        <v>1836</v>
      </c>
      <c r="U28" s="33">
        <v>1860</v>
      </c>
      <c r="V28" s="27">
        <v>1037</v>
      </c>
      <c r="W28" s="1">
        <v>1117</v>
      </c>
      <c r="X28" s="1">
        <v>1378</v>
      </c>
      <c r="Y28" s="1">
        <v>1355</v>
      </c>
      <c r="Z28" s="1">
        <v>1173</v>
      </c>
      <c r="AA28" s="1">
        <v>13</v>
      </c>
      <c r="AB28" s="1">
        <v>0</v>
      </c>
      <c r="AC28" s="1">
        <v>15</v>
      </c>
      <c r="AD28" s="1">
        <v>1474</v>
      </c>
      <c r="AE28" s="1">
        <v>1325</v>
      </c>
      <c r="AF28" s="1">
        <v>969</v>
      </c>
      <c r="AG28" s="1">
        <v>1067</v>
      </c>
      <c r="AH28" s="1">
        <v>1381</v>
      </c>
      <c r="AI28" s="1">
        <v>1139</v>
      </c>
      <c r="AJ28" s="1">
        <v>662</v>
      </c>
      <c r="AK28" s="1">
        <v>1051</v>
      </c>
      <c r="AL28" s="1">
        <v>1084</v>
      </c>
      <c r="AM28" s="1">
        <v>1227</v>
      </c>
      <c r="AN28" s="1">
        <v>1067</v>
      </c>
      <c r="AO28" s="1">
        <v>996</v>
      </c>
      <c r="AP28" s="1">
        <v>1367</v>
      </c>
      <c r="AQ28" s="1">
        <v>1147</v>
      </c>
      <c r="AR28" s="28">
        <v>1155</v>
      </c>
      <c r="AS28" s="21">
        <v>2615</v>
      </c>
      <c r="AT28" s="1">
        <v>2861</v>
      </c>
      <c r="AU28" s="1">
        <v>3006</v>
      </c>
      <c r="AV28" s="1">
        <v>2812</v>
      </c>
      <c r="AW28" s="1">
        <v>2742</v>
      </c>
      <c r="AX28" s="1">
        <v>2673</v>
      </c>
      <c r="AY28" s="1">
        <v>2356</v>
      </c>
      <c r="AZ28" s="39"/>
    </row>
    <row r="29" spans="1:52" x14ac:dyDescent="0.35">
      <c r="A29" s="12" t="s">
        <v>49</v>
      </c>
      <c r="B29" s="1">
        <v>2690</v>
      </c>
      <c r="C29" s="1">
        <v>3300</v>
      </c>
      <c r="D29" s="1">
        <v>2923</v>
      </c>
      <c r="E29" s="1">
        <v>3182</v>
      </c>
      <c r="F29" s="1">
        <v>3243</v>
      </c>
      <c r="G29" s="1">
        <v>2636</v>
      </c>
      <c r="H29" s="1">
        <v>2313</v>
      </c>
      <c r="I29" s="1">
        <v>1857</v>
      </c>
      <c r="J29" s="1">
        <v>2304</v>
      </c>
      <c r="K29" s="1">
        <v>2349</v>
      </c>
      <c r="L29" s="1">
        <v>2299</v>
      </c>
      <c r="M29" s="1">
        <v>2224</v>
      </c>
      <c r="N29" s="1">
        <v>2271</v>
      </c>
      <c r="O29" s="1">
        <v>2264</v>
      </c>
      <c r="P29" s="1">
        <v>2364</v>
      </c>
      <c r="Q29" s="1">
        <v>1970</v>
      </c>
      <c r="R29" s="1">
        <v>2136</v>
      </c>
      <c r="S29" s="1">
        <v>1966</v>
      </c>
      <c r="T29" s="1">
        <v>1853</v>
      </c>
      <c r="U29" s="33">
        <v>1918</v>
      </c>
      <c r="V29" s="27">
        <v>1044</v>
      </c>
      <c r="W29" s="1">
        <v>1125</v>
      </c>
      <c r="X29" s="1">
        <v>1370</v>
      </c>
      <c r="Y29" s="1">
        <v>1364</v>
      </c>
      <c r="Z29" s="1">
        <v>1180</v>
      </c>
      <c r="AA29" s="1">
        <v>4</v>
      </c>
      <c r="AB29" s="1">
        <v>15</v>
      </c>
      <c r="AC29" s="1">
        <v>0</v>
      </c>
      <c r="AD29" s="1">
        <v>1498</v>
      </c>
      <c r="AE29" s="1">
        <v>1332</v>
      </c>
      <c r="AF29" s="1">
        <v>1161</v>
      </c>
      <c r="AG29" s="1">
        <v>1055</v>
      </c>
      <c r="AH29" s="1">
        <v>1460</v>
      </c>
      <c r="AI29" s="1">
        <v>1122</v>
      </c>
      <c r="AJ29" s="1">
        <v>672</v>
      </c>
      <c r="AK29" s="1">
        <v>1068</v>
      </c>
      <c r="AL29" s="1">
        <v>1092</v>
      </c>
      <c r="AM29" s="1">
        <v>1202</v>
      </c>
      <c r="AN29" s="1">
        <v>1084</v>
      </c>
      <c r="AO29" s="1">
        <v>973</v>
      </c>
      <c r="AP29" s="1">
        <v>1335</v>
      </c>
      <c r="AQ29" s="1">
        <v>1154</v>
      </c>
      <c r="AR29" s="28">
        <v>1160</v>
      </c>
      <c r="AS29" s="21">
        <v>2625</v>
      </c>
      <c r="AT29" s="1">
        <v>2866</v>
      </c>
      <c r="AU29" s="1">
        <v>2997</v>
      </c>
      <c r="AV29" s="1">
        <v>2785</v>
      </c>
      <c r="AW29" s="1">
        <v>2795</v>
      </c>
      <c r="AX29" s="1">
        <v>2694</v>
      </c>
      <c r="AY29" s="1">
        <v>2361</v>
      </c>
      <c r="AZ29" s="39"/>
    </row>
    <row r="30" spans="1:52" x14ac:dyDescent="0.35">
      <c r="A30" s="12" t="s">
        <v>27</v>
      </c>
      <c r="B30" s="1">
        <v>2444</v>
      </c>
      <c r="C30" s="1">
        <v>2749</v>
      </c>
      <c r="D30" s="1">
        <v>2427</v>
      </c>
      <c r="E30" s="1">
        <v>2762</v>
      </c>
      <c r="F30" s="1">
        <v>2729</v>
      </c>
      <c r="G30" s="1">
        <v>2451</v>
      </c>
      <c r="H30" s="1">
        <v>1816</v>
      </c>
      <c r="I30" s="1">
        <v>1691</v>
      </c>
      <c r="J30" s="1">
        <v>1719</v>
      </c>
      <c r="K30" s="1">
        <v>1530</v>
      </c>
      <c r="L30" s="1">
        <v>1695</v>
      </c>
      <c r="M30" s="1">
        <v>1563</v>
      </c>
      <c r="N30" s="1">
        <v>1556</v>
      </c>
      <c r="O30" s="1">
        <v>1654</v>
      </c>
      <c r="P30" s="1">
        <v>1649</v>
      </c>
      <c r="Q30" s="1">
        <v>1898</v>
      </c>
      <c r="R30" s="1">
        <v>1595</v>
      </c>
      <c r="S30" s="1">
        <v>1686</v>
      </c>
      <c r="T30" s="1">
        <v>1720</v>
      </c>
      <c r="U30" s="33">
        <v>1768</v>
      </c>
      <c r="V30" s="27">
        <v>1211</v>
      </c>
      <c r="W30" s="1">
        <v>1328</v>
      </c>
      <c r="X30" s="1">
        <v>1292</v>
      </c>
      <c r="Y30" s="1">
        <v>181</v>
      </c>
      <c r="Z30" s="1">
        <v>973</v>
      </c>
      <c r="AA30" s="1">
        <v>1454</v>
      </c>
      <c r="AB30" s="1">
        <v>1474</v>
      </c>
      <c r="AC30" s="1">
        <v>1498</v>
      </c>
      <c r="AD30" s="1">
        <v>0</v>
      </c>
      <c r="AE30" s="1">
        <v>1134</v>
      </c>
      <c r="AF30" s="1">
        <v>1279</v>
      </c>
      <c r="AG30" s="1">
        <v>1325</v>
      </c>
      <c r="AH30" s="1">
        <v>1230</v>
      </c>
      <c r="AI30" s="1">
        <v>1267</v>
      </c>
      <c r="AJ30" s="1">
        <v>1189</v>
      </c>
      <c r="AK30" s="1">
        <v>1649</v>
      </c>
      <c r="AL30" s="1">
        <v>1683</v>
      </c>
      <c r="AM30" s="1">
        <v>863</v>
      </c>
      <c r="AN30" s="1">
        <v>1682</v>
      </c>
      <c r="AO30" s="1">
        <v>1280</v>
      </c>
      <c r="AP30" s="1">
        <v>475</v>
      </c>
      <c r="AQ30" s="1">
        <v>1128</v>
      </c>
      <c r="AR30" s="28">
        <v>1203</v>
      </c>
      <c r="AS30" s="21">
        <v>2447</v>
      </c>
      <c r="AT30" s="1">
        <v>2505</v>
      </c>
      <c r="AU30" s="1">
        <v>2504</v>
      </c>
      <c r="AV30" s="1">
        <v>2507</v>
      </c>
      <c r="AW30" s="1">
        <v>2521</v>
      </c>
      <c r="AX30" s="1">
        <v>2692</v>
      </c>
      <c r="AY30" s="1">
        <v>2185</v>
      </c>
      <c r="AZ30" s="39"/>
    </row>
    <row r="31" spans="1:52" x14ac:dyDescent="0.35">
      <c r="A31" s="12" t="s">
        <v>28</v>
      </c>
      <c r="B31" s="1">
        <v>2720</v>
      </c>
      <c r="C31" s="1">
        <v>2330</v>
      </c>
      <c r="D31" s="1">
        <v>2701</v>
      </c>
      <c r="E31" s="1">
        <v>2290</v>
      </c>
      <c r="F31" s="1">
        <v>2351</v>
      </c>
      <c r="G31" s="1">
        <v>2499</v>
      </c>
      <c r="H31" s="1">
        <v>1545</v>
      </c>
      <c r="I31" s="1">
        <v>1823</v>
      </c>
      <c r="J31" s="1">
        <v>1519</v>
      </c>
      <c r="K31" s="1">
        <v>1586</v>
      </c>
      <c r="L31" s="1">
        <v>1514</v>
      </c>
      <c r="M31" s="1">
        <v>1605</v>
      </c>
      <c r="N31" s="1">
        <v>1551</v>
      </c>
      <c r="O31" s="1">
        <v>1570</v>
      </c>
      <c r="P31" s="1">
        <v>1674</v>
      </c>
      <c r="Q31" s="1">
        <v>1890</v>
      </c>
      <c r="R31" s="1">
        <v>1694</v>
      </c>
      <c r="S31" s="1">
        <v>1774</v>
      </c>
      <c r="T31" s="1">
        <v>1950</v>
      </c>
      <c r="U31" s="33">
        <v>1981</v>
      </c>
      <c r="V31" s="27">
        <v>1215</v>
      </c>
      <c r="W31" s="1">
        <v>1209</v>
      </c>
      <c r="X31" s="1">
        <v>713</v>
      </c>
      <c r="Y31" s="1">
        <v>1362</v>
      </c>
      <c r="Z31" s="1">
        <v>1160</v>
      </c>
      <c r="AA31" s="1">
        <v>1330</v>
      </c>
      <c r="AB31" s="1">
        <v>1325</v>
      </c>
      <c r="AC31" s="1">
        <v>1332</v>
      </c>
      <c r="AD31" s="1">
        <v>1134</v>
      </c>
      <c r="AE31" s="1">
        <v>0</v>
      </c>
      <c r="AF31" s="1">
        <v>1167</v>
      </c>
      <c r="AG31" s="1">
        <v>1138</v>
      </c>
      <c r="AH31" s="1">
        <v>1320</v>
      </c>
      <c r="AI31" s="1">
        <v>1181</v>
      </c>
      <c r="AJ31" s="1">
        <v>1211</v>
      </c>
      <c r="AK31" s="1">
        <v>1221</v>
      </c>
      <c r="AL31" s="1">
        <v>1255</v>
      </c>
      <c r="AM31" s="1">
        <v>1157</v>
      </c>
      <c r="AN31" s="1">
        <v>1241</v>
      </c>
      <c r="AO31" s="1">
        <v>1173</v>
      </c>
      <c r="AP31" s="1">
        <v>1137</v>
      </c>
      <c r="AQ31" s="1">
        <v>1148</v>
      </c>
      <c r="AR31" s="28">
        <v>1207</v>
      </c>
      <c r="AS31" s="21">
        <v>2558</v>
      </c>
      <c r="AT31" s="1">
        <v>2559</v>
      </c>
      <c r="AU31" s="1">
        <v>2505</v>
      </c>
      <c r="AV31" s="1">
        <v>2746</v>
      </c>
      <c r="AW31" s="1">
        <v>2774</v>
      </c>
      <c r="AX31" s="1">
        <v>2771</v>
      </c>
      <c r="AY31" s="1">
        <v>2411</v>
      </c>
      <c r="AZ31" s="39"/>
    </row>
    <row r="32" spans="1:52" x14ac:dyDescent="0.35">
      <c r="A32" s="12" t="s">
        <v>30</v>
      </c>
      <c r="B32" s="1">
        <v>2352</v>
      </c>
      <c r="C32" s="1">
        <v>2694</v>
      </c>
      <c r="D32" s="1">
        <v>2442</v>
      </c>
      <c r="E32" s="1">
        <v>2796</v>
      </c>
      <c r="F32" s="1">
        <v>2871</v>
      </c>
      <c r="G32" s="1">
        <v>2524</v>
      </c>
      <c r="H32" s="1">
        <v>1677</v>
      </c>
      <c r="I32" s="1">
        <v>1581</v>
      </c>
      <c r="J32" s="1">
        <v>1605</v>
      </c>
      <c r="K32" s="1">
        <v>1674</v>
      </c>
      <c r="L32" s="1">
        <v>1634</v>
      </c>
      <c r="M32" s="1">
        <v>1541</v>
      </c>
      <c r="N32" s="1">
        <v>1629</v>
      </c>
      <c r="O32" s="1">
        <v>1627</v>
      </c>
      <c r="P32" s="1">
        <v>1729</v>
      </c>
      <c r="Q32" s="1">
        <v>1813</v>
      </c>
      <c r="R32" s="1">
        <v>1675</v>
      </c>
      <c r="S32" s="1">
        <v>1866</v>
      </c>
      <c r="T32" s="1">
        <v>1783</v>
      </c>
      <c r="U32" s="33">
        <v>1803</v>
      </c>
      <c r="V32" s="27">
        <v>1013</v>
      </c>
      <c r="W32" s="1">
        <v>691</v>
      </c>
      <c r="X32" s="1">
        <v>1185</v>
      </c>
      <c r="Y32" s="1">
        <v>1228</v>
      </c>
      <c r="Z32" s="1">
        <v>1157</v>
      </c>
      <c r="AA32" s="1">
        <v>975</v>
      </c>
      <c r="AB32" s="1">
        <v>969</v>
      </c>
      <c r="AC32" s="1">
        <v>1161</v>
      </c>
      <c r="AD32" s="1">
        <v>1279</v>
      </c>
      <c r="AE32" s="1">
        <v>1167</v>
      </c>
      <c r="AF32" s="1">
        <v>0</v>
      </c>
      <c r="AG32" s="1">
        <v>653</v>
      </c>
      <c r="AH32" s="1">
        <v>1001</v>
      </c>
      <c r="AI32" s="1">
        <v>390</v>
      </c>
      <c r="AJ32" s="1">
        <v>907</v>
      </c>
      <c r="AK32" s="1">
        <v>1301</v>
      </c>
      <c r="AL32" s="1">
        <v>1141</v>
      </c>
      <c r="AM32" s="1">
        <v>1089</v>
      </c>
      <c r="AN32" s="1">
        <v>1124</v>
      </c>
      <c r="AO32" s="1">
        <v>22</v>
      </c>
      <c r="AP32" s="1">
        <v>1043</v>
      </c>
      <c r="AQ32" s="1">
        <v>1110</v>
      </c>
      <c r="AR32" s="28">
        <v>800</v>
      </c>
      <c r="AS32" s="21">
        <v>2525</v>
      </c>
      <c r="AT32" s="1">
        <v>2524</v>
      </c>
      <c r="AU32" s="1">
        <v>2549</v>
      </c>
      <c r="AV32" s="1">
        <v>2750</v>
      </c>
      <c r="AW32" s="1">
        <v>2688</v>
      </c>
      <c r="AX32" s="1">
        <v>2516</v>
      </c>
      <c r="AY32" s="1">
        <v>2291</v>
      </c>
      <c r="AZ32" s="39"/>
    </row>
    <row r="33" spans="1:52" x14ac:dyDescent="0.35">
      <c r="A33" s="12" t="s">
        <v>31</v>
      </c>
      <c r="B33" s="1">
        <v>2544</v>
      </c>
      <c r="C33" s="1">
        <v>2996</v>
      </c>
      <c r="D33" s="1">
        <v>2593</v>
      </c>
      <c r="E33" s="1">
        <v>3041</v>
      </c>
      <c r="F33" s="1">
        <v>2964</v>
      </c>
      <c r="G33" s="1">
        <v>2634</v>
      </c>
      <c r="H33" s="1">
        <v>1670</v>
      </c>
      <c r="I33" s="1">
        <v>1727</v>
      </c>
      <c r="J33" s="1">
        <v>1613</v>
      </c>
      <c r="K33" s="1">
        <v>1682</v>
      </c>
      <c r="L33" s="1">
        <v>1598</v>
      </c>
      <c r="M33" s="1">
        <v>1572</v>
      </c>
      <c r="N33" s="1">
        <v>1666</v>
      </c>
      <c r="O33" s="1">
        <v>1606</v>
      </c>
      <c r="P33" s="1">
        <v>1724</v>
      </c>
      <c r="Q33" s="1">
        <v>1830</v>
      </c>
      <c r="R33" s="1">
        <v>1691</v>
      </c>
      <c r="S33" s="1">
        <v>1823</v>
      </c>
      <c r="T33" s="1">
        <v>1780</v>
      </c>
      <c r="U33" s="33">
        <v>1884</v>
      </c>
      <c r="V33" s="27">
        <v>956</v>
      </c>
      <c r="W33" s="1">
        <v>399</v>
      </c>
      <c r="X33" s="1">
        <v>1268</v>
      </c>
      <c r="Y33" s="1">
        <v>1306</v>
      </c>
      <c r="Z33" s="1">
        <v>1153</v>
      </c>
      <c r="AA33" s="1">
        <v>1073</v>
      </c>
      <c r="AB33" s="1">
        <v>1067</v>
      </c>
      <c r="AC33" s="1">
        <v>1055</v>
      </c>
      <c r="AD33" s="1">
        <v>1325</v>
      </c>
      <c r="AE33" s="1">
        <v>1138</v>
      </c>
      <c r="AF33" s="1">
        <v>653</v>
      </c>
      <c r="AG33" s="1">
        <v>0</v>
      </c>
      <c r="AH33" s="1">
        <v>1284</v>
      </c>
      <c r="AI33" s="1">
        <v>611</v>
      </c>
      <c r="AJ33" s="1">
        <v>914</v>
      </c>
      <c r="AK33" s="1">
        <v>1123</v>
      </c>
      <c r="AL33" s="1">
        <v>1156</v>
      </c>
      <c r="AM33" s="1">
        <v>1152</v>
      </c>
      <c r="AN33" s="1">
        <v>1153</v>
      </c>
      <c r="AO33" s="1">
        <v>692</v>
      </c>
      <c r="AP33" s="1">
        <v>1120</v>
      </c>
      <c r="AQ33" s="1">
        <v>1130</v>
      </c>
      <c r="AR33" s="28">
        <v>236</v>
      </c>
      <c r="AS33" s="21">
        <v>2608</v>
      </c>
      <c r="AT33" s="1">
        <v>2641</v>
      </c>
      <c r="AU33" s="1">
        <v>2667</v>
      </c>
      <c r="AV33" s="1">
        <v>2782</v>
      </c>
      <c r="AW33" s="1">
        <v>2851</v>
      </c>
      <c r="AX33" s="1">
        <v>2696</v>
      </c>
      <c r="AY33" s="1">
        <v>2312</v>
      </c>
      <c r="AZ33" s="39"/>
    </row>
    <row r="34" spans="1:52" x14ac:dyDescent="0.35">
      <c r="A34" s="12" t="s">
        <v>32</v>
      </c>
      <c r="B34" s="1">
        <v>2718</v>
      </c>
      <c r="C34" s="1">
        <v>3079</v>
      </c>
      <c r="D34" s="1">
        <v>2819</v>
      </c>
      <c r="E34" s="1">
        <v>3068</v>
      </c>
      <c r="F34" s="1">
        <v>3124</v>
      </c>
      <c r="G34" s="1">
        <v>2647</v>
      </c>
      <c r="H34" s="1">
        <v>1905</v>
      </c>
      <c r="I34" s="1">
        <v>1882</v>
      </c>
      <c r="J34" s="1">
        <v>1914</v>
      </c>
      <c r="K34" s="1">
        <v>1891</v>
      </c>
      <c r="L34" s="1">
        <v>1826</v>
      </c>
      <c r="M34" s="1">
        <v>1741</v>
      </c>
      <c r="N34" s="1">
        <v>1861</v>
      </c>
      <c r="O34" s="1">
        <v>1834</v>
      </c>
      <c r="P34" s="1">
        <v>1904</v>
      </c>
      <c r="Q34" s="1">
        <v>2112</v>
      </c>
      <c r="R34" s="1">
        <v>1884</v>
      </c>
      <c r="S34" s="1">
        <v>2017</v>
      </c>
      <c r="T34" s="1">
        <v>2016</v>
      </c>
      <c r="U34" s="33">
        <v>2021</v>
      </c>
      <c r="V34" s="27">
        <v>1245</v>
      </c>
      <c r="W34" s="1">
        <v>1295</v>
      </c>
      <c r="X34" s="1">
        <v>1417</v>
      </c>
      <c r="Y34" s="1">
        <v>1171</v>
      </c>
      <c r="Z34" s="1">
        <v>901</v>
      </c>
      <c r="AA34" s="1">
        <v>1348</v>
      </c>
      <c r="AB34" s="1">
        <v>1381</v>
      </c>
      <c r="AC34" s="1">
        <v>1460</v>
      </c>
      <c r="AD34" s="1">
        <v>1230</v>
      </c>
      <c r="AE34" s="1">
        <v>1320</v>
      </c>
      <c r="AF34" s="1">
        <v>1001</v>
      </c>
      <c r="AG34" s="1">
        <v>1284</v>
      </c>
      <c r="AH34" s="1">
        <v>0</v>
      </c>
      <c r="AI34" s="1">
        <v>1182</v>
      </c>
      <c r="AJ34" s="1">
        <v>1280</v>
      </c>
      <c r="AK34" s="1">
        <v>1559</v>
      </c>
      <c r="AL34" s="1">
        <v>1575</v>
      </c>
      <c r="AM34" s="1">
        <v>1063</v>
      </c>
      <c r="AN34" s="1">
        <v>1589</v>
      </c>
      <c r="AO34" s="1">
        <v>1085</v>
      </c>
      <c r="AP34" s="1">
        <v>1096</v>
      </c>
      <c r="AQ34" s="1">
        <v>1045</v>
      </c>
      <c r="AR34" s="28">
        <v>1348</v>
      </c>
      <c r="AS34" s="21">
        <v>2539</v>
      </c>
      <c r="AT34" s="1">
        <v>2543</v>
      </c>
      <c r="AU34" s="1">
        <v>2532</v>
      </c>
      <c r="AV34" s="1">
        <v>2780</v>
      </c>
      <c r="AW34" s="1">
        <v>2919</v>
      </c>
      <c r="AX34" s="1">
        <v>2881</v>
      </c>
      <c r="AY34" s="1">
        <v>2663</v>
      </c>
      <c r="AZ34" s="39"/>
    </row>
    <row r="35" spans="1:52" x14ac:dyDescent="0.35">
      <c r="A35" s="12" t="s">
        <v>35</v>
      </c>
      <c r="B35" s="1">
        <v>2435</v>
      </c>
      <c r="C35" s="1">
        <v>2903</v>
      </c>
      <c r="D35" s="1">
        <v>2502</v>
      </c>
      <c r="E35" s="1">
        <v>2772</v>
      </c>
      <c r="F35" s="1">
        <v>2861</v>
      </c>
      <c r="G35" s="1">
        <v>2457</v>
      </c>
      <c r="H35" s="1">
        <v>1738</v>
      </c>
      <c r="I35" s="1">
        <v>1763</v>
      </c>
      <c r="J35" s="1">
        <v>1678</v>
      </c>
      <c r="K35" s="1">
        <v>1687</v>
      </c>
      <c r="L35" s="1">
        <v>1667</v>
      </c>
      <c r="M35" s="1">
        <v>1577</v>
      </c>
      <c r="N35" s="1">
        <v>1652</v>
      </c>
      <c r="O35" s="1">
        <v>1647</v>
      </c>
      <c r="P35" s="1">
        <v>1784</v>
      </c>
      <c r="Q35" s="1">
        <v>1860</v>
      </c>
      <c r="R35" s="1">
        <v>1719</v>
      </c>
      <c r="S35" s="1">
        <v>1942</v>
      </c>
      <c r="T35" s="1">
        <v>1714</v>
      </c>
      <c r="U35" s="33">
        <v>1915</v>
      </c>
      <c r="V35" s="27">
        <v>1090</v>
      </c>
      <c r="W35" s="1">
        <v>856</v>
      </c>
      <c r="X35" s="1">
        <v>1308</v>
      </c>
      <c r="Y35" s="1">
        <v>1301</v>
      </c>
      <c r="Z35" s="1">
        <v>1178</v>
      </c>
      <c r="AA35" s="1">
        <v>1144</v>
      </c>
      <c r="AB35" s="1">
        <v>1139</v>
      </c>
      <c r="AC35" s="1">
        <v>1122</v>
      </c>
      <c r="AD35" s="1">
        <v>1267</v>
      </c>
      <c r="AE35" s="1">
        <v>1181</v>
      </c>
      <c r="AF35" s="1">
        <v>390</v>
      </c>
      <c r="AG35" s="1">
        <v>611</v>
      </c>
      <c r="AH35" s="1">
        <v>1182</v>
      </c>
      <c r="AI35" s="1">
        <v>0</v>
      </c>
      <c r="AJ35" s="1">
        <v>1001</v>
      </c>
      <c r="AK35" s="1">
        <v>1205</v>
      </c>
      <c r="AL35" s="1">
        <v>1237</v>
      </c>
      <c r="AM35" s="1">
        <v>1159</v>
      </c>
      <c r="AN35" s="1">
        <v>1211</v>
      </c>
      <c r="AO35" s="1">
        <v>390</v>
      </c>
      <c r="AP35" s="1">
        <v>1119</v>
      </c>
      <c r="AQ35" s="1">
        <v>1194</v>
      </c>
      <c r="AR35" s="28">
        <v>687</v>
      </c>
      <c r="AS35" s="21">
        <v>2367</v>
      </c>
      <c r="AT35" s="1">
        <v>2399</v>
      </c>
      <c r="AU35" s="1">
        <v>2559</v>
      </c>
      <c r="AV35" s="1">
        <v>2692</v>
      </c>
      <c r="AW35" s="1">
        <v>2708</v>
      </c>
      <c r="AX35" s="1">
        <v>2553</v>
      </c>
      <c r="AY35" s="1">
        <v>2382</v>
      </c>
      <c r="AZ35" s="39"/>
    </row>
    <row r="36" spans="1:52" x14ac:dyDescent="0.35">
      <c r="A36" s="12" t="s">
        <v>37</v>
      </c>
      <c r="B36" s="1">
        <v>2490</v>
      </c>
      <c r="C36" s="1">
        <v>2813</v>
      </c>
      <c r="D36" s="1">
        <v>2652</v>
      </c>
      <c r="E36" s="1">
        <v>2808</v>
      </c>
      <c r="F36" s="1">
        <v>2871</v>
      </c>
      <c r="G36" s="1">
        <v>2647</v>
      </c>
      <c r="H36" s="1">
        <v>1679</v>
      </c>
      <c r="I36" s="1">
        <v>1571</v>
      </c>
      <c r="J36" s="1">
        <v>1609</v>
      </c>
      <c r="K36" s="1">
        <v>1643</v>
      </c>
      <c r="L36" s="1">
        <v>1589</v>
      </c>
      <c r="M36" s="1">
        <v>1579</v>
      </c>
      <c r="N36" s="1">
        <v>1586</v>
      </c>
      <c r="O36" s="1">
        <v>1553</v>
      </c>
      <c r="P36" s="1">
        <v>1668</v>
      </c>
      <c r="Q36" s="1">
        <v>1752</v>
      </c>
      <c r="R36" s="1">
        <v>1590</v>
      </c>
      <c r="S36" s="1">
        <v>1706</v>
      </c>
      <c r="T36" s="1">
        <v>1812</v>
      </c>
      <c r="U36" s="33">
        <v>1715</v>
      </c>
      <c r="V36" s="27">
        <v>829</v>
      </c>
      <c r="W36" s="1">
        <v>975</v>
      </c>
      <c r="X36" s="1">
        <v>1286</v>
      </c>
      <c r="Y36" s="1">
        <v>1256</v>
      </c>
      <c r="Z36" s="1">
        <v>1082</v>
      </c>
      <c r="AA36" s="1">
        <v>672</v>
      </c>
      <c r="AB36" s="1">
        <v>662</v>
      </c>
      <c r="AC36" s="1">
        <v>672</v>
      </c>
      <c r="AD36" s="1">
        <v>1189</v>
      </c>
      <c r="AE36" s="1">
        <v>1211</v>
      </c>
      <c r="AF36" s="1">
        <v>907</v>
      </c>
      <c r="AG36" s="1">
        <v>914</v>
      </c>
      <c r="AH36" s="1">
        <v>1280</v>
      </c>
      <c r="AI36" s="1">
        <v>1001</v>
      </c>
      <c r="AJ36" s="1">
        <v>0</v>
      </c>
      <c r="AK36" s="1">
        <v>1188</v>
      </c>
      <c r="AL36" s="1">
        <v>1096</v>
      </c>
      <c r="AM36" s="1">
        <v>1245</v>
      </c>
      <c r="AN36" s="1">
        <v>1210</v>
      </c>
      <c r="AO36" s="1">
        <v>929</v>
      </c>
      <c r="AP36" s="1">
        <v>1082</v>
      </c>
      <c r="AQ36" s="1">
        <v>1265</v>
      </c>
      <c r="AR36" s="28">
        <v>1011</v>
      </c>
      <c r="AS36" s="21">
        <v>2580</v>
      </c>
      <c r="AT36" s="1">
        <v>2562</v>
      </c>
      <c r="AU36" s="1">
        <v>2695</v>
      </c>
      <c r="AV36" s="1">
        <v>2764</v>
      </c>
      <c r="AW36" s="1">
        <v>2884</v>
      </c>
      <c r="AX36" s="1">
        <v>2907</v>
      </c>
      <c r="AY36" s="1">
        <v>2257</v>
      </c>
      <c r="AZ36" s="39"/>
    </row>
    <row r="37" spans="1:52" x14ac:dyDescent="0.35">
      <c r="A37" s="12" t="s">
        <v>40</v>
      </c>
      <c r="B37" s="1">
        <v>2526</v>
      </c>
      <c r="C37" s="1">
        <v>2449</v>
      </c>
      <c r="D37" s="1">
        <v>2746</v>
      </c>
      <c r="E37" s="1">
        <v>2464</v>
      </c>
      <c r="F37" s="1">
        <v>2431</v>
      </c>
      <c r="G37" s="1">
        <v>2634</v>
      </c>
      <c r="H37" s="1">
        <v>2161</v>
      </c>
      <c r="I37" s="1">
        <v>1687</v>
      </c>
      <c r="J37" s="1">
        <v>2113</v>
      </c>
      <c r="K37" s="1">
        <v>2322</v>
      </c>
      <c r="L37" s="1">
        <v>2128</v>
      </c>
      <c r="M37" s="1">
        <v>2044</v>
      </c>
      <c r="N37" s="1">
        <v>2067</v>
      </c>
      <c r="O37" s="1">
        <v>1999</v>
      </c>
      <c r="P37" s="1">
        <v>2190</v>
      </c>
      <c r="Q37" s="1">
        <v>1965</v>
      </c>
      <c r="R37" s="1">
        <v>1664</v>
      </c>
      <c r="S37" s="1">
        <v>1765</v>
      </c>
      <c r="T37" s="1">
        <v>1898</v>
      </c>
      <c r="U37" s="33">
        <v>2080</v>
      </c>
      <c r="V37" s="27">
        <v>972</v>
      </c>
      <c r="W37" s="1">
        <v>1341</v>
      </c>
      <c r="X37" s="1">
        <v>1307</v>
      </c>
      <c r="Y37" s="1">
        <v>1190</v>
      </c>
      <c r="Z37" s="1">
        <v>1294</v>
      </c>
      <c r="AA37" s="1">
        <v>1055</v>
      </c>
      <c r="AB37" s="1">
        <v>1051</v>
      </c>
      <c r="AC37" s="1">
        <v>1068</v>
      </c>
      <c r="AD37" s="1">
        <v>1649</v>
      </c>
      <c r="AE37" s="1">
        <v>1221</v>
      </c>
      <c r="AF37" s="1">
        <v>1301</v>
      </c>
      <c r="AG37" s="1">
        <v>1123</v>
      </c>
      <c r="AH37" s="1">
        <v>1559</v>
      </c>
      <c r="AI37" s="1">
        <v>1205</v>
      </c>
      <c r="AJ37" s="1">
        <v>1188</v>
      </c>
      <c r="AK37" s="1">
        <v>0</v>
      </c>
      <c r="AL37" s="1">
        <v>33</v>
      </c>
      <c r="AM37" s="1">
        <v>1209</v>
      </c>
      <c r="AN37" s="1">
        <v>41</v>
      </c>
      <c r="AO37" s="1">
        <v>1126</v>
      </c>
      <c r="AP37" s="1">
        <v>1297</v>
      </c>
      <c r="AQ37" s="1">
        <v>1228</v>
      </c>
      <c r="AR37" s="28">
        <v>1204</v>
      </c>
      <c r="AS37" s="21">
        <v>2617</v>
      </c>
      <c r="AT37" s="1">
        <v>2697</v>
      </c>
      <c r="AU37" s="1">
        <v>2737</v>
      </c>
      <c r="AV37" s="1">
        <v>2945</v>
      </c>
      <c r="AW37" s="1">
        <v>2612</v>
      </c>
      <c r="AX37" s="1">
        <v>2695</v>
      </c>
      <c r="AY37" s="1">
        <v>2415</v>
      </c>
      <c r="AZ37" s="39"/>
    </row>
    <row r="38" spans="1:52" x14ac:dyDescent="0.35">
      <c r="A38" s="12" t="s">
        <v>41</v>
      </c>
      <c r="B38" s="1">
        <v>2564</v>
      </c>
      <c r="C38" s="1">
        <v>2487</v>
      </c>
      <c r="D38" s="1">
        <v>2784</v>
      </c>
      <c r="E38" s="1">
        <v>2506</v>
      </c>
      <c r="F38" s="1">
        <v>2469</v>
      </c>
      <c r="G38" s="1">
        <v>2671</v>
      </c>
      <c r="H38" s="1">
        <v>2191</v>
      </c>
      <c r="I38" s="1">
        <v>1718</v>
      </c>
      <c r="J38" s="1">
        <v>2143</v>
      </c>
      <c r="K38" s="1">
        <v>2342</v>
      </c>
      <c r="L38" s="1">
        <v>2161</v>
      </c>
      <c r="M38" s="1">
        <v>2077</v>
      </c>
      <c r="N38" s="1">
        <v>2095</v>
      </c>
      <c r="O38" s="1">
        <v>2029</v>
      </c>
      <c r="P38" s="1">
        <v>2220</v>
      </c>
      <c r="Q38" s="1">
        <v>2002</v>
      </c>
      <c r="R38" s="1">
        <v>1699</v>
      </c>
      <c r="S38" s="1">
        <v>1802</v>
      </c>
      <c r="T38" s="1">
        <v>1802</v>
      </c>
      <c r="U38" s="33">
        <v>2025</v>
      </c>
      <c r="V38" s="27">
        <v>1005</v>
      </c>
      <c r="W38" s="1">
        <v>1274</v>
      </c>
      <c r="X38" s="1">
        <v>1284</v>
      </c>
      <c r="Y38" s="1">
        <v>1172</v>
      </c>
      <c r="Z38" s="1">
        <v>1306</v>
      </c>
      <c r="AA38" s="1">
        <v>1088</v>
      </c>
      <c r="AB38" s="1">
        <v>1084</v>
      </c>
      <c r="AC38" s="1">
        <v>1092</v>
      </c>
      <c r="AD38" s="1">
        <v>1683</v>
      </c>
      <c r="AE38" s="1">
        <v>1255</v>
      </c>
      <c r="AF38" s="1">
        <v>1141</v>
      </c>
      <c r="AG38" s="1">
        <v>1156</v>
      </c>
      <c r="AH38" s="1">
        <v>1575</v>
      </c>
      <c r="AI38" s="1">
        <v>1237</v>
      </c>
      <c r="AJ38" s="1">
        <v>1096</v>
      </c>
      <c r="AK38" s="1">
        <v>33</v>
      </c>
      <c r="AL38" s="1">
        <v>0</v>
      </c>
      <c r="AM38" s="1">
        <v>1242</v>
      </c>
      <c r="AN38" s="1">
        <v>16</v>
      </c>
      <c r="AO38" s="1">
        <v>1157</v>
      </c>
      <c r="AP38" s="1">
        <v>1325</v>
      </c>
      <c r="AQ38" s="1">
        <v>1262</v>
      </c>
      <c r="AR38" s="28">
        <v>1237</v>
      </c>
      <c r="AS38" s="21">
        <v>2653</v>
      </c>
      <c r="AT38" s="1">
        <v>2733</v>
      </c>
      <c r="AU38" s="1">
        <v>2773</v>
      </c>
      <c r="AV38" s="1">
        <v>2983</v>
      </c>
      <c r="AW38" s="1">
        <v>2650</v>
      </c>
      <c r="AX38" s="1">
        <v>2733</v>
      </c>
      <c r="AY38" s="1">
        <v>2453</v>
      </c>
      <c r="AZ38" s="39"/>
    </row>
    <row r="39" spans="1:52" x14ac:dyDescent="0.35">
      <c r="A39" s="12" t="s">
        <v>42</v>
      </c>
      <c r="B39" s="1">
        <v>2674</v>
      </c>
      <c r="C39" s="1">
        <v>2423</v>
      </c>
      <c r="D39" s="1">
        <v>2575</v>
      </c>
      <c r="E39" s="1">
        <v>2316</v>
      </c>
      <c r="F39" s="1">
        <v>2459</v>
      </c>
      <c r="G39" s="1">
        <v>2704</v>
      </c>
      <c r="H39" s="1">
        <v>1695</v>
      </c>
      <c r="I39" s="1">
        <v>1550</v>
      </c>
      <c r="J39" s="1">
        <v>1530</v>
      </c>
      <c r="K39" s="1">
        <v>1548</v>
      </c>
      <c r="L39" s="1">
        <v>1488</v>
      </c>
      <c r="M39" s="1">
        <v>1453</v>
      </c>
      <c r="N39" s="1">
        <v>1552</v>
      </c>
      <c r="O39" s="1">
        <v>1615</v>
      </c>
      <c r="P39" s="1">
        <v>1592</v>
      </c>
      <c r="Q39" s="1">
        <v>1809</v>
      </c>
      <c r="R39" s="1">
        <v>1772</v>
      </c>
      <c r="S39" s="1">
        <v>1818</v>
      </c>
      <c r="T39" s="1">
        <v>1792</v>
      </c>
      <c r="U39" s="33">
        <v>1893</v>
      </c>
      <c r="V39" s="27">
        <v>1093</v>
      </c>
      <c r="W39" s="1">
        <v>1170</v>
      </c>
      <c r="X39" s="1">
        <v>1266</v>
      </c>
      <c r="Y39" s="1">
        <v>949</v>
      </c>
      <c r="Z39" s="1">
        <v>278</v>
      </c>
      <c r="AA39" s="1">
        <v>1232</v>
      </c>
      <c r="AB39" s="1">
        <v>1227</v>
      </c>
      <c r="AC39" s="1">
        <v>1202</v>
      </c>
      <c r="AD39" s="1">
        <v>863</v>
      </c>
      <c r="AE39" s="1">
        <v>1157</v>
      </c>
      <c r="AF39" s="1">
        <v>1089</v>
      </c>
      <c r="AG39" s="1">
        <v>1152</v>
      </c>
      <c r="AH39" s="1">
        <v>1063</v>
      </c>
      <c r="AI39" s="1">
        <v>1159</v>
      </c>
      <c r="AJ39" s="1">
        <v>1245</v>
      </c>
      <c r="AK39" s="1">
        <v>1209</v>
      </c>
      <c r="AL39" s="1">
        <v>1242</v>
      </c>
      <c r="AM39" s="1">
        <v>0</v>
      </c>
      <c r="AN39" s="1">
        <v>1222</v>
      </c>
      <c r="AO39" s="1">
        <v>1132</v>
      </c>
      <c r="AP39" s="1">
        <v>895</v>
      </c>
      <c r="AQ39" s="1">
        <v>490</v>
      </c>
      <c r="AR39" s="28">
        <v>1109</v>
      </c>
      <c r="AS39" s="21">
        <v>2509</v>
      </c>
      <c r="AT39" s="1">
        <v>2446</v>
      </c>
      <c r="AU39" s="1">
        <v>2561</v>
      </c>
      <c r="AV39" s="1">
        <v>2704</v>
      </c>
      <c r="AW39" s="1">
        <v>2545</v>
      </c>
      <c r="AX39" s="1">
        <v>2503</v>
      </c>
      <c r="AY39" s="1">
        <v>2364</v>
      </c>
      <c r="AZ39" s="39"/>
    </row>
    <row r="40" spans="1:52" x14ac:dyDescent="0.35">
      <c r="A40" s="12" t="s">
        <v>43</v>
      </c>
      <c r="B40" s="1">
        <v>2533</v>
      </c>
      <c r="C40" s="1">
        <v>2461</v>
      </c>
      <c r="D40" s="1">
        <v>2747</v>
      </c>
      <c r="E40" s="1">
        <v>2493</v>
      </c>
      <c r="F40" s="1">
        <v>2443</v>
      </c>
      <c r="G40" s="1">
        <v>2641</v>
      </c>
      <c r="H40" s="1">
        <v>2196</v>
      </c>
      <c r="I40" s="1">
        <v>1737</v>
      </c>
      <c r="J40" s="1">
        <v>2179</v>
      </c>
      <c r="K40" s="1">
        <v>2334</v>
      </c>
      <c r="L40" s="1">
        <v>2157</v>
      </c>
      <c r="M40" s="1">
        <v>2082</v>
      </c>
      <c r="N40" s="1">
        <v>2159</v>
      </c>
      <c r="O40" s="1">
        <v>2076</v>
      </c>
      <c r="P40" s="1">
        <v>2257</v>
      </c>
      <c r="Q40" s="1">
        <v>1944</v>
      </c>
      <c r="R40" s="1">
        <v>1679</v>
      </c>
      <c r="S40" s="1">
        <v>1808</v>
      </c>
      <c r="T40" s="1">
        <v>1775</v>
      </c>
      <c r="U40" s="33">
        <v>2136</v>
      </c>
      <c r="V40" s="27">
        <v>993</v>
      </c>
      <c r="W40" s="1">
        <v>1254</v>
      </c>
      <c r="X40" s="1">
        <v>1267</v>
      </c>
      <c r="Y40" s="1">
        <v>1161</v>
      </c>
      <c r="Z40" s="1">
        <v>1320</v>
      </c>
      <c r="AA40" s="1">
        <v>1071</v>
      </c>
      <c r="AB40" s="1">
        <v>1067</v>
      </c>
      <c r="AC40" s="1">
        <v>1084</v>
      </c>
      <c r="AD40" s="1">
        <v>1682</v>
      </c>
      <c r="AE40" s="1">
        <v>1241</v>
      </c>
      <c r="AF40" s="1">
        <v>1124</v>
      </c>
      <c r="AG40" s="1">
        <v>1153</v>
      </c>
      <c r="AH40" s="1">
        <v>1589</v>
      </c>
      <c r="AI40" s="1">
        <v>1211</v>
      </c>
      <c r="AJ40" s="1">
        <v>1210</v>
      </c>
      <c r="AK40" s="1">
        <v>41</v>
      </c>
      <c r="AL40" s="1">
        <v>16</v>
      </c>
      <c r="AM40" s="1">
        <v>1222</v>
      </c>
      <c r="AN40" s="1">
        <v>0</v>
      </c>
      <c r="AO40" s="1">
        <v>1142</v>
      </c>
      <c r="AP40" s="1">
        <v>1330</v>
      </c>
      <c r="AQ40" s="1">
        <v>1236</v>
      </c>
      <c r="AR40" s="28">
        <v>1254</v>
      </c>
      <c r="AS40" s="21">
        <v>2737</v>
      </c>
      <c r="AT40" s="1">
        <v>2565</v>
      </c>
      <c r="AU40" s="1">
        <v>2738</v>
      </c>
      <c r="AV40" s="1">
        <v>2949</v>
      </c>
      <c r="AW40" s="1">
        <v>2621</v>
      </c>
      <c r="AX40" s="1">
        <v>2701</v>
      </c>
      <c r="AY40" s="1">
        <v>2426</v>
      </c>
      <c r="AZ40" s="39"/>
    </row>
    <row r="41" spans="1:52" x14ac:dyDescent="0.35">
      <c r="A41" s="12" t="s">
        <v>44</v>
      </c>
      <c r="B41" s="1">
        <v>2366</v>
      </c>
      <c r="C41" s="1">
        <v>2909</v>
      </c>
      <c r="D41" s="1">
        <v>2447</v>
      </c>
      <c r="E41" s="1">
        <v>2806</v>
      </c>
      <c r="F41" s="1">
        <v>2885</v>
      </c>
      <c r="G41" s="1">
        <v>2529</v>
      </c>
      <c r="H41" s="1">
        <v>1670</v>
      </c>
      <c r="I41" s="1">
        <v>1626</v>
      </c>
      <c r="J41" s="1">
        <v>1606</v>
      </c>
      <c r="K41" s="1">
        <v>1674</v>
      </c>
      <c r="L41" s="1">
        <v>1562</v>
      </c>
      <c r="M41" s="1">
        <v>1544</v>
      </c>
      <c r="N41" s="1">
        <v>1634</v>
      </c>
      <c r="O41" s="1">
        <v>1627</v>
      </c>
      <c r="P41" s="1">
        <v>1771</v>
      </c>
      <c r="Q41" s="1">
        <v>1818</v>
      </c>
      <c r="R41" s="1">
        <v>1670</v>
      </c>
      <c r="S41" s="1">
        <v>1791</v>
      </c>
      <c r="T41" s="1">
        <v>1749</v>
      </c>
      <c r="U41" s="33">
        <v>1783</v>
      </c>
      <c r="V41" s="27">
        <v>1043</v>
      </c>
      <c r="W41" s="1">
        <v>695</v>
      </c>
      <c r="X41" s="1">
        <v>1267</v>
      </c>
      <c r="Y41" s="1">
        <v>1256</v>
      </c>
      <c r="Z41" s="1">
        <v>1153</v>
      </c>
      <c r="AA41" s="1">
        <v>1001</v>
      </c>
      <c r="AB41" s="1">
        <v>996</v>
      </c>
      <c r="AC41" s="1">
        <v>973</v>
      </c>
      <c r="AD41" s="1">
        <v>1280</v>
      </c>
      <c r="AE41" s="1">
        <v>1173</v>
      </c>
      <c r="AF41" s="1">
        <v>22</v>
      </c>
      <c r="AG41" s="1">
        <v>692</v>
      </c>
      <c r="AH41" s="1">
        <v>1085</v>
      </c>
      <c r="AI41" s="1">
        <v>390</v>
      </c>
      <c r="AJ41" s="1">
        <v>929</v>
      </c>
      <c r="AK41" s="1">
        <v>1126</v>
      </c>
      <c r="AL41" s="1">
        <v>1157</v>
      </c>
      <c r="AM41" s="1">
        <v>1132</v>
      </c>
      <c r="AN41" s="1">
        <v>1142</v>
      </c>
      <c r="AO41" s="1">
        <v>0</v>
      </c>
      <c r="AP41" s="1">
        <v>1043</v>
      </c>
      <c r="AQ41" s="1">
        <v>1369</v>
      </c>
      <c r="AR41" s="28">
        <v>805</v>
      </c>
      <c r="AS41" s="21">
        <v>2515</v>
      </c>
      <c r="AT41" s="1">
        <v>2534</v>
      </c>
      <c r="AU41" s="1">
        <v>2554</v>
      </c>
      <c r="AV41" s="1">
        <v>2690</v>
      </c>
      <c r="AW41" s="1">
        <v>2693</v>
      </c>
      <c r="AX41" s="1">
        <v>2519</v>
      </c>
      <c r="AY41" s="1">
        <v>2339</v>
      </c>
      <c r="AZ41" s="39"/>
    </row>
    <row r="42" spans="1:52" x14ac:dyDescent="0.35">
      <c r="A42" s="12" t="s">
        <v>45</v>
      </c>
      <c r="B42" s="1">
        <v>2218</v>
      </c>
      <c r="C42" s="1">
        <v>2564</v>
      </c>
      <c r="D42" s="1">
        <v>2213</v>
      </c>
      <c r="E42" s="1">
        <v>2525</v>
      </c>
      <c r="F42" s="1">
        <v>2614</v>
      </c>
      <c r="G42" s="1">
        <v>2249</v>
      </c>
      <c r="H42" s="1">
        <v>1597</v>
      </c>
      <c r="I42" s="1">
        <v>1498</v>
      </c>
      <c r="J42" s="1">
        <v>1428</v>
      </c>
      <c r="K42" s="1">
        <v>1467</v>
      </c>
      <c r="L42" s="1">
        <v>1404</v>
      </c>
      <c r="M42" s="1">
        <v>1519</v>
      </c>
      <c r="N42" s="1">
        <v>1403</v>
      </c>
      <c r="O42" s="1">
        <v>1361</v>
      </c>
      <c r="P42" s="1">
        <v>1469</v>
      </c>
      <c r="Q42" s="1">
        <v>1521</v>
      </c>
      <c r="R42" s="1">
        <v>1468</v>
      </c>
      <c r="S42" s="1">
        <v>1533</v>
      </c>
      <c r="T42" s="1">
        <v>1517</v>
      </c>
      <c r="U42" s="33">
        <v>1562</v>
      </c>
      <c r="V42" s="27">
        <v>1070</v>
      </c>
      <c r="W42" s="1">
        <v>1121</v>
      </c>
      <c r="X42" s="1">
        <v>1199</v>
      </c>
      <c r="Y42" s="1">
        <v>577</v>
      </c>
      <c r="Z42" s="1">
        <v>880</v>
      </c>
      <c r="AA42" s="1">
        <v>1389</v>
      </c>
      <c r="AB42" s="1">
        <v>1367</v>
      </c>
      <c r="AC42" s="1">
        <v>1335</v>
      </c>
      <c r="AD42" s="1">
        <v>475</v>
      </c>
      <c r="AE42" s="1">
        <v>1137</v>
      </c>
      <c r="AF42" s="1">
        <v>1043</v>
      </c>
      <c r="AG42" s="1">
        <v>1120</v>
      </c>
      <c r="AH42" s="1">
        <v>1096</v>
      </c>
      <c r="AI42" s="1">
        <v>1119</v>
      </c>
      <c r="AJ42" s="1">
        <v>1082</v>
      </c>
      <c r="AK42" s="1">
        <v>1297</v>
      </c>
      <c r="AL42" s="1">
        <v>1325</v>
      </c>
      <c r="AM42" s="1">
        <v>895</v>
      </c>
      <c r="AN42" s="1">
        <v>1330</v>
      </c>
      <c r="AO42" s="1">
        <v>1043</v>
      </c>
      <c r="AP42" s="1">
        <v>0</v>
      </c>
      <c r="AQ42" s="1">
        <v>904</v>
      </c>
      <c r="AR42" s="28">
        <v>1234</v>
      </c>
      <c r="AS42" s="21">
        <v>2268</v>
      </c>
      <c r="AT42" s="1">
        <v>2323</v>
      </c>
      <c r="AU42" s="1">
        <v>2338</v>
      </c>
      <c r="AV42" s="1">
        <v>2347</v>
      </c>
      <c r="AW42" s="1">
        <v>2388</v>
      </c>
      <c r="AX42" s="1">
        <v>2379</v>
      </c>
      <c r="AY42" s="1">
        <v>2200</v>
      </c>
      <c r="AZ42" s="39"/>
    </row>
    <row r="43" spans="1:52" x14ac:dyDescent="0.35">
      <c r="A43" s="12" t="s">
        <v>47</v>
      </c>
      <c r="B43" s="1">
        <v>2693</v>
      </c>
      <c r="C43" s="1">
        <v>2405</v>
      </c>
      <c r="D43" s="1">
        <v>2717</v>
      </c>
      <c r="E43" s="1">
        <v>2329</v>
      </c>
      <c r="F43" s="1">
        <v>2364</v>
      </c>
      <c r="G43" s="1">
        <v>2928</v>
      </c>
      <c r="H43" s="1">
        <v>1718</v>
      </c>
      <c r="I43" s="1">
        <v>1622</v>
      </c>
      <c r="J43" s="1">
        <v>1711</v>
      </c>
      <c r="K43" s="1">
        <v>1714</v>
      </c>
      <c r="L43" s="1">
        <v>1683</v>
      </c>
      <c r="M43" s="1">
        <v>1582</v>
      </c>
      <c r="N43" s="1">
        <v>1722</v>
      </c>
      <c r="O43" s="1">
        <v>1668</v>
      </c>
      <c r="P43" s="1">
        <v>1762</v>
      </c>
      <c r="Q43" s="1">
        <v>1909</v>
      </c>
      <c r="R43" s="1">
        <v>1743</v>
      </c>
      <c r="S43" s="1">
        <v>1820</v>
      </c>
      <c r="T43" s="1">
        <v>1733</v>
      </c>
      <c r="U43" s="33">
        <v>1933</v>
      </c>
      <c r="V43" s="27">
        <v>1074</v>
      </c>
      <c r="W43" s="1">
        <v>1213</v>
      </c>
      <c r="X43" s="1">
        <v>1376</v>
      </c>
      <c r="Y43" s="1">
        <v>1089</v>
      </c>
      <c r="Z43" s="1">
        <v>415</v>
      </c>
      <c r="AA43" s="1">
        <v>1152</v>
      </c>
      <c r="AB43" s="1">
        <v>1147</v>
      </c>
      <c r="AC43" s="1">
        <v>1154</v>
      </c>
      <c r="AD43" s="1">
        <v>1128</v>
      </c>
      <c r="AE43" s="1">
        <v>1148</v>
      </c>
      <c r="AF43" s="1">
        <v>1110</v>
      </c>
      <c r="AG43" s="1">
        <v>1130</v>
      </c>
      <c r="AH43" s="1">
        <v>1045</v>
      </c>
      <c r="AI43" s="1">
        <v>1194</v>
      </c>
      <c r="AJ43" s="1">
        <v>1265</v>
      </c>
      <c r="AK43" s="1">
        <v>1228</v>
      </c>
      <c r="AL43" s="1">
        <v>1262</v>
      </c>
      <c r="AM43" s="1">
        <v>490</v>
      </c>
      <c r="AN43" s="1">
        <v>1236</v>
      </c>
      <c r="AO43" s="1">
        <v>1369</v>
      </c>
      <c r="AP43" s="1">
        <v>904</v>
      </c>
      <c r="AQ43" s="1">
        <v>0</v>
      </c>
      <c r="AR43" s="28">
        <v>1193</v>
      </c>
      <c r="AS43" s="21">
        <v>2588</v>
      </c>
      <c r="AT43" s="1">
        <v>2618</v>
      </c>
      <c r="AU43" s="1">
        <v>2708</v>
      </c>
      <c r="AV43" s="1">
        <v>2831</v>
      </c>
      <c r="AW43" s="1">
        <v>2635</v>
      </c>
      <c r="AX43" s="1">
        <v>2642</v>
      </c>
      <c r="AY43" s="1">
        <v>2367</v>
      </c>
      <c r="AZ43" s="39"/>
    </row>
    <row r="44" spans="1:52" ht="14.5" thickBot="1" x14ac:dyDescent="0.4">
      <c r="A44" s="12" t="s">
        <v>48</v>
      </c>
      <c r="B44" s="1">
        <v>2613</v>
      </c>
      <c r="C44" s="1">
        <v>3016</v>
      </c>
      <c r="D44" s="1">
        <v>2580</v>
      </c>
      <c r="E44" s="1">
        <v>2889</v>
      </c>
      <c r="F44" s="1">
        <v>3056</v>
      </c>
      <c r="G44" s="1">
        <v>2656</v>
      </c>
      <c r="H44" s="1">
        <v>1652</v>
      </c>
      <c r="I44" s="1">
        <v>1764</v>
      </c>
      <c r="J44" s="1">
        <v>1585</v>
      </c>
      <c r="K44" s="1">
        <v>1633</v>
      </c>
      <c r="L44" s="1">
        <v>1554</v>
      </c>
      <c r="M44" s="1">
        <v>1594</v>
      </c>
      <c r="N44" s="1">
        <v>1616</v>
      </c>
      <c r="O44" s="1">
        <v>1598</v>
      </c>
      <c r="P44" s="1">
        <v>1658</v>
      </c>
      <c r="Q44" s="1">
        <v>1913</v>
      </c>
      <c r="R44" s="1">
        <v>1767</v>
      </c>
      <c r="S44" s="1">
        <v>1937</v>
      </c>
      <c r="T44" s="1">
        <v>1741</v>
      </c>
      <c r="U44" s="33">
        <v>1946</v>
      </c>
      <c r="V44" s="29">
        <v>1028</v>
      </c>
      <c r="W44" s="30">
        <v>538</v>
      </c>
      <c r="X44" s="30">
        <v>1323</v>
      </c>
      <c r="Y44" s="30">
        <v>1311</v>
      </c>
      <c r="Z44" s="30">
        <v>1119</v>
      </c>
      <c r="AA44" s="30">
        <v>1161</v>
      </c>
      <c r="AB44" s="30">
        <v>1155</v>
      </c>
      <c r="AC44" s="30">
        <v>1160</v>
      </c>
      <c r="AD44" s="30">
        <v>1203</v>
      </c>
      <c r="AE44" s="30">
        <v>1207</v>
      </c>
      <c r="AF44" s="30">
        <v>800</v>
      </c>
      <c r="AG44" s="30">
        <v>236</v>
      </c>
      <c r="AH44" s="30">
        <v>1348</v>
      </c>
      <c r="AI44" s="30">
        <v>687</v>
      </c>
      <c r="AJ44" s="30">
        <v>1011</v>
      </c>
      <c r="AK44" s="30">
        <v>1204</v>
      </c>
      <c r="AL44" s="30">
        <v>1237</v>
      </c>
      <c r="AM44" s="30">
        <v>1109</v>
      </c>
      <c r="AN44" s="30">
        <v>1254</v>
      </c>
      <c r="AO44" s="30">
        <v>805</v>
      </c>
      <c r="AP44" s="30">
        <v>1234</v>
      </c>
      <c r="AQ44" s="30">
        <v>1193</v>
      </c>
      <c r="AR44" s="31">
        <v>0</v>
      </c>
      <c r="AS44" s="34">
        <v>2662</v>
      </c>
      <c r="AT44" s="35">
        <v>2692</v>
      </c>
      <c r="AU44" s="35">
        <v>2649</v>
      </c>
      <c r="AV44" s="1">
        <v>2853</v>
      </c>
      <c r="AW44" s="1">
        <v>2802</v>
      </c>
      <c r="AX44" s="1">
        <v>2668</v>
      </c>
      <c r="AY44" s="1">
        <v>2389</v>
      </c>
      <c r="AZ44" s="39"/>
    </row>
    <row r="45" spans="1:52" x14ac:dyDescent="0.35">
      <c r="A45" s="13" t="s">
        <v>11</v>
      </c>
      <c r="B45" s="1">
        <v>2732</v>
      </c>
      <c r="C45" s="1">
        <v>2517</v>
      </c>
      <c r="D45" s="1">
        <v>2637</v>
      </c>
      <c r="E45" s="1">
        <v>2654</v>
      </c>
      <c r="F45" s="1">
        <v>2607</v>
      </c>
      <c r="G45" s="1">
        <v>2645</v>
      </c>
      <c r="H45" s="1">
        <v>2516</v>
      </c>
      <c r="I45" s="1">
        <v>2659</v>
      </c>
      <c r="J45" s="1">
        <v>2415</v>
      </c>
      <c r="K45" s="1">
        <v>2461</v>
      </c>
      <c r="L45" s="1">
        <v>2354</v>
      </c>
      <c r="M45" s="1">
        <v>2555</v>
      </c>
      <c r="N45" s="1">
        <v>2395</v>
      </c>
      <c r="O45" s="1">
        <v>2278</v>
      </c>
      <c r="P45" s="1">
        <v>2476</v>
      </c>
      <c r="Q45" s="1">
        <v>2697</v>
      </c>
      <c r="R45" s="1">
        <v>2539</v>
      </c>
      <c r="S45" s="1">
        <v>2572</v>
      </c>
      <c r="T45" s="1">
        <v>2581</v>
      </c>
      <c r="U45" s="1">
        <v>2610</v>
      </c>
      <c r="V45" s="23">
        <v>2710</v>
      </c>
      <c r="W45" s="23">
        <v>2624</v>
      </c>
      <c r="X45" s="23">
        <v>2702</v>
      </c>
      <c r="Y45" s="23">
        <v>2657</v>
      </c>
      <c r="Z45" s="23">
        <v>2487</v>
      </c>
      <c r="AA45" s="23">
        <v>2623</v>
      </c>
      <c r="AB45" s="23">
        <v>2615</v>
      </c>
      <c r="AC45" s="23">
        <v>2625</v>
      </c>
      <c r="AD45" s="23">
        <v>2447</v>
      </c>
      <c r="AE45" s="23">
        <v>2558</v>
      </c>
      <c r="AF45" s="23">
        <v>2525</v>
      </c>
      <c r="AG45" s="23">
        <v>2608</v>
      </c>
      <c r="AH45" s="23">
        <v>2539</v>
      </c>
      <c r="AI45" s="23">
        <v>2367</v>
      </c>
      <c r="AJ45" s="23">
        <v>2580</v>
      </c>
      <c r="AK45" s="23">
        <v>2617</v>
      </c>
      <c r="AL45" s="23">
        <v>2653</v>
      </c>
      <c r="AM45" s="23">
        <v>2509</v>
      </c>
      <c r="AN45" s="23">
        <v>2737</v>
      </c>
      <c r="AO45" s="23">
        <v>2515</v>
      </c>
      <c r="AP45" s="23">
        <v>2268</v>
      </c>
      <c r="AQ45" s="23">
        <v>2588</v>
      </c>
      <c r="AR45" s="32">
        <v>2662</v>
      </c>
      <c r="AS45" s="24">
        <v>0</v>
      </c>
      <c r="AT45" s="25">
        <v>528</v>
      </c>
      <c r="AU45" s="26">
        <v>518</v>
      </c>
      <c r="AV45" s="21">
        <v>2348</v>
      </c>
      <c r="AW45" s="1">
        <v>2386</v>
      </c>
      <c r="AX45" s="1">
        <v>2511</v>
      </c>
      <c r="AY45" s="1">
        <v>2620</v>
      </c>
      <c r="AZ45" s="39"/>
    </row>
    <row r="46" spans="1:52" x14ac:dyDescent="0.35">
      <c r="A46" s="13" t="s">
        <v>12</v>
      </c>
      <c r="B46" s="1">
        <v>2725</v>
      </c>
      <c r="C46" s="1">
        <v>2735</v>
      </c>
      <c r="D46" s="1">
        <v>2662</v>
      </c>
      <c r="E46" s="1">
        <v>2647</v>
      </c>
      <c r="F46" s="1">
        <v>2614</v>
      </c>
      <c r="G46" s="1">
        <v>2658</v>
      </c>
      <c r="H46" s="1">
        <v>2537</v>
      </c>
      <c r="I46" s="1">
        <v>2682</v>
      </c>
      <c r="J46" s="1">
        <v>2446</v>
      </c>
      <c r="K46" s="1">
        <v>2472</v>
      </c>
      <c r="L46" s="1">
        <v>2396</v>
      </c>
      <c r="M46" s="1">
        <v>2586</v>
      </c>
      <c r="N46" s="1">
        <v>2461</v>
      </c>
      <c r="O46" s="1">
        <v>2332</v>
      </c>
      <c r="P46" s="1">
        <v>2507</v>
      </c>
      <c r="Q46" s="1">
        <v>2653</v>
      </c>
      <c r="R46" s="1">
        <v>2568</v>
      </c>
      <c r="S46" s="1">
        <v>2588</v>
      </c>
      <c r="T46" s="1">
        <v>2608</v>
      </c>
      <c r="U46" s="1">
        <v>2656</v>
      </c>
      <c r="V46" s="1">
        <v>2757</v>
      </c>
      <c r="W46" s="1">
        <v>2626</v>
      </c>
      <c r="X46" s="1">
        <v>2628</v>
      </c>
      <c r="Y46" s="1">
        <v>2664</v>
      </c>
      <c r="Z46" s="1">
        <v>2561</v>
      </c>
      <c r="AA46" s="1">
        <v>2864</v>
      </c>
      <c r="AB46" s="1">
        <v>2861</v>
      </c>
      <c r="AC46" s="1">
        <v>2866</v>
      </c>
      <c r="AD46" s="1">
        <v>2505</v>
      </c>
      <c r="AE46" s="1">
        <v>2559</v>
      </c>
      <c r="AF46" s="1">
        <v>2524</v>
      </c>
      <c r="AG46" s="1">
        <v>2641</v>
      </c>
      <c r="AH46" s="1">
        <v>2543</v>
      </c>
      <c r="AI46" s="1">
        <v>2399</v>
      </c>
      <c r="AJ46" s="1">
        <v>2562</v>
      </c>
      <c r="AK46" s="1">
        <v>2697</v>
      </c>
      <c r="AL46" s="1">
        <v>2733</v>
      </c>
      <c r="AM46" s="1">
        <v>2446</v>
      </c>
      <c r="AN46" s="1">
        <v>2565</v>
      </c>
      <c r="AO46" s="1">
        <v>2534</v>
      </c>
      <c r="AP46" s="1">
        <v>2323</v>
      </c>
      <c r="AQ46" s="1">
        <v>2618</v>
      </c>
      <c r="AR46" s="33">
        <v>2692</v>
      </c>
      <c r="AS46" s="27">
        <v>528</v>
      </c>
      <c r="AT46" s="1">
        <v>0</v>
      </c>
      <c r="AU46" s="28">
        <v>588</v>
      </c>
      <c r="AV46" s="21">
        <v>2432</v>
      </c>
      <c r="AW46" s="1">
        <v>2446</v>
      </c>
      <c r="AX46" s="1">
        <v>2586</v>
      </c>
      <c r="AY46" s="1">
        <v>2658</v>
      </c>
      <c r="AZ46" s="39"/>
    </row>
    <row r="47" spans="1:52" ht="14.5" thickBot="1" x14ac:dyDescent="0.4">
      <c r="A47" s="13" t="s">
        <v>13</v>
      </c>
      <c r="B47" s="1">
        <v>2832</v>
      </c>
      <c r="C47" s="1">
        <v>2572</v>
      </c>
      <c r="D47" s="1">
        <v>2619</v>
      </c>
      <c r="E47" s="1">
        <v>2658</v>
      </c>
      <c r="F47" s="1">
        <v>2711</v>
      </c>
      <c r="G47" s="1">
        <v>2604</v>
      </c>
      <c r="H47" s="1">
        <v>2560</v>
      </c>
      <c r="I47" s="1">
        <v>2676</v>
      </c>
      <c r="J47" s="1">
        <v>2462</v>
      </c>
      <c r="K47" s="1">
        <v>2500</v>
      </c>
      <c r="L47" s="1">
        <v>2396</v>
      </c>
      <c r="M47" s="1">
        <v>2618</v>
      </c>
      <c r="N47" s="1">
        <v>2445</v>
      </c>
      <c r="O47" s="1">
        <v>2321</v>
      </c>
      <c r="P47" s="1">
        <v>2518</v>
      </c>
      <c r="Q47" s="1">
        <v>2742</v>
      </c>
      <c r="R47" s="1">
        <v>2635</v>
      </c>
      <c r="S47" s="1">
        <v>2640</v>
      </c>
      <c r="T47" s="1">
        <v>2656</v>
      </c>
      <c r="U47" s="1">
        <v>2649</v>
      </c>
      <c r="V47" s="1">
        <v>2741</v>
      </c>
      <c r="W47" s="1">
        <v>2621</v>
      </c>
      <c r="X47" s="1">
        <v>2749</v>
      </c>
      <c r="Y47" s="1">
        <v>2680</v>
      </c>
      <c r="Z47" s="1">
        <v>2512</v>
      </c>
      <c r="AA47" s="1">
        <v>2995</v>
      </c>
      <c r="AB47" s="1">
        <v>3006</v>
      </c>
      <c r="AC47" s="1">
        <v>2997</v>
      </c>
      <c r="AD47" s="1">
        <v>2504</v>
      </c>
      <c r="AE47" s="1">
        <v>2505</v>
      </c>
      <c r="AF47" s="1">
        <v>2549</v>
      </c>
      <c r="AG47" s="1">
        <v>2667</v>
      </c>
      <c r="AH47" s="1">
        <v>2532</v>
      </c>
      <c r="AI47" s="1">
        <v>2559</v>
      </c>
      <c r="AJ47" s="1">
        <v>2695</v>
      </c>
      <c r="AK47" s="1">
        <v>2737</v>
      </c>
      <c r="AL47" s="1">
        <v>2773</v>
      </c>
      <c r="AM47" s="1">
        <v>2561</v>
      </c>
      <c r="AN47" s="1">
        <v>2738</v>
      </c>
      <c r="AO47" s="1">
        <v>2554</v>
      </c>
      <c r="AP47" s="1">
        <v>2338</v>
      </c>
      <c r="AQ47" s="1">
        <v>2708</v>
      </c>
      <c r="AR47" s="33">
        <v>2649</v>
      </c>
      <c r="AS47" s="29">
        <v>518</v>
      </c>
      <c r="AT47" s="30">
        <v>588</v>
      </c>
      <c r="AU47" s="31">
        <v>0</v>
      </c>
      <c r="AV47" s="34">
        <v>2644</v>
      </c>
      <c r="AW47" s="35">
        <v>2485</v>
      </c>
      <c r="AX47" s="35">
        <v>2599</v>
      </c>
      <c r="AY47" s="1">
        <v>2671</v>
      </c>
      <c r="AZ47" s="39"/>
    </row>
    <row r="48" spans="1:52" x14ac:dyDescent="0.35">
      <c r="A48" s="14" t="s">
        <v>14</v>
      </c>
      <c r="B48" s="1">
        <v>2797</v>
      </c>
      <c r="C48" s="1">
        <v>2884</v>
      </c>
      <c r="D48" s="1">
        <v>2793</v>
      </c>
      <c r="E48" s="1">
        <v>2723</v>
      </c>
      <c r="F48" s="1">
        <v>2794</v>
      </c>
      <c r="G48" s="1">
        <v>2610</v>
      </c>
      <c r="H48" s="1">
        <v>2575</v>
      </c>
      <c r="I48" s="1">
        <v>2899</v>
      </c>
      <c r="J48" s="1">
        <v>2472</v>
      </c>
      <c r="K48" s="1">
        <v>2516</v>
      </c>
      <c r="L48" s="1">
        <v>2450</v>
      </c>
      <c r="M48" s="1">
        <v>2753</v>
      </c>
      <c r="N48" s="1">
        <v>2479</v>
      </c>
      <c r="O48" s="1">
        <v>2459</v>
      </c>
      <c r="P48" s="1">
        <v>2554</v>
      </c>
      <c r="Q48" s="1">
        <v>2705</v>
      </c>
      <c r="R48" s="1">
        <v>2626</v>
      </c>
      <c r="S48" s="1">
        <v>2653</v>
      </c>
      <c r="T48" s="1">
        <v>2555</v>
      </c>
      <c r="U48" s="1">
        <v>2594</v>
      </c>
      <c r="V48" s="1">
        <v>2786</v>
      </c>
      <c r="W48" s="1">
        <v>2895</v>
      </c>
      <c r="X48" s="1">
        <v>2920</v>
      </c>
      <c r="Y48" s="1">
        <v>2849</v>
      </c>
      <c r="Z48" s="1">
        <v>2688</v>
      </c>
      <c r="AA48" s="1">
        <v>2783</v>
      </c>
      <c r="AB48" s="1">
        <v>2812</v>
      </c>
      <c r="AC48" s="1">
        <v>2785</v>
      </c>
      <c r="AD48" s="1">
        <v>2507</v>
      </c>
      <c r="AE48" s="1">
        <v>2746</v>
      </c>
      <c r="AF48" s="1">
        <v>2750</v>
      </c>
      <c r="AG48" s="1">
        <v>2782</v>
      </c>
      <c r="AH48" s="1">
        <v>2780</v>
      </c>
      <c r="AI48" s="1">
        <v>2692</v>
      </c>
      <c r="AJ48" s="1">
        <v>2764</v>
      </c>
      <c r="AK48" s="1">
        <v>2945</v>
      </c>
      <c r="AL48" s="1">
        <v>2983</v>
      </c>
      <c r="AM48" s="1">
        <v>2704</v>
      </c>
      <c r="AN48" s="1">
        <v>2949</v>
      </c>
      <c r="AO48" s="1">
        <v>2690</v>
      </c>
      <c r="AP48" s="1">
        <v>2347</v>
      </c>
      <c r="AQ48" s="1">
        <v>2831</v>
      </c>
      <c r="AR48" s="1">
        <v>2853</v>
      </c>
      <c r="AS48" s="23">
        <v>2348</v>
      </c>
      <c r="AT48" s="23">
        <v>2432</v>
      </c>
      <c r="AU48" s="32">
        <v>2644</v>
      </c>
      <c r="AV48" s="24">
        <v>0</v>
      </c>
      <c r="AW48" s="25">
        <v>949</v>
      </c>
      <c r="AX48" s="26">
        <v>1403</v>
      </c>
      <c r="AY48" s="21">
        <v>2866</v>
      </c>
      <c r="AZ48" s="39"/>
    </row>
    <row r="49" spans="1:52" x14ac:dyDescent="0.35">
      <c r="A49" s="14" t="s">
        <v>15</v>
      </c>
      <c r="B49" s="1">
        <v>2814</v>
      </c>
      <c r="C49" s="1">
        <v>2731</v>
      </c>
      <c r="D49" s="1">
        <v>2629</v>
      </c>
      <c r="E49" s="1">
        <v>2719</v>
      </c>
      <c r="F49" s="1">
        <v>2607</v>
      </c>
      <c r="G49" s="1">
        <v>2619</v>
      </c>
      <c r="H49" s="1">
        <v>2525</v>
      </c>
      <c r="I49" s="1">
        <v>2418</v>
      </c>
      <c r="J49" s="1">
        <v>2505</v>
      </c>
      <c r="K49" s="1">
        <v>2517</v>
      </c>
      <c r="L49" s="1">
        <v>2460</v>
      </c>
      <c r="M49" s="1">
        <v>2747</v>
      </c>
      <c r="N49" s="1">
        <v>2483</v>
      </c>
      <c r="O49" s="1">
        <v>2479</v>
      </c>
      <c r="P49" s="1">
        <v>2540</v>
      </c>
      <c r="Q49" s="1">
        <v>2749</v>
      </c>
      <c r="R49" s="1">
        <v>2624</v>
      </c>
      <c r="S49" s="1">
        <v>2628</v>
      </c>
      <c r="T49" s="1">
        <v>2543</v>
      </c>
      <c r="U49" s="1">
        <v>2658</v>
      </c>
      <c r="V49" s="1">
        <v>2834</v>
      </c>
      <c r="W49" s="1">
        <v>2867</v>
      </c>
      <c r="X49" s="1">
        <v>2857</v>
      </c>
      <c r="Y49" s="1">
        <v>2898</v>
      </c>
      <c r="Z49" s="1">
        <v>2675</v>
      </c>
      <c r="AA49" s="1">
        <v>2793</v>
      </c>
      <c r="AB49" s="1">
        <v>2742</v>
      </c>
      <c r="AC49" s="1">
        <v>2795</v>
      </c>
      <c r="AD49" s="1">
        <v>2521</v>
      </c>
      <c r="AE49" s="1">
        <v>2774</v>
      </c>
      <c r="AF49" s="1">
        <v>2688</v>
      </c>
      <c r="AG49" s="1">
        <v>2851</v>
      </c>
      <c r="AH49" s="1">
        <v>2919</v>
      </c>
      <c r="AI49" s="1">
        <v>2708</v>
      </c>
      <c r="AJ49" s="1">
        <v>2884</v>
      </c>
      <c r="AK49" s="1">
        <v>2612</v>
      </c>
      <c r="AL49" s="1">
        <v>2650</v>
      </c>
      <c r="AM49" s="1">
        <v>2545</v>
      </c>
      <c r="AN49" s="1">
        <v>2621</v>
      </c>
      <c r="AO49" s="1">
        <v>2693</v>
      </c>
      <c r="AP49" s="1">
        <v>2388</v>
      </c>
      <c r="AQ49" s="1">
        <v>2635</v>
      </c>
      <c r="AR49" s="1">
        <v>2802</v>
      </c>
      <c r="AS49" s="1">
        <v>2386</v>
      </c>
      <c r="AT49" s="1">
        <v>2446</v>
      </c>
      <c r="AU49" s="33">
        <v>2485</v>
      </c>
      <c r="AV49" s="27">
        <v>949</v>
      </c>
      <c r="AW49" s="1">
        <v>0</v>
      </c>
      <c r="AX49" s="28">
        <v>799</v>
      </c>
      <c r="AY49" s="21">
        <v>2860</v>
      </c>
      <c r="AZ49" s="39"/>
    </row>
    <row r="50" spans="1:52" ht="14.5" thickBot="1" x14ac:dyDescent="0.4">
      <c r="A50" s="14" t="s">
        <v>16</v>
      </c>
      <c r="B50" s="1">
        <v>2737</v>
      </c>
      <c r="C50" s="1">
        <v>2544</v>
      </c>
      <c r="D50" s="1">
        <v>3087</v>
      </c>
      <c r="E50" s="1">
        <v>2716</v>
      </c>
      <c r="F50" s="1">
        <v>2605</v>
      </c>
      <c r="G50" s="1">
        <v>2834</v>
      </c>
      <c r="H50" s="1">
        <v>2571</v>
      </c>
      <c r="I50" s="1">
        <v>2577</v>
      </c>
      <c r="J50" s="1">
        <v>2473</v>
      </c>
      <c r="K50" s="1">
        <v>2690</v>
      </c>
      <c r="L50" s="1">
        <v>2657</v>
      </c>
      <c r="M50" s="1">
        <v>2879</v>
      </c>
      <c r="N50" s="1">
        <v>2729</v>
      </c>
      <c r="O50" s="1">
        <v>2672</v>
      </c>
      <c r="P50" s="1">
        <v>2750</v>
      </c>
      <c r="Q50" s="1">
        <v>2604</v>
      </c>
      <c r="R50" s="1">
        <v>2646</v>
      </c>
      <c r="S50" s="1">
        <v>2636</v>
      </c>
      <c r="T50" s="1">
        <v>2610</v>
      </c>
      <c r="U50" s="1">
        <v>2555</v>
      </c>
      <c r="V50" s="1">
        <v>2887</v>
      </c>
      <c r="W50" s="1">
        <v>2839</v>
      </c>
      <c r="X50" s="1">
        <v>2884</v>
      </c>
      <c r="Y50" s="1">
        <v>2750</v>
      </c>
      <c r="Z50" s="1">
        <v>2594</v>
      </c>
      <c r="AA50" s="1">
        <v>2692</v>
      </c>
      <c r="AB50" s="1">
        <v>2673</v>
      </c>
      <c r="AC50" s="1">
        <v>2694</v>
      </c>
      <c r="AD50" s="1">
        <v>2692</v>
      </c>
      <c r="AE50" s="1">
        <v>2771</v>
      </c>
      <c r="AF50" s="1">
        <v>2516</v>
      </c>
      <c r="AG50" s="1">
        <v>2696</v>
      </c>
      <c r="AH50" s="1">
        <v>2881</v>
      </c>
      <c r="AI50" s="1">
        <v>2553</v>
      </c>
      <c r="AJ50" s="1">
        <v>2907</v>
      </c>
      <c r="AK50" s="1">
        <v>2695</v>
      </c>
      <c r="AL50" s="1">
        <v>2733</v>
      </c>
      <c r="AM50" s="1">
        <v>2503</v>
      </c>
      <c r="AN50" s="1">
        <v>2701</v>
      </c>
      <c r="AO50" s="1">
        <v>2519</v>
      </c>
      <c r="AP50" s="1">
        <v>2379</v>
      </c>
      <c r="AQ50" s="1">
        <v>2642</v>
      </c>
      <c r="AR50" s="1">
        <v>2668</v>
      </c>
      <c r="AS50" s="1">
        <v>2511</v>
      </c>
      <c r="AT50" s="1">
        <v>2586</v>
      </c>
      <c r="AU50" s="33">
        <v>2599</v>
      </c>
      <c r="AV50" s="29">
        <v>1403</v>
      </c>
      <c r="AW50" s="30">
        <v>799</v>
      </c>
      <c r="AX50" s="31">
        <v>0</v>
      </c>
      <c r="AY50" s="34">
        <v>2919</v>
      </c>
      <c r="AZ50" s="39"/>
    </row>
    <row r="51" spans="1:52" ht="14.5" thickBot="1" x14ac:dyDescent="0.4">
      <c r="A51" s="15" t="s">
        <v>17</v>
      </c>
      <c r="B51" s="1">
        <v>2789</v>
      </c>
      <c r="C51" s="1">
        <v>2603</v>
      </c>
      <c r="D51" s="1">
        <v>2645</v>
      </c>
      <c r="E51" s="1">
        <v>2618</v>
      </c>
      <c r="F51" s="1">
        <v>2764</v>
      </c>
      <c r="G51" s="1">
        <v>2613</v>
      </c>
      <c r="H51" s="1">
        <v>2358</v>
      </c>
      <c r="I51" s="1">
        <v>2234</v>
      </c>
      <c r="J51" s="1">
        <v>2259</v>
      </c>
      <c r="K51" s="1">
        <v>2247</v>
      </c>
      <c r="L51" s="1">
        <v>2302</v>
      </c>
      <c r="M51" s="1">
        <v>2434</v>
      </c>
      <c r="N51" s="1">
        <v>2292</v>
      </c>
      <c r="O51" s="1">
        <v>2165</v>
      </c>
      <c r="P51" s="1">
        <v>2340</v>
      </c>
      <c r="Q51" s="1">
        <v>2339</v>
      </c>
      <c r="R51" s="1">
        <v>2371</v>
      </c>
      <c r="S51" s="1">
        <v>2309</v>
      </c>
      <c r="T51" s="1">
        <v>2362</v>
      </c>
      <c r="U51" s="1">
        <v>2450</v>
      </c>
      <c r="V51" s="1">
        <v>2392</v>
      </c>
      <c r="W51" s="1">
        <v>2297</v>
      </c>
      <c r="X51" s="1">
        <v>2452</v>
      </c>
      <c r="Y51" s="1">
        <v>2439</v>
      </c>
      <c r="Z51" s="1">
        <v>2377</v>
      </c>
      <c r="AA51" s="1">
        <v>2359</v>
      </c>
      <c r="AB51" s="1">
        <v>2356</v>
      </c>
      <c r="AC51" s="1">
        <v>2361</v>
      </c>
      <c r="AD51" s="1">
        <v>2185</v>
      </c>
      <c r="AE51" s="1">
        <v>2411</v>
      </c>
      <c r="AF51" s="1">
        <v>2291</v>
      </c>
      <c r="AG51" s="1">
        <v>2312</v>
      </c>
      <c r="AH51" s="1">
        <v>2663</v>
      </c>
      <c r="AI51" s="1">
        <v>2382</v>
      </c>
      <c r="AJ51" s="1">
        <v>2257</v>
      </c>
      <c r="AK51" s="1">
        <v>2415</v>
      </c>
      <c r="AL51" s="1">
        <v>2453</v>
      </c>
      <c r="AM51" s="1">
        <v>2364</v>
      </c>
      <c r="AN51" s="1">
        <v>2426</v>
      </c>
      <c r="AO51" s="1">
        <v>2339</v>
      </c>
      <c r="AP51" s="1">
        <v>2200</v>
      </c>
      <c r="AQ51" s="1">
        <v>2367</v>
      </c>
      <c r="AR51" s="1">
        <v>2389</v>
      </c>
      <c r="AS51" s="1">
        <v>2620</v>
      </c>
      <c r="AT51" s="1">
        <v>2658</v>
      </c>
      <c r="AU51" s="1">
        <v>2671</v>
      </c>
      <c r="AV51" s="23">
        <v>2866</v>
      </c>
      <c r="AW51" s="23">
        <v>2860</v>
      </c>
      <c r="AX51" s="32">
        <v>2919</v>
      </c>
      <c r="AY51" s="36">
        <v>0</v>
      </c>
      <c r="AZ51" s="39"/>
    </row>
    <row r="52" spans="1:52" x14ac:dyDescent="0.35">
      <c r="B52" s="9" t="s">
        <v>59</v>
      </c>
      <c r="C52" s="9" t="s">
        <v>60</v>
      </c>
      <c r="D52" s="9" t="s">
        <v>61</v>
      </c>
      <c r="AZ52" s="39"/>
    </row>
    <row r="53" spans="1:52" x14ac:dyDescent="0.35">
      <c r="A53" s="9" t="s">
        <v>52</v>
      </c>
      <c r="B53" s="9">
        <f>AVERAGE(C2:G2,D3:G3,E4:G4,F5:G5,G6)</f>
        <v>1181.8666666666666</v>
      </c>
      <c r="C53" s="9">
        <f>STDEV(C2:G2,D3:G3,E4:G4,F5:G5,G6)</f>
        <v>286.23962655356416</v>
      </c>
      <c r="D53" s="9">
        <v>6</v>
      </c>
    </row>
    <row r="54" spans="1:52" x14ac:dyDescent="0.35">
      <c r="A54" s="9" t="s">
        <v>53</v>
      </c>
      <c r="D54" s="9">
        <v>9</v>
      </c>
    </row>
    <row r="55" spans="1:52" x14ac:dyDescent="0.35">
      <c r="A55" s="9" t="s">
        <v>54</v>
      </c>
      <c r="D55" s="9">
        <v>5</v>
      </c>
    </row>
    <row r="56" spans="1:52" x14ac:dyDescent="0.35">
      <c r="A56" s="9" t="s">
        <v>55</v>
      </c>
      <c r="D56" s="9">
        <v>23</v>
      </c>
    </row>
    <row r="57" spans="1:52" x14ac:dyDescent="0.35">
      <c r="A57" s="9" t="s">
        <v>56</v>
      </c>
      <c r="D57" s="9">
        <v>3</v>
      </c>
    </row>
    <row r="58" spans="1:52" x14ac:dyDescent="0.35">
      <c r="A58" s="9" t="s">
        <v>57</v>
      </c>
      <c r="D58" s="9">
        <v>3</v>
      </c>
    </row>
    <row r="59" spans="1:52" x14ac:dyDescent="0.35">
      <c r="A59" s="9" t="s">
        <v>58</v>
      </c>
      <c r="D59" s="9">
        <v>1</v>
      </c>
    </row>
    <row r="62" spans="1:52" x14ac:dyDescent="0.35">
      <c r="B62" s="9" t="s">
        <v>59</v>
      </c>
      <c r="C62" s="9" t="s">
        <v>60</v>
      </c>
      <c r="D62" s="9" t="s">
        <v>61</v>
      </c>
    </row>
    <row r="63" spans="1:52" x14ac:dyDescent="0.35">
      <c r="A63" s="9" t="s">
        <v>52</v>
      </c>
      <c r="B63" s="9">
        <f>AVERAGE(B2:G2,C3:G3,D4:G4,E5:G5,F6:G6,G7)</f>
        <v>844.19047619047615</v>
      </c>
      <c r="C63" s="9">
        <f>STDEV(B2:G2,C3:G3,D4:G4,E5:G5,F6:G6,G7)</f>
        <v>597.21801873751429</v>
      </c>
      <c r="D63" s="9">
        <v>6</v>
      </c>
    </row>
    <row r="64" spans="1:52" x14ac:dyDescent="0.35">
      <c r="A64" s="9" t="s">
        <v>53</v>
      </c>
      <c r="B64" s="9">
        <f>AVERAGE(H8:P8,I9:P9,J10:P10,K11:P11,L12:P12,M13:P13,N14:P14,O15:P15,P16)</f>
        <v>532.73333333333335</v>
      </c>
      <c r="C64" s="9">
        <f>STDEV(H8:P8,I9:P9,J10:P10,K11:P11,L12:P12,M13:P13,N14:P14,O15:P15,P16)</f>
        <v>380.77859231269343</v>
      </c>
      <c r="D64" s="9">
        <v>9</v>
      </c>
    </row>
    <row r="65" spans="1:4" x14ac:dyDescent="0.35">
      <c r="A65" s="9" t="s">
        <v>54</v>
      </c>
      <c r="B65" s="9">
        <f>AVERAGE(Q17:U17,R18:U18,S19:U19,T20:U20,U21)</f>
        <v>441.8</v>
      </c>
      <c r="C65" s="9">
        <f>STDEV(Q17:U17,R18:U18,S19:U19,T20:U20,U21)</f>
        <v>341.42897190651945</v>
      </c>
      <c r="D65" s="9">
        <v>5</v>
      </c>
    </row>
    <row r="66" spans="1:4" x14ac:dyDescent="0.35">
      <c r="A66" s="9" t="s">
        <v>55</v>
      </c>
      <c r="B66" s="9">
        <f>AVERAGE(V22:AR22,W23:AR23,X24:AR24,AA25,Y25:AR25,Z26:AR26,AA27:AR27,AB28:AR28,AC29:AR29,AD30:AR30,AE31:AR31,AF32:AR32,AG33:AR33,AH34:AR34,AI35:AR35,AJ36:AR36,AK37:AR37,AL38:AR38,AM39:AR39,AN40:AR40,AO41:AR41,AP42:AR42,AQ43:AR43,AR44)</f>
        <v>1009.4296028880866</v>
      </c>
      <c r="C66" s="9">
        <f>STDEV((V22:AR22,W23:AR23,X24:AR24,AA25,Y25:AR25,Z26:AR26,AA27:AR27,AB28:AR28,AC29:AR29,AD30:AR30,AE31:AR31,AF32:AR32,AG33:AR33,AH34:AR34,AI35:AR35,AJ36:AR36,AK37:AR37,AL38:AR38,AM39:AR39,AN40:AR40,AO41:AR41,AP42:AR42,AQ43:AR43,AR44))</f>
        <v>417.58140696076799</v>
      </c>
      <c r="D66" s="9">
        <v>23</v>
      </c>
    </row>
    <row r="67" spans="1:4" x14ac:dyDescent="0.35">
      <c r="A67" s="9" t="s">
        <v>56</v>
      </c>
      <c r="B67" s="9">
        <f>AVERAGE(AS45:AU45,AT46:AU46,AU47)</f>
        <v>272.33333333333331</v>
      </c>
      <c r="C67" s="9">
        <f>STDEV(AS45:AU45,AT46:AU46,AU47)</f>
        <v>299.28559381745504</v>
      </c>
      <c r="D67" s="9">
        <v>3</v>
      </c>
    </row>
    <row r="68" spans="1:4" x14ac:dyDescent="0.35">
      <c r="A68" s="9" t="s">
        <v>57</v>
      </c>
      <c r="B68" s="9">
        <f>AVERAGE(AV48:AX48,AW49:AX49,AX50)</f>
        <v>525.16666666666663</v>
      </c>
      <c r="C68" s="9">
        <f>STDEV(AV48:AX48,AW49:AX49,AX50)</f>
        <v>608.7053200577983</v>
      </c>
      <c r="D68" s="9">
        <v>3</v>
      </c>
    </row>
    <row r="69" spans="1:4" x14ac:dyDescent="0.35">
      <c r="A69" s="9" t="s">
        <v>58</v>
      </c>
      <c r="B69" s="9">
        <v>0</v>
      </c>
      <c r="C69" s="9">
        <v>0</v>
      </c>
      <c r="D69" s="9">
        <v>1</v>
      </c>
    </row>
  </sheetData>
  <conditionalFormatting sqref="B2:AY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2"/>
  <sheetViews>
    <sheetView tabSelected="1" topLeftCell="A42" zoomScale="82" workbookViewId="0">
      <selection activeCell="AZ4" sqref="AZ4"/>
    </sheetView>
  </sheetViews>
  <sheetFormatPr defaultColWidth="10.83203125" defaultRowHeight="14" x14ac:dyDescent="0.35"/>
  <cols>
    <col min="1" max="1" width="10.83203125" style="9"/>
    <col min="2" max="2" width="5.83203125" style="9" bestFit="1" customWidth="1"/>
    <col min="3" max="3" width="8.33203125" style="9" bestFit="1" customWidth="1"/>
    <col min="4" max="51" width="5.83203125" style="9" bestFit="1" customWidth="1"/>
    <col min="52" max="16384" width="10.83203125" style="9"/>
  </cols>
  <sheetData>
    <row r="1" spans="1:54" s="18" customFormat="1" ht="55" x14ac:dyDescent="0.35">
      <c r="A1" s="37" t="s">
        <v>51</v>
      </c>
      <c r="B1" s="2" t="s">
        <v>0</v>
      </c>
      <c r="C1" s="2" t="s">
        <v>1</v>
      </c>
      <c r="D1" s="2" t="s">
        <v>18</v>
      </c>
      <c r="E1" s="2" t="s">
        <v>26</v>
      </c>
      <c r="F1" s="2" t="s">
        <v>39</v>
      </c>
      <c r="G1" s="2" t="s">
        <v>29</v>
      </c>
      <c r="H1" s="3" t="s">
        <v>2</v>
      </c>
      <c r="I1" s="3" t="s">
        <v>3</v>
      </c>
      <c r="J1" s="3" t="s">
        <v>4</v>
      </c>
      <c r="K1" s="3" t="s">
        <v>19</v>
      </c>
      <c r="L1" s="3" t="s">
        <v>23</v>
      </c>
      <c r="M1" s="3" t="s">
        <v>25</v>
      </c>
      <c r="N1" s="3" t="s">
        <v>36</v>
      </c>
      <c r="O1" s="3" t="s">
        <v>46</v>
      </c>
      <c r="P1" s="3" t="s">
        <v>34</v>
      </c>
      <c r="Q1" s="4" t="s">
        <v>5</v>
      </c>
      <c r="R1" s="4" t="s">
        <v>6</v>
      </c>
      <c r="S1" s="4" t="s">
        <v>7</v>
      </c>
      <c r="T1" s="4" t="s">
        <v>33</v>
      </c>
      <c r="U1" s="4" t="s">
        <v>38</v>
      </c>
      <c r="V1" s="16" t="s">
        <v>8</v>
      </c>
      <c r="W1" s="16" t="s">
        <v>9</v>
      </c>
      <c r="X1" s="16" t="s">
        <v>10</v>
      </c>
      <c r="Y1" s="16" t="s">
        <v>20</v>
      </c>
      <c r="Z1" s="16" t="s">
        <v>21</v>
      </c>
      <c r="AA1" s="16" t="s">
        <v>22</v>
      </c>
      <c r="AB1" s="16" t="s">
        <v>24</v>
      </c>
      <c r="AC1" s="16" t="s">
        <v>49</v>
      </c>
      <c r="AD1" s="16" t="s">
        <v>27</v>
      </c>
      <c r="AE1" s="16" t="s">
        <v>28</v>
      </c>
      <c r="AF1" s="16" t="s">
        <v>30</v>
      </c>
      <c r="AG1" s="16" t="s">
        <v>31</v>
      </c>
      <c r="AH1" s="16" t="s">
        <v>32</v>
      </c>
      <c r="AI1" s="16" t="s">
        <v>35</v>
      </c>
      <c r="AJ1" s="16" t="s">
        <v>37</v>
      </c>
      <c r="AK1" s="16" t="s">
        <v>40</v>
      </c>
      <c r="AL1" s="16" t="s">
        <v>41</v>
      </c>
      <c r="AM1" s="16" t="s">
        <v>42</v>
      </c>
      <c r="AN1" s="16" t="s">
        <v>43</v>
      </c>
      <c r="AO1" s="16" t="s">
        <v>44</v>
      </c>
      <c r="AP1" s="16" t="s">
        <v>45</v>
      </c>
      <c r="AQ1" s="16" t="s">
        <v>47</v>
      </c>
      <c r="AR1" s="16" t="s">
        <v>48</v>
      </c>
      <c r="AS1" s="17" t="s">
        <v>11</v>
      </c>
      <c r="AT1" s="17" t="s">
        <v>12</v>
      </c>
      <c r="AU1" s="17" t="s">
        <v>13</v>
      </c>
      <c r="AV1" s="7" t="s">
        <v>14</v>
      </c>
      <c r="AW1" s="7" t="s">
        <v>15</v>
      </c>
      <c r="AX1" s="7" t="s">
        <v>16</v>
      </c>
      <c r="AY1" s="8" t="s">
        <v>17</v>
      </c>
      <c r="AZ1" s="18" t="s">
        <v>62</v>
      </c>
    </row>
    <row r="2" spans="1:54" x14ac:dyDescent="0.35">
      <c r="A2" s="40" t="s">
        <v>0</v>
      </c>
      <c r="B2" s="41">
        <v>0</v>
      </c>
      <c r="C2" s="23">
        <v>973</v>
      </c>
      <c r="D2" s="23">
        <v>829</v>
      </c>
      <c r="E2" s="23">
        <v>1097</v>
      </c>
      <c r="F2" s="23">
        <v>1128</v>
      </c>
      <c r="G2" s="42">
        <v>855</v>
      </c>
      <c r="H2" s="43">
        <v>2016</v>
      </c>
      <c r="I2" s="23">
        <v>1949</v>
      </c>
      <c r="J2" s="1">
        <v>1818</v>
      </c>
      <c r="K2" s="1">
        <v>2002</v>
      </c>
      <c r="L2" s="1">
        <v>2233</v>
      </c>
      <c r="M2" s="1">
        <v>2388</v>
      </c>
      <c r="N2" s="1">
        <v>2195</v>
      </c>
      <c r="O2" s="1">
        <v>2272</v>
      </c>
      <c r="P2" s="1">
        <v>1873</v>
      </c>
      <c r="Q2" s="1">
        <v>1631</v>
      </c>
      <c r="R2" s="1">
        <v>1832</v>
      </c>
      <c r="S2" s="1">
        <v>1914</v>
      </c>
      <c r="T2" s="1">
        <v>1947</v>
      </c>
      <c r="U2" s="1">
        <v>1993</v>
      </c>
      <c r="V2" s="1">
        <v>2256</v>
      </c>
      <c r="W2" s="1">
        <v>1745</v>
      </c>
      <c r="X2" s="1">
        <v>1965</v>
      </c>
      <c r="Y2" s="1">
        <v>2012</v>
      </c>
      <c r="Z2" s="1">
        <v>1903</v>
      </c>
      <c r="AA2" s="1">
        <v>1973</v>
      </c>
      <c r="AB2" s="1">
        <v>1988</v>
      </c>
      <c r="AC2" s="1">
        <v>1973</v>
      </c>
      <c r="AD2" s="1">
        <v>2069</v>
      </c>
      <c r="AE2" s="1">
        <v>2079</v>
      </c>
      <c r="AF2" s="1">
        <v>1970</v>
      </c>
      <c r="AG2" s="1">
        <v>1966</v>
      </c>
      <c r="AH2" s="1">
        <v>2121</v>
      </c>
      <c r="AI2" s="1">
        <v>2146</v>
      </c>
      <c r="AJ2" s="1">
        <v>1925</v>
      </c>
      <c r="AK2" s="1">
        <v>1678</v>
      </c>
      <c r="AL2" s="1">
        <v>1693</v>
      </c>
      <c r="AM2" s="1">
        <v>2212</v>
      </c>
      <c r="AN2" s="1">
        <v>1682</v>
      </c>
      <c r="AO2" s="1">
        <v>1885</v>
      </c>
      <c r="AP2" s="1">
        <v>2084</v>
      </c>
      <c r="AQ2" s="1">
        <v>2574</v>
      </c>
      <c r="AR2" s="1">
        <v>2126</v>
      </c>
      <c r="AS2" s="1">
        <v>1771</v>
      </c>
      <c r="AT2" s="1">
        <v>1992</v>
      </c>
      <c r="AU2" s="1">
        <v>1904</v>
      </c>
      <c r="AV2" s="1">
        <v>1454</v>
      </c>
      <c r="AW2" s="1">
        <v>1746</v>
      </c>
      <c r="AX2" s="1">
        <v>1596</v>
      </c>
      <c r="AY2" s="1">
        <v>1580</v>
      </c>
      <c r="AZ2" s="39"/>
    </row>
    <row r="3" spans="1:54" x14ac:dyDescent="0.35">
      <c r="A3" s="20" t="s">
        <v>1</v>
      </c>
      <c r="B3" s="27">
        <v>973</v>
      </c>
      <c r="C3" s="1">
        <v>0</v>
      </c>
      <c r="D3" s="1">
        <v>704</v>
      </c>
      <c r="E3" s="1">
        <v>558</v>
      </c>
      <c r="F3" s="1">
        <v>288</v>
      </c>
      <c r="G3" s="28">
        <v>936</v>
      </c>
      <c r="H3" s="21">
        <v>1749</v>
      </c>
      <c r="I3" s="1">
        <v>1946</v>
      </c>
      <c r="J3" s="1">
        <v>1563</v>
      </c>
      <c r="K3" s="1">
        <v>1663</v>
      </c>
      <c r="L3" s="1">
        <v>1815</v>
      </c>
      <c r="M3" s="1">
        <v>1875</v>
      </c>
      <c r="N3" s="1">
        <v>1705</v>
      </c>
      <c r="O3" s="1">
        <v>1867</v>
      </c>
      <c r="P3" s="1">
        <v>1629</v>
      </c>
      <c r="Q3" s="1">
        <v>1459</v>
      </c>
      <c r="R3" s="1">
        <v>1457</v>
      </c>
      <c r="S3" s="1">
        <v>1723</v>
      </c>
      <c r="T3" s="1">
        <v>1872</v>
      </c>
      <c r="U3" s="1">
        <v>1783</v>
      </c>
      <c r="V3" s="1">
        <v>1884</v>
      </c>
      <c r="W3" s="1">
        <v>1672</v>
      </c>
      <c r="X3" s="1">
        <v>1761</v>
      </c>
      <c r="Y3" s="1">
        <v>1988</v>
      </c>
      <c r="Z3" s="1">
        <v>1805</v>
      </c>
      <c r="AA3" s="1">
        <v>2110</v>
      </c>
      <c r="AB3" s="1">
        <v>2243</v>
      </c>
      <c r="AC3" s="1">
        <v>2110</v>
      </c>
      <c r="AD3" s="1">
        <v>1823</v>
      </c>
      <c r="AE3" s="1">
        <v>1941</v>
      </c>
      <c r="AF3" s="1">
        <v>1774</v>
      </c>
      <c r="AG3" s="1">
        <v>2046</v>
      </c>
      <c r="AH3" s="1">
        <v>1970</v>
      </c>
      <c r="AI3" s="1">
        <v>1890</v>
      </c>
      <c r="AJ3" s="1">
        <v>1795</v>
      </c>
      <c r="AK3" s="1">
        <v>1378</v>
      </c>
      <c r="AL3" s="1">
        <v>1393</v>
      </c>
      <c r="AM3" s="1">
        <v>1873</v>
      </c>
      <c r="AN3" s="1">
        <v>1388</v>
      </c>
      <c r="AO3" s="1">
        <v>1901</v>
      </c>
      <c r="AP3" s="1">
        <v>1699</v>
      </c>
      <c r="AQ3" s="1">
        <v>1870</v>
      </c>
      <c r="AR3" s="1">
        <v>2079</v>
      </c>
      <c r="AS3" s="1">
        <v>1679</v>
      </c>
      <c r="AT3" s="1">
        <v>1925</v>
      </c>
      <c r="AU3" s="1">
        <v>1824</v>
      </c>
      <c r="AV3" s="1">
        <v>1513</v>
      </c>
      <c r="AW3" s="1">
        <v>1419</v>
      </c>
      <c r="AX3" s="1">
        <v>1709</v>
      </c>
      <c r="AY3" s="1">
        <v>1728</v>
      </c>
      <c r="AZ3" s="39"/>
    </row>
    <row r="4" spans="1:54" x14ac:dyDescent="0.35">
      <c r="A4" s="20" t="s">
        <v>18</v>
      </c>
      <c r="B4" s="27">
        <v>829</v>
      </c>
      <c r="C4" s="1">
        <v>704</v>
      </c>
      <c r="D4" s="1">
        <v>0</v>
      </c>
      <c r="E4" s="1">
        <v>875</v>
      </c>
      <c r="F4" s="1">
        <v>592</v>
      </c>
      <c r="G4" s="28">
        <v>782</v>
      </c>
      <c r="H4" s="21">
        <v>1642</v>
      </c>
      <c r="I4" s="1">
        <v>1869</v>
      </c>
      <c r="J4" s="1">
        <v>1459</v>
      </c>
      <c r="K4" s="1">
        <v>1787</v>
      </c>
      <c r="L4" s="1">
        <v>1711</v>
      </c>
      <c r="M4" s="1">
        <v>2136</v>
      </c>
      <c r="N4" s="1">
        <v>1600</v>
      </c>
      <c r="O4" s="1">
        <v>1818</v>
      </c>
      <c r="P4" s="1">
        <v>1519</v>
      </c>
      <c r="Q4" s="1">
        <v>1485</v>
      </c>
      <c r="R4" s="1">
        <v>1581</v>
      </c>
      <c r="S4" s="1">
        <v>1871</v>
      </c>
      <c r="T4" s="1">
        <v>1951</v>
      </c>
      <c r="U4" s="1">
        <v>2055</v>
      </c>
      <c r="V4" s="1">
        <v>2048</v>
      </c>
      <c r="W4" s="1">
        <v>1656</v>
      </c>
      <c r="X4" s="1">
        <v>2036</v>
      </c>
      <c r="Y4" s="1">
        <v>2108</v>
      </c>
      <c r="Z4" s="1">
        <v>1803</v>
      </c>
      <c r="AA4" s="1">
        <v>2113</v>
      </c>
      <c r="AB4" s="1">
        <v>2126</v>
      </c>
      <c r="AC4" s="1">
        <v>2113</v>
      </c>
      <c r="AD4" s="1">
        <v>2079</v>
      </c>
      <c r="AE4" s="1">
        <v>2140</v>
      </c>
      <c r="AF4" s="1">
        <v>1734</v>
      </c>
      <c r="AG4" s="1">
        <v>1800</v>
      </c>
      <c r="AH4" s="1">
        <v>1873</v>
      </c>
      <c r="AI4" s="1">
        <v>2040</v>
      </c>
      <c r="AJ4" s="1">
        <v>1966</v>
      </c>
      <c r="AK4" s="1">
        <v>1692</v>
      </c>
      <c r="AL4" s="1">
        <v>1707</v>
      </c>
      <c r="AM4" s="1">
        <v>1876</v>
      </c>
      <c r="AN4" s="1">
        <v>1696</v>
      </c>
      <c r="AO4" s="1">
        <v>1726</v>
      </c>
      <c r="AP4" s="1">
        <v>1666</v>
      </c>
      <c r="AQ4" s="1">
        <v>2318</v>
      </c>
      <c r="AR4" s="1">
        <v>1923</v>
      </c>
      <c r="AS4" s="1">
        <v>1769</v>
      </c>
      <c r="AT4" s="1">
        <v>1788</v>
      </c>
      <c r="AU4" s="1">
        <v>1583</v>
      </c>
      <c r="AV4" s="1">
        <v>1338</v>
      </c>
      <c r="AW4" s="1">
        <v>1254</v>
      </c>
      <c r="AX4" s="1">
        <v>1875</v>
      </c>
      <c r="AY4" s="1">
        <v>1632</v>
      </c>
      <c r="AZ4" s="39"/>
    </row>
    <row r="5" spans="1:54" x14ac:dyDescent="0.35">
      <c r="A5" s="20" t="s">
        <v>26</v>
      </c>
      <c r="B5" s="27">
        <v>1097</v>
      </c>
      <c r="C5" s="1">
        <v>558</v>
      </c>
      <c r="D5" s="1">
        <v>875</v>
      </c>
      <c r="E5" s="1">
        <v>0</v>
      </c>
      <c r="F5" s="1">
        <v>459</v>
      </c>
      <c r="G5" s="28">
        <v>1035</v>
      </c>
      <c r="H5" s="21">
        <v>1913</v>
      </c>
      <c r="I5" s="1">
        <v>2171</v>
      </c>
      <c r="J5" s="1">
        <v>1750</v>
      </c>
      <c r="K5" s="1">
        <v>1790</v>
      </c>
      <c r="L5" s="1">
        <v>1809</v>
      </c>
      <c r="M5" s="1">
        <v>1901</v>
      </c>
      <c r="N5" s="1">
        <v>1863</v>
      </c>
      <c r="O5" s="1">
        <v>1874</v>
      </c>
      <c r="P5" s="1">
        <v>1706</v>
      </c>
      <c r="Q5" s="1">
        <v>1719</v>
      </c>
      <c r="R5" s="1">
        <v>1746</v>
      </c>
      <c r="S5" s="1">
        <v>1857</v>
      </c>
      <c r="T5" s="1">
        <v>1913</v>
      </c>
      <c r="U5" s="1">
        <v>1872</v>
      </c>
      <c r="V5" s="1">
        <v>2080</v>
      </c>
      <c r="W5" s="1">
        <v>2004</v>
      </c>
      <c r="X5" s="1">
        <v>1815</v>
      </c>
      <c r="Y5" s="1">
        <v>1724</v>
      </c>
      <c r="Z5" s="1">
        <v>1848</v>
      </c>
      <c r="AA5" s="1">
        <v>2352</v>
      </c>
      <c r="AB5" s="1">
        <v>2368</v>
      </c>
      <c r="AC5" s="1">
        <v>2288</v>
      </c>
      <c r="AD5" s="1">
        <v>1910</v>
      </c>
      <c r="AE5" s="1">
        <v>2169</v>
      </c>
      <c r="AF5" s="1">
        <v>1817</v>
      </c>
      <c r="AG5" s="1">
        <v>1805</v>
      </c>
      <c r="AH5" s="1">
        <v>2064</v>
      </c>
      <c r="AI5" s="1">
        <v>1996</v>
      </c>
      <c r="AJ5" s="1">
        <v>1892</v>
      </c>
      <c r="AK5" s="1">
        <v>1488</v>
      </c>
      <c r="AL5" s="1">
        <v>1503</v>
      </c>
      <c r="AM5" s="1">
        <v>2100</v>
      </c>
      <c r="AN5" s="1">
        <v>1492</v>
      </c>
      <c r="AO5" s="1">
        <v>1855</v>
      </c>
      <c r="AP5" s="1">
        <v>1803</v>
      </c>
      <c r="AQ5" s="1">
        <v>2103</v>
      </c>
      <c r="AR5" s="1">
        <v>2086</v>
      </c>
      <c r="AS5" s="1">
        <v>1805</v>
      </c>
      <c r="AT5" s="1">
        <v>1843</v>
      </c>
      <c r="AU5" s="1">
        <v>1743</v>
      </c>
      <c r="AV5" s="1">
        <v>1557</v>
      </c>
      <c r="AW5" s="1">
        <v>1563</v>
      </c>
      <c r="AX5" s="1">
        <v>1818</v>
      </c>
      <c r="AY5" s="1">
        <v>1922</v>
      </c>
      <c r="AZ5" s="39"/>
    </row>
    <row r="6" spans="1:54" x14ac:dyDescent="0.35">
      <c r="A6" s="20" t="s">
        <v>39</v>
      </c>
      <c r="B6" s="27">
        <v>1128</v>
      </c>
      <c r="C6" s="1">
        <v>288</v>
      </c>
      <c r="D6" s="1">
        <v>592</v>
      </c>
      <c r="E6" s="1">
        <v>459</v>
      </c>
      <c r="F6" s="1">
        <v>0</v>
      </c>
      <c r="G6" s="28">
        <v>1058</v>
      </c>
      <c r="H6" s="21">
        <v>1746</v>
      </c>
      <c r="I6" s="1">
        <v>1935</v>
      </c>
      <c r="J6" s="1">
        <v>1599</v>
      </c>
      <c r="K6" s="1">
        <v>1783</v>
      </c>
      <c r="L6" s="1">
        <v>1829</v>
      </c>
      <c r="M6" s="1">
        <v>1868</v>
      </c>
      <c r="N6" s="1">
        <v>1640</v>
      </c>
      <c r="O6" s="1">
        <v>1798</v>
      </c>
      <c r="P6" s="1">
        <v>1604</v>
      </c>
      <c r="Q6" s="1">
        <v>1464</v>
      </c>
      <c r="R6" s="1">
        <v>1509</v>
      </c>
      <c r="S6" s="1">
        <v>1724</v>
      </c>
      <c r="T6" s="1">
        <v>1732</v>
      </c>
      <c r="U6" s="1">
        <v>1634</v>
      </c>
      <c r="V6" s="1">
        <v>1838</v>
      </c>
      <c r="W6" s="1">
        <v>1879</v>
      </c>
      <c r="X6" s="1">
        <v>1824</v>
      </c>
      <c r="Y6" s="1">
        <v>1755</v>
      </c>
      <c r="Z6" s="1">
        <v>1822</v>
      </c>
      <c r="AA6" s="1">
        <v>2086</v>
      </c>
      <c r="AB6" s="1">
        <v>2099</v>
      </c>
      <c r="AC6" s="1">
        <v>2019</v>
      </c>
      <c r="AD6" s="1">
        <v>2204</v>
      </c>
      <c r="AE6" s="1">
        <v>1783</v>
      </c>
      <c r="AF6" s="1">
        <v>1828</v>
      </c>
      <c r="AG6" s="1">
        <v>1834</v>
      </c>
      <c r="AH6" s="1">
        <v>1935</v>
      </c>
      <c r="AI6" s="1">
        <v>1922</v>
      </c>
      <c r="AJ6" s="1">
        <v>1607</v>
      </c>
      <c r="AK6" s="1">
        <v>1367</v>
      </c>
      <c r="AL6" s="1">
        <v>1382</v>
      </c>
      <c r="AM6" s="1">
        <v>1825</v>
      </c>
      <c r="AN6" s="1">
        <v>1377</v>
      </c>
      <c r="AO6" s="1">
        <v>1817</v>
      </c>
      <c r="AP6" s="1">
        <v>1760</v>
      </c>
      <c r="AQ6" s="1">
        <v>1958</v>
      </c>
      <c r="AR6" s="1">
        <v>2078</v>
      </c>
      <c r="AS6" s="1">
        <v>1776</v>
      </c>
      <c r="AT6" s="1">
        <v>1797</v>
      </c>
      <c r="AU6" s="1">
        <v>1783</v>
      </c>
      <c r="AV6" s="1">
        <v>1490</v>
      </c>
      <c r="AW6" s="1">
        <v>1428</v>
      </c>
      <c r="AX6" s="1">
        <v>1676</v>
      </c>
      <c r="AY6" s="1">
        <v>1951</v>
      </c>
      <c r="AZ6" s="39"/>
    </row>
    <row r="7" spans="1:54" ht="14.5" thickBot="1" x14ac:dyDescent="0.4">
      <c r="A7" s="20" t="s">
        <v>29</v>
      </c>
      <c r="B7" s="29">
        <v>855</v>
      </c>
      <c r="C7" s="30">
        <v>936</v>
      </c>
      <c r="D7" s="30">
        <v>782</v>
      </c>
      <c r="E7" s="30">
        <v>1035</v>
      </c>
      <c r="F7" s="30">
        <v>1058</v>
      </c>
      <c r="G7" s="31">
        <v>0</v>
      </c>
      <c r="H7" s="34">
        <v>1954</v>
      </c>
      <c r="I7" s="35">
        <v>1832</v>
      </c>
      <c r="J7" s="35">
        <v>1542</v>
      </c>
      <c r="K7" s="35">
        <v>1976</v>
      </c>
      <c r="L7" s="35">
        <v>1798</v>
      </c>
      <c r="M7" s="35">
        <v>1971</v>
      </c>
      <c r="N7" s="35">
        <v>1695</v>
      </c>
      <c r="O7" s="35">
        <v>1811</v>
      </c>
      <c r="P7" s="35">
        <v>1688</v>
      </c>
      <c r="Q7" s="1">
        <v>1631</v>
      </c>
      <c r="R7" s="1">
        <v>1735</v>
      </c>
      <c r="S7" s="1">
        <v>1915</v>
      </c>
      <c r="T7" s="1">
        <v>1663</v>
      </c>
      <c r="U7" s="1">
        <v>1850</v>
      </c>
      <c r="V7" s="1">
        <v>1852</v>
      </c>
      <c r="W7" s="1">
        <v>1724</v>
      </c>
      <c r="X7" s="1">
        <v>2254</v>
      </c>
      <c r="Y7" s="1">
        <v>1912</v>
      </c>
      <c r="Z7" s="1">
        <v>1802</v>
      </c>
      <c r="AA7" s="1">
        <v>1713</v>
      </c>
      <c r="AB7" s="1">
        <v>1727</v>
      </c>
      <c r="AC7" s="1">
        <v>1629</v>
      </c>
      <c r="AD7" s="1">
        <v>2092</v>
      </c>
      <c r="AE7" s="1">
        <v>1953</v>
      </c>
      <c r="AF7" s="1">
        <v>1742</v>
      </c>
      <c r="AG7" s="1">
        <v>1653</v>
      </c>
      <c r="AH7" s="1">
        <v>1732</v>
      </c>
      <c r="AI7" s="1">
        <v>1914</v>
      </c>
      <c r="AJ7" s="1">
        <v>1696</v>
      </c>
      <c r="AK7" s="1">
        <v>1444</v>
      </c>
      <c r="AL7" s="1">
        <v>1459</v>
      </c>
      <c r="AM7" s="1">
        <v>1939</v>
      </c>
      <c r="AN7" s="1">
        <v>1454</v>
      </c>
      <c r="AO7" s="1">
        <v>1734</v>
      </c>
      <c r="AP7" s="1">
        <v>1608</v>
      </c>
      <c r="AQ7" s="1">
        <v>2302</v>
      </c>
      <c r="AR7" s="1">
        <v>1951</v>
      </c>
      <c r="AS7" s="1">
        <v>1760</v>
      </c>
      <c r="AT7" s="1">
        <v>1703</v>
      </c>
      <c r="AU7" s="1">
        <v>1527</v>
      </c>
      <c r="AV7" s="1">
        <v>1266</v>
      </c>
      <c r="AW7" s="1">
        <v>1372</v>
      </c>
      <c r="AX7" s="1">
        <v>1721</v>
      </c>
      <c r="AY7" s="1">
        <v>1353</v>
      </c>
      <c r="AZ7" s="39"/>
    </row>
    <row r="8" spans="1:54" x14ac:dyDescent="0.35">
      <c r="A8" s="10" t="s">
        <v>2</v>
      </c>
      <c r="B8" s="23">
        <v>2016</v>
      </c>
      <c r="C8" s="23">
        <v>1749</v>
      </c>
      <c r="D8" s="23">
        <v>1642</v>
      </c>
      <c r="E8" s="23">
        <v>1913</v>
      </c>
      <c r="F8" s="23">
        <v>1746</v>
      </c>
      <c r="G8" s="32">
        <v>1954</v>
      </c>
      <c r="H8" s="24">
        <v>0</v>
      </c>
      <c r="I8" s="25">
        <v>1305</v>
      </c>
      <c r="J8" s="25">
        <v>363</v>
      </c>
      <c r="K8" s="25">
        <v>770</v>
      </c>
      <c r="L8" s="25">
        <v>406</v>
      </c>
      <c r="M8" s="25">
        <v>636</v>
      </c>
      <c r="N8" s="25">
        <v>607</v>
      </c>
      <c r="O8" s="25">
        <v>539</v>
      </c>
      <c r="P8" s="26">
        <v>637</v>
      </c>
      <c r="Q8" s="21">
        <v>1367</v>
      </c>
      <c r="R8" s="1">
        <v>1751</v>
      </c>
      <c r="S8" s="1">
        <v>1376</v>
      </c>
      <c r="T8" s="1">
        <v>1217</v>
      </c>
      <c r="U8" s="1">
        <v>1336</v>
      </c>
      <c r="V8" s="1">
        <v>1375</v>
      </c>
      <c r="W8" s="1">
        <v>1294</v>
      </c>
      <c r="X8" s="1">
        <v>1517</v>
      </c>
      <c r="Y8" s="1">
        <v>1305</v>
      </c>
      <c r="Z8" s="1">
        <v>1269</v>
      </c>
      <c r="AA8" s="1">
        <v>1940</v>
      </c>
      <c r="AB8" s="1">
        <v>1945</v>
      </c>
      <c r="AC8" s="1">
        <v>1940</v>
      </c>
      <c r="AD8" s="1">
        <v>1467</v>
      </c>
      <c r="AE8" s="1">
        <v>1530</v>
      </c>
      <c r="AF8" s="1">
        <v>1254</v>
      </c>
      <c r="AG8" s="1">
        <v>1181</v>
      </c>
      <c r="AH8" s="1">
        <v>1410</v>
      </c>
      <c r="AI8" s="1">
        <v>1462</v>
      </c>
      <c r="AJ8" s="1">
        <v>1118</v>
      </c>
      <c r="AK8" s="1">
        <v>1494</v>
      </c>
      <c r="AL8" s="1">
        <v>1502</v>
      </c>
      <c r="AM8" s="1">
        <v>1499</v>
      </c>
      <c r="AN8" s="1">
        <v>1504</v>
      </c>
      <c r="AO8" s="1">
        <v>1357</v>
      </c>
      <c r="AP8" s="1">
        <v>830</v>
      </c>
      <c r="AQ8" s="1">
        <v>1682</v>
      </c>
      <c r="AR8" s="1">
        <v>1340</v>
      </c>
      <c r="AS8" s="1">
        <v>2075</v>
      </c>
      <c r="AT8" s="1">
        <v>2023</v>
      </c>
      <c r="AU8" s="1">
        <v>2038</v>
      </c>
      <c r="AV8" s="1">
        <v>1618</v>
      </c>
      <c r="AW8" s="1">
        <v>1571</v>
      </c>
      <c r="AX8" s="1">
        <v>1885</v>
      </c>
      <c r="AY8" s="1">
        <v>1766</v>
      </c>
      <c r="AZ8" s="39"/>
    </row>
    <row r="9" spans="1:54" x14ac:dyDescent="0.35">
      <c r="A9" s="10" t="s">
        <v>3</v>
      </c>
      <c r="B9" s="1">
        <v>1949</v>
      </c>
      <c r="C9" s="1">
        <v>1946</v>
      </c>
      <c r="D9" s="1">
        <v>1869</v>
      </c>
      <c r="E9" s="1">
        <v>2171</v>
      </c>
      <c r="F9" s="1">
        <v>1935</v>
      </c>
      <c r="G9" s="33">
        <v>1832</v>
      </c>
      <c r="H9" s="27">
        <v>1305</v>
      </c>
      <c r="I9" s="1">
        <v>0</v>
      </c>
      <c r="J9" s="1">
        <v>1049</v>
      </c>
      <c r="K9" s="1">
        <v>1188</v>
      </c>
      <c r="L9" s="1">
        <v>1145</v>
      </c>
      <c r="M9" s="1">
        <v>1337</v>
      </c>
      <c r="N9" s="1">
        <v>1051</v>
      </c>
      <c r="O9" s="1">
        <v>1122</v>
      </c>
      <c r="P9" s="28">
        <v>1120</v>
      </c>
      <c r="Q9" s="21">
        <v>1428</v>
      </c>
      <c r="R9" s="1">
        <v>1518</v>
      </c>
      <c r="S9" s="1">
        <v>1509</v>
      </c>
      <c r="T9" s="1">
        <v>1336</v>
      </c>
      <c r="U9" s="1">
        <v>1433</v>
      </c>
      <c r="V9" s="1">
        <v>1787</v>
      </c>
      <c r="W9" s="1">
        <v>1507</v>
      </c>
      <c r="X9" s="1">
        <v>1723</v>
      </c>
      <c r="Y9" s="1">
        <v>1332</v>
      </c>
      <c r="Z9" s="1">
        <v>1340</v>
      </c>
      <c r="AA9" s="1">
        <v>1921</v>
      </c>
      <c r="AB9" s="1">
        <v>1925</v>
      </c>
      <c r="AC9" s="1">
        <v>1921</v>
      </c>
      <c r="AD9" s="1">
        <v>1561</v>
      </c>
      <c r="AE9" s="1">
        <v>1810</v>
      </c>
      <c r="AF9" s="1">
        <v>1275</v>
      </c>
      <c r="AG9" s="1">
        <v>1407</v>
      </c>
      <c r="AH9" s="1">
        <v>1674</v>
      </c>
      <c r="AI9" s="1">
        <v>1527</v>
      </c>
      <c r="AJ9" s="1">
        <v>1595</v>
      </c>
      <c r="AK9" s="1">
        <v>1434</v>
      </c>
      <c r="AL9" s="1">
        <v>1443</v>
      </c>
      <c r="AM9" s="1">
        <v>1484</v>
      </c>
      <c r="AN9" s="1">
        <v>1447</v>
      </c>
      <c r="AO9" s="1">
        <v>1361</v>
      </c>
      <c r="AP9" s="1">
        <v>1313</v>
      </c>
      <c r="AQ9" s="1">
        <v>1555</v>
      </c>
      <c r="AR9" s="1">
        <v>1680</v>
      </c>
      <c r="AS9" s="1">
        <v>2251</v>
      </c>
      <c r="AT9" s="1">
        <v>2226</v>
      </c>
      <c r="AU9" s="1">
        <v>2137</v>
      </c>
      <c r="AV9" s="1">
        <v>2079</v>
      </c>
      <c r="AW9" s="1">
        <v>1742</v>
      </c>
      <c r="AX9" s="1">
        <v>1751</v>
      </c>
      <c r="AY9" s="1">
        <v>1591</v>
      </c>
      <c r="AZ9" s="39"/>
      <c r="BB9" s="9">
        <f>MAX(B2:AY51)</f>
        <v>2729</v>
      </c>
    </row>
    <row r="10" spans="1:54" x14ac:dyDescent="0.35">
      <c r="A10" s="10" t="s">
        <v>4</v>
      </c>
      <c r="B10" s="1">
        <v>1818</v>
      </c>
      <c r="C10" s="1">
        <v>1563</v>
      </c>
      <c r="D10" s="1">
        <v>1459</v>
      </c>
      <c r="E10" s="1">
        <v>1750</v>
      </c>
      <c r="F10" s="1">
        <v>1599</v>
      </c>
      <c r="G10" s="33">
        <v>1542</v>
      </c>
      <c r="H10" s="27">
        <v>363</v>
      </c>
      <c r="I10" s="1">
        <v>1049</v>
      </c>
      <c r="J10" s="1">
        <v>0</v>
      </c>
      <c r="K10" s="1">
        <v>584</v>
      </c>
      <c r="L10" s="1">
        <v>281</v>
      </c>
      <c r="M10" s="1">
        <v>634</v>
      </c>
      <c r="N10" s="1">
        <v>398</v>
      </c>
      <c r="O10" s="1">
        <v>265</v>
      </c>
      <c r="P10" s="28">
        <v>276</v>
      </c>
      <c r="Q10" s="21">
        <v>1137</v>
      </c>
      <c r="R10" s="1">
        <v>1509</v>
      </c>
      <c r="S10" s="1">
        <v>1247</v>
      </c>
      <c r="T10" s="1">
        <v>1062</v>
      </c>
      <c r="U10" s="1">
        <v>1171</v>
      </c>
      <c r="V10" s="1">
        <v>1258</v>
      </c>
      <c r="W10" s="1">
        <v>1341</v>
      </c>
      <c r="X10" s="1">
        <v>1436</v>
      </c>
      <c r="Y10" s="1">
        <v>1168</v>
      </c>
      <c r="Z10" s="1">
        <v>1163</v>
      </c>
      <c r="AA10" s="1">
        <v>1877</v>
      </c>
      <c r="AB10" s="1">
        <v>1946</v>
      </c>
      <c r="AC10" s="1">
        <v>1877</v>
      </c>
      <c r="AD10" s="1">
        <v>1160</v>
      </c>
      <c r="AE10" s="1">
        <v>1391</v>
      </c>
      <c r="AF10" s="1">
        <v>1276</v>
      </c>
      <c r="AG10" s="1">
        <v>1366</v>
      </c>
      <c r="AH10" s="1">
        <v>1418</v>
      </c>
      <c r="AI10" s="1">
        <v>1480</v>
      </c>
      <c r="AJ10" s="1">
        <v>944</v>
      </c>
      <c r="AK10" s="1">
        <v>1272</v>
      </c>
      <c r="AL10" s="1">
        <v>1280</v>
      </c>
      <c r="AM10" s="1">
        <v>1447</v>
      </c>
      <c r="AN10" s="1">
        <v>1366</v>
      </c>
      <c r="AO10" s="1">
        <v>1361</v>
      </c>
      <c r="AP10" s="1">
        <v>554</v>
      </c>
      <c r="AQ10" s="1">
        <v>1564</v>
      </c>
      <c r="AR10" s="1">
        <v>1319</v>
      </c>
      <c r="AS10" s="1">
        <v>2064</v>
      </c>
      <c r="AT10" s="1">
        <v>1908</v>
      </c>
      <c r="AU10" s="1">
        <v>1799</v>
      </c>
      <c r="AV10" s="1">
        <v>1401</v>
      </c>
      <c r="AW10" s="1">
        <v>1369</v>
      </c>
      <c r="AX10" s="1">
        <v>1786</v>
      </c>
      <c r="AY10" s="1">
        <v>1531</v>
      </c>
      <c r="AZ10" s="39"/>
    </row>
    <row r="11" spans="1:54" x14ac:dyDescent="0.35">
      <c r="A11" s="10" t="s">
        <v>19</v>
      </c>
      <c r="B11" s="1">
        <v>2002</v>
      </c>
      <c r="C11" s="1">
        <v>1663</v>
      </c>
      <c r="D11" s="1">
        <v>1787</v>
      </c>
      <c r="E11" s="1">
        <v>1790</v>
      </c>
      <c r="F11" s="1">
        <v>1783</v>
      </c>
      <c r="G11" s="33">
        <v>1976</v>
      </c>
      <c r="H11" s="27">
        <v>770</v>
      </c>
      <c r="I11" s="1">
        <v>1188</v>
      </c>
      <c r="J11" s="1">
        <v>584</v>
      </c>
      <c r="K11" s="1">
        <v>0</v>
      </c>
      <c r="L11" s="1">
        <v>829</v>
      </c>
      <c r="M11" s="1">
        <v>901</v>
      </c>
      <c r="N11" s="1">
        <v>708</v>
      </c>
      <c r="O11" s="1">
        <v>460</v>
      </c>
      <c r="P11" s="28">
        <v>560</v>
      </c>
      <c r="Q11" s="21">
        <v>1078</v>
      </c>
      <c r="R11" s="1">
        <v>1428</v>
      </c>
      <c r="S11" s="1">
        <v>1340</v>
      </c>
      <c r="T11" s="1">
        <v>1093</v>
      </c>
      <c r="U11" s="1">
        <v>1224</v>
      </c>
      <c r="V11" s="1">
        <v>1375</v>
      </c>
      <c r="W11" s="1">
        <v>1159</v>
      </c>
      <c r="X11" s="1">
        <v>1288</v>
      </c>
      <c r="Y11" s="1">
        <v>1093</v>
      </c>
      <c r="Z11" s="1">
        <v>1047</v>
      </c>
      <c r="AA11" s="1">
        <v>1653</v>
      </c>
      <c r="AB11" s="1">
        <v>1658</v>
      </c>
      <c r="AC11" s="1">
        <v>1653</v>
      </c>
      <c r="AD11" s="1">
        <v>979</v>
      </c>
      <c r="AE11" s="1">
        <v>1385</v>
      </c>
      <c r="AF11" s="1">
        <v>1362</v>
      </c>
      <c r="AG11" s="1">
        <v>1084</v>
      </c>
      <c r="AH11" s="1">
        <v>1482</v>
      </c>
      <c r="AI11" s="1">
        <v>1370</v>
      </c>
      <c r="AJ11" s="1">
        <v>1031</v>
      </c>
      <c r="AK11" s="1">
        <v>1534</v>
      </c>
      <c r="AL11" s="1">
        <v>1467</v>
      </c>
      <c r="AM11" s="1">
        <v>1275</v>
      </c>
      <c r="AN11" s="1">
        <v>1468</v>
      </c>
      <c r="AO11" s="1">
        <v>1262</v>
      </c>
      <c r="AP11" s="1">
        <v>861</v>
      </c>
      <c r="AQ11" s="1">
        <v>1559</v>
      </c>
      <c r="AR11" s="1">
        <v>1445</v>
      </c>
      <c r="AS11" s="1">
        <v>2107</v>
      </c>
      <c r="AT11" s="1">
        <v>1990</v>
      </c>
      <c r="AU11" s="1">
        <v>1893</v>
      </c>
      <c r="AV11" s="1">
        <v>1566</v>
      </c>
      <c r="AW11" s="1">
        <v>1607</v>
      </c>
      <c r="AX11" s="1">
        <v>1856</v>
      </c>
      <c r="AY11" s="1">
        <v>1557</v>
      </c>
      <c r="AZ11" s="39"/>
    </row>
    <row r="12" spans="1:54" x14ac:dyDescent="0.35">
      <c r="A12" s="10" t="s">
        <v>23</v>
      </c>
      <c r="B12" s="1">
        <v>2233</v>
      </c>
      <c r="C12" s="1">
        <v>1815</v>
      </c>
      <c r="D12" s="1">
        <v>1711</v>
      </c>
      <c r="E12" s="1">
        <v>1809</v>
      </c>
      <c r="F12" s="1">
        <v>1829</v>
      </c>
      <c r="G12" s="33">
        <v>1798</v>
      </c>
      <c r="H12" s="27">
        <v>406</v>
      </c>
      <c r="I12" s="1">
        <v>1145</v>
      </c>
      <c r="J12" s="1">
        <v>281</v>
      </c>
      <c r="K12" s="1">
        <v>829</v>
      </c>
      <c r="L12" s="1">
        <v>0</v>
      </c>
      <c r="M12" s="1">
        <v>197</v>
      </c>
      <c r="N12" s="1">
        <v>618</v>
      </c>
      <c r="O12" s="1">
        <v>415</v>
      </c>
      <c r="P12" s="28">
        <v>489</v>
      </c>
      <c r="Q12" s="21">
        <v>1339</v>
      </c>
      <c r="R12" s="1">
        <v>1574</v>
      </c>
      <c r="S12" s="1">
        <v>1368</v>
      </c>
      <c r="T12" s="1">
        <v>1154</v>
      </c>
      <c r="U12" s="1">
        <v>1394</v>
      </c>
      <c r="V12" s="1">
        <v>1522</v>
      </c>
      <c r="W12" s="1">
        <v>1502</v>
      </c>
      <c r="X12" s="1">
        <v>1549</v>
      </c>
      <c r="Y12" s="1">
        <v>1157</v>
      </c>
      <c r="Z12" s="1">
        <v>1265</v>
      </c>
      <c r="AA12" s="1">
        <v>1754</v>
      </c>
      <c r="AB12" s="1">
        <v>1757</v>
      </c>
      <c r="AC12" s="1">
        <v>1750</v>
      </c>
      <c r="AD12" s="1">
        <v>1338</v>
      </c>
      <c r="AE12" s="1">
        <v>1666</v>
      </c>
      <c r="AF12" s="1">
        <v>1373</v>
      </c>
      <c r="AG12" s="1">
        <v>1361</v>
      </c>
      <c r="AH12" s="1">
        <v>1609</v>
      </c>
      <c r="AI12" s="1">
        <v>1469</v>
      </c>
      <c r="AJ12" s="1">
        <v>1136</v>
      </c>
      <c r="AK12" s="1">
        <v>1582</v>
      </c>
      <c r="AL12" s="1">
        <v>1587</v>
      </c>
      <c r="AM12" s="1">
        <v>1627</v>
      </c>
      <c r="AN12" s="1">
        <v>1527</v>
      </c>
      <c r="AO12" s="1">
        <v>1362</v>
      </c>
      <c r="AP12" s="1">
        <v>673</v>
      </c>
      <c r="AQ12" s="1">
        <v>1684</v>
      </c>
      <c r="AR12" s="1">
        <v>1358</v>
      </c>
      <c r="AS12" s="1">
        <v>1998</v>
      </c>
      <c r="AT12" s="1">
        <v>1944</v>
      </c>
      <c r="AU12" s="1">
        <v>1829</v>
      </c>
      <c r="AV12" s="1">
        <v>1393</v>
      </c>
      <c r="AW12" s="1">
        <v>1469</v>
      </c>
      <c r="AX12" s="1">
        <v>1736</v>
      </c>
      <c r="AY12" s="1">
        <v>1793</v>
      </c>
      <c r="AZ12" s="39"/>
    </row>
    <row r="13" spans="1:54" x14ac:dyDescent="0.35">
      <c r="A13" s="10" t="s">
        <v>25</v>
      </c>
      <c r="B13" s="1">
        <v>2388</v>
      </c>
      <c r="C13" s="1">
        <v>1875</v>
      </c>
      <c r="D13" s="1">
        <v>2136</v>
      </c>
      <c r="E13" s="1">
        <v>1901</v>
      </c>
      <c r="F13" s="1">
        <v>1868</v>
      </c>
      <c r="G13" s="33">
        <v>1971</v>
      </c>
      <c r="H13" s="27">
        <v>636</v>
      </c>
      <c r="I13" s="1">
        <v>1337</v>
      </c>
      <c r="J13" s="1">
        <v>634</v>
      </c>
      <c r="K13" s="1">
        <v>901</v>
      </c>
      <c r="L13" s="1">
        <v>197</v>
      </c>
      <c r="M13" s="1">
        <v>0</v>
      </c>
      <c r="N13" s="1">
        <v>779</v>
      </c>
      <c r="O13" s="1">
        <v>723</v>
      </c>
      <c r="P13" s="28">
        <v>637</v>
      </c>
      <c r="Q13" s="21">
        <v>1494</v>
      </c>
      <c r="R13" s="1">
        <v>1718</v>
      </c>
      <c r="S13" s="1">
        <v>1764</v>
      </c>
      <c r="T13" s="1">
        <v>1250</v>
      </c>
      <c r="U13" s="1">
        <v>1448</v>
      </c>
      <c r="V13" s="1">
        <v>1559</v>
      </c>
      <c r="W13" s="1">
        <v>1554</v>
      </c>
      <c r="X13" s="1">
        <v>1525</v>
      </c>
      <c r="Y13" s="1">
        <v>1278</v>
      </c>
      <c r="Z13" s="1">
        <v>1073</v>
      </c>
      <c r="AA13" s="1">
        <v>1808</v>
      </c>
      <c r="AB13" s="1">
        <v>1820</v>
      </c>
      <c r="AC13" s="1">
        <v>1822</v>
      </c>
      <c r="AD13" s="1">
        <v>1538</v>
      </c>
      <c r="AE13" s="1">
        <v>1773</v>
      </c>
      <c r="AF13" s="1">
        <v>1259</v>
      </c>
      <c r="AG13" s="1">
        <v>1357</v>
      </c>
      <c r="AH13" s="1">
        <v>1418</v>
      </c>
      <c r="AI13" s="1">
        <v>1389</v>
      </c>
      <c r="AJ13" s="1">
        <v>1244</v>
      </c>
      <c r="AK13" s="1">
        <v>1356</v>
      </c>
      <c r="AL13" s="1">
        <v>1363</v>
      </c>
      <c r="AM13" s="1">
        <v>1219</v>
      </c>
      <c r="AN13" s="1">
        <v>1371</v>
      </c>
      <c r="AO13" s="1">
        <v>1335</v>
      </c>
      <c r="AP13" s="1">
        <v>845</v>
      </c>
      <c r="AQ13" s="1">
        <v>1543</v>
      </c>
      <c r="AR13" s="1">
        <v>1227</v>
      </c>
      <c r="AS13" s="1">
        <v>2257</v>
      </c>
      <c r="AT13" s="1">
        <v>2236</v>
      </c>
      <c r="AU13" s="1">
        <v>2010</v>
      </c>
      <c r="AV13" s="1">
        <v>1976</v>
      </c>
      <c r="AW13" s="1">
        <v>1911</v>
      </c>
      <c r="AX13" s="1">
        <v>2255</v>
      </c>
      <c r="AY13" s="1">
        <v>1834</v>
      </c>
      <c r="AZ13" s="39"/>
    </row>
    <row r="14" spans="1:54" x14ac:dyDescent="0.35">
      <c r="A14" s="10" t="s">
        <v>36</v>
      </c>
      <c r="B14" s="1">
        <v>2195</v>
      </c>
      <c r="C14" s="1">
        <v>1705</v>
      </c>
      <c r="D14" s="1">
        <v>1600</v>
      </c>
      <c r="E14" s="1">
        <v>1863</v>
      </c>
      <c r="F14" s="1">
        <v>1640</v>
      </c>
      <c r="G14" s="33">
        <v>1695</v>
      </c>
      <c r="H14" s="27">
        <v>607</v>
      </c>
      <c r="I14" s="1">
        <v>1051</v>
      </c>
      <c r="J14" s="1">
        <v>398</v>
      </c>
      <c r="K14" s="1">
        <v>708</v>
      </c>
      <c r="L14" s="1">
        <v>618</v>
      </c>
      <c r="M14" s="1">
        <v>779</v>
      </c>
      <c r="N14" s="1">
        <v>0</v>
      </c>
      <c r="O14" s="1">
        <v>450</v>
      </c>
      <c r="P14" s="28">
        <v>537</v>
      </c>
      <c r="Q14" s="21">
        <v>1305</v>
      </c>
      <c r="R14" s="1">
        <v>1618</v>
      </c>
      <c r="S14" s="1">
        <v>1468</v>
      </c>
      <c r="T14" s="1">
        <v>1376</v>
      </c>
      <c r="U14" s="1">
        <v>1362</v>
      </c>
      <c r="V14" s="1">
        <v>1374</v>
      </c>
      <c r="W14" s="1">
        <v>1610</v>
      </c>
      <c r="X14" s="1">
        <v>1347</v>
      </c>
      <c r="Y14" s="1">
        <v>1346</v>
      </c>
      <c r="Z14" s="1">
        <v>1302</v>
      </c>
      <c r="AA14" s="1">
        <v>1829</v>
      </c>
      <c r="AB14" s="1">
        <v>1834</v>
      </c>
      <c r="AC14" s="1">
        <v>1880</v>
      </c>
      <c r="AD14" s="1">
        <v>1116</v>
      </c>
      <c r="AE14" s="1">
        <v>1412</v>
      </c>
      <c r="AF14" s="1">
        <v>1473</v>
      </c>
      <c r="AG14" s="1">
        <v>1432</v>
      </c>
      <c r="AH14" s="1">
        <v>1744</v>
      </c>
      <c r="AI14" s="1">
        <v>1552</v>
      </c>
      <c r="AJ14" s="1">
        <v>1050</v>
      </c>
      <c r="AK14" s="1">
        <v>1250</v>
      </c>
      <c r="AL14" s="1">
        <v>1259</v>
      </c>
      <c r="AM14" s="1">
        <v>1415</v>
      </c>
      <c r="AN14" s="1">
        <v>1298</v>
      </c>
      <c r="AO14" s="1">
        <v>1415</v>
      </c>
      <c r="AP14" s="1">
        <v>789</v>
      </c>
      <c r="AQ14" s="1">
        <v>1773</v>
      </c>
      <c r="AR14" s="1">
        <v>1529</v>
      </c>
      <c r="AS14" s="1">
        <v>2024</v>
      </c>
      <c r="AT14" s="1">
        <v>1869</v>
      </c>
      <c r="AU14" s="1">
        <v>1909</v>
      </c>
      <c r="AV14" s="1">
        <v>1628</v>
      </c>
      <c r="AW14" s="1">
        <v>1637</v>
      </c>
      <c r="AX14" s="1">
        <v>2087</v>
      </c>
      <c r="AY14" s="1">
        <v>1855</v>
      </c>
      <c r="AZ14" s="39"/>
    </row>
    <row r="15" spans="1:54" x14ac:dyDescent="0.35">
      <c r="A15" s="10" t="s">
        <v>46</v>
      </c>
      <c r="B15" s="1">
        <v>2272</v>
      </c>
      <c r="C15" s="1">
        <v>1867</v>
      </c>
      <c r="D15" s="1">
        <v>1818</v>
      </c>
      <c r="E15" s="1">
        <v>1874</v>
      </c>
      <c r="F15" s="1">
        <v>1798</v>
      </c>
      <c r="G15" s="33">
        <v>1811</v>
      </c>
      <c r="H15" s="27">
        <v>539</v>
      </c>
      <c r="I15" s="1">
        <v>1122</v>
      </c>
      <c r="J15" s="1">
        <v>265</v>
      </c>
      <c r="K15" s="1">
        <v>460</v>
      </c>
      <c r="L15" s="1">
        <v>415</v>
      </c>
      <c r="M15" s="1">
        <v>723</v>
      </c>
      <c r="N15" s="1">
        <v>450</v>
      </c>
      <c r="O15" s="1">
        <v>0</v>
      </c>
      <c r="P15" s="28">
        <v>311</v>
      </c>
      <c r="Q15" s="21">
        <v>1372</v>
      </c>
      <c r="R15" s="1">
        <v>1380</v>
      </c>
      <c r="S15" s="1">
        <v>1443</v>
      </c>
      <c r="T15" s="1">
        <v>1129</v>
      </c>
      <c r="U15" s="1">
        <v>1275</v>
      </c>
      <c r="V15" s="1">
        <v>1379</v>
      </c>
      <c r="W15" s="1">
        <v>1419</v>
      </c>
      <c r="X15" s="1">
        <v>1156</v>
      </c>
      <c r="Y15" s="1">
        <v>1143</v>
      </c>
      <c r="Z15" s="1">
        <v>1295</v>
      </c>
      <c r="AA15" s="1">
        <v>1703</v>
      </c>
      <c r="AB15" s="1">
        <v>1769</v>
      </c>
      <c r="AC15" s="1">
        <v>1802</v>
      </c>
      <c r="AD15" s="1">
        <v>1209</v>
      </c>
      <c r="AE15" s="1">
        <v>1421</v>
      </c>
      <c r="AF15" s="1">
        <v>1347</v>
      </c>
      <c r="AG15" s="1">
        <v>1398</v>
      </c>
      <c r="AH15" s="1">
        <v>1691</v>
      </c>
      <c r="AI15" s="1">
        <v>1511</v>
      </c>
      <c r="AJ15" s="1">
        <v>952</v>
      </c>
      <c r="AK15" s="1">
        <v>1304</v>
      </c>
      <c r="AL15" s="1">
        <v>1313</v>
      </c>
      <c r="AM15" s="1">
        <v>1557</v>
      </c>
      <c r="AN15" s="1">
        <v>1322</v>
      </c>
      <c r="AO15" s="1">
        <v>1431</v>
      </c>
      <c r="AP15" s="1">
        <v>616</v>
      </c>
      <c r="AQ15" s="1">
        <v>1762</v>
      </c>
      <c r="AR15" s="1">
        <v>1365</v>
      </c>
      <c r="AS15" s="1">
        <v>1950</v>
      </c>
      <c r="AT15" s="1">
        <v>1886</v>
      </c>
      <c r="AU15" s="1">
        <v>1896</v>
      </c>
      <c r="AV15" s="1">
        <v>1642</v>
      </c>
      <c r="AW15" s="1">
        <v>1515</v>
      </c>
      <c r="AX15" s="1">
        <v>2001</v>
      </c>
      <c r="AY15" s="1">
        <v>1962</v>
      </c>
      <c r="AZ15" s="39"/>
    </row>
    <row r="16" spans="1:54" ht="14.5" thickBot="1" x14ac:dyDescent="0.4">
      <c r="A16" s="10" t="s">
        <v>34</v>
      </c>
      <c r="B16" s="1">
        <v>1873</v>
      </c>
      <c r="C16" s="1">
        <v>1629</v>
      </c>
      <c r="D16" s="1">
        <v>1519</v>
      </c>
      <c r="E16" s="1">
        <v>1706</v>
      </c>
      <c r="F16" s="1">
        <v>1604</v>
      </c>
      <c r="G16" s="33">
        <v>1688</v>
      </c>
      <c r="H16" s="29">
        <v>637</v>
      </c>
      <c r="I16" s="30">
        <v>1120</v>
      </c>
      <c r="J16" s="30">
        <v>276</v>
      </c>
      <c r="K16" s="30">
        <v>560</v>
      </c>
      <c r="L16" s="30">
        <v>489</v>
      </c>
      <c r="M16" s="30">
        <v>637</v>
      </c>
      <c r="N16" s="30">
        <v>537</v>
      </c>
      <c r="O16" s="30">
        <v>311</v>
      </c>
      <c r="P16" s="31">
        <v>0</v>
      </c>
      <c r="Q16" s="34">
        <v>1150</v>
      </c>
      <c r="R16" s="35">
        <v>1646</v>
      </c>
      <c r="S16" s="35">
        <v>1284</v>
      </c>
      <c r="T16" s="35">
        <v>1056</v>
      </c>
      <c r="U16" s="35">
        <v>1109</v>
      </c>
      <c r="V16" s="1">
        <v>1444</v>
      </c>
      <c r="W16" s="1">
        <v>1365</v>
      </c>
      <c r="X16" s="1">
        <v>1150</v>
      </c>
      <c r="Y16" s="1">
        <v>1064</v>
      </c>
      <c r="Z16" s="1">
        <v>1279</v>
      </c>
      <c r="AA16" s="1">
        <v>1522</v>
      </c>
      <c r="AB16" s="1">
        <v>1529</v>
      </c>
      <c r="AC16" s="1">
        <v>1703</v>
      </c>
      <c r="AD16" s="1">
        <v>1159</v>
      </c>
      <c r="AE16" s="1">
        <v>1451</v>
      </c>
      <c r="AF16" s="1">
        <v>1414</v>
      </c>
      <c r="AG16" s="1">
        <v>1447</v>
      </c>
      <c r="AH16" s="1">
        <v>1648</v>
      </c>
      <c r="AI16" s="1">
        <v>1628</v>
      </c>
      <c r="AJ16" s="1">
        <v>976</v>
      </c>
      <c r="AK16" s="1">
        <v>1236</v>
      </c>
      <c r="AL16" s="1">
        <v>1244</v>
      </c>
      <c r="AM16" s="1">
        <v>1546</v>
      </c>
      <c r="AN16" s="1">
        <v>1330</v>
      </c>
      <c r="AO16" s="1">
        <v>1420</v>
      </c>
      <c r="AP16" s="1">
        <v>705</v>
      </c>
      <c r="AQ16" s="1">
        <v>1779</v>
      </c>
      <c r="AR16" s="1">
        <v>1424</v>
      </c>
      <c r="AS16" s="1">
        <v>1858</v>
      </c>
      <c r="AT16" s="1">
        <v>1937</v>
      </c>
      <c r="AU16" s="1">
        <v>1701</v>
      </c>
      <c r="AV16" s="1">
        <v>1619</v>
      </c>
      <c r="AW16" s="1">
        <v>1408</v>
      </c>
      <c r="AX16" s="1">
        <v>1961</v>
      </c>
      <c r="AY16" s="1">
        <v>1612</v>
      </c>
      <c r="AZ16" s="39"/>
    </row>
    <row r="17" spans="1:52" x14ac:dyDescent="0.35">
      <c r="A17" s="11" t="s">
        <v>5</v>
      </c>
      <c r="B17" s="1">
        <v>1631</v>
      </c>
      <c r="C17" s="1">
        <v>1459</v>
      </c>
      <c r="D17" s="1">
        <v>1485</v>
      </c>
      <c r="E17" s="1">
        <v>1719</v>
      </c>
      <c r="F17" s="1">
        <v>1464</v>
      </c>
      <c r="G17" s="1">
        <v>1631</v>
      </c>
      <c r="H17" s="23">
        <v>1367</v>
      </c>
      <c r="I17" s="23">
        <v>1428</v>
      </c>
      <c r="J17" s="23">
        <v>1137</v>
      </c>
      <c r="K17" s="23">
        <v>1078</v>
      </c>
      <c r="L17" s="23">
        <v>1339</v>
      </c>
      <c r="M17" s="23">
        <v>1494</v>
      </c>
      <c r="N17" s="23">
        <v>1305</v>
      </c>
      <c r="O17" s="23">
        <v>1372</v>
      </c>
      <c r="P17" s="32">
        <v>1150</v>
      </c>
      <c r="Q17" s="24">
        <v>0</v>
      </c>
      <c r="R17" s="25">
        <v>619</v>
      </c>
      <c r="S17" s="25">
        <v>323</v>
      </c>
      <c r="T17" s="25">
        <v>156</v>
      </c>
      <c r="U17" s="26">
        <v>147</v>
      </c>
      <c r="V17" s="21">
        <v>1394</v>
      </c>
      <c r="W17" s="1">
        <v>1271</v>
      </c>
      <c r="X17" s="1">
        <v>1692</v>
      </c>
      <c r="Y17" s="1">
        <v>1026</v>
      </c>
      <c r="Z17" s="1">
        <v>1160</v>
      </c>
      <c r="AA17" s="1">
        <v>1244</v>
      </c>
      <c r="AB17" s="1">
        <v>1308</v>
      </c>
      <c r="AC17" s="1">
        <v>1244</v>
      </c>
      <c r="AD17" s="1">
        <v>1211</v>
      </c>
      <c r="AE17" s="1">
        <v>1848</v>
      </c>
      <c r="AF17" s="1">
        <v>1310</v>
      </c>
      <c r="AG17" s="1">
        <v>1069</v>
      </c>
      <c r="AH17" s="1">
        <v>1293</v>
      </c>
      <c r="AI17" s="1">
        <v>1379</v>
      </c>
      <c r="AJ17" s="1">
        <v>1060</v>
      </c>
      <c r="AK17" s="1">
        <v>1060</v>
      </c>
      <c r="AL17" s="1">
        <v>1068</v>
      </c>
      <c r="AM17" s="1">
        <v>1461</v>
      </c>
      <c r="AN17" s="1">
        <v>1050</v>
      </c>
      <c r="AO17" s="1">
        <v>1320</v>
      </c>
      <c r="AP17" s="1">
        <v>1281</v>
      </c>
      <c r="AQ17" s="1">
        <v>1399</v>
      </c>
      <c r="AR17" s="1">
        <v>1290</v>
      </c>
      <c r="AS17" s="1">
        <v>2082</v>
      </c>
      <c r="AT17" s="1">
        <v>2120</v>
      </c>
      <c r="AU17" s="1">
        <v>1677</v>
      </c>
      <c r="AV17" s="1">
        <v>1514</v>
      </c>
      <c r="AW17" s="1">
        <v>1832</v>
      </c>
      <c r="AX17" s="1">
        <v>1699</v>
      </c>
      <c r="AY17" s="1">
        <v>1375</v>
      </c>
      <c r="AZ17" s="39"/>
    </row>
    <row r="18" spans="1:52" x14ac:dyDescent="0.35">
      <c r="A18" s="11" t="s">
        <v>6</v>
      </c>
      <c r="B18" s="1">
        <v>1832</v>
      </c>
      <c r="C18" s="1">
        <v>1457</v>
      </c>
      <c r="D18" s="1">
        <v>1581</v>
      </c>
      <c r="E18" s="1">
        <v>1746</v>
      </c>
      <c r="F18" s="1">
        <v>1509</v>
      </c>
      <c r="G18" s="1">
        <v>1735</v>
      </c>
      <c r="H18" s="1">
        <v>1751</v>
      </c>
      <c r="I18" s="1">
        <v>1518</v>
      </c>
      <c r="J18" s="1">
        <v>1509</v>
      </c>
      <c r="K18" s="1">
        <v>1428</v>
      </c>
      <c r="L18" s="1">
        <v>1574</v>
      </c>
      <c r="M18" s="1">
        <v>1718</v>
      </c>
      <c r="N18" s="1">
        <v>1618</v>
      </c>
      <c r="O18" s="1">
        <v>1380</v>
      </c>
      <c r="P18" s="33">
        <v>1646</v>
      </c>
      <c r="Q18" s="27">
        <v>619</v>
      </c>
      <c r="R18" s="1">
        <v>0</v>
      </c>
      <c r="S18" s="1">
        <v>770</v>
      </c>
      <c r="T18" s="1">
        <v>658</v>
      </c>
      <c r="U18" s="28">
        <v>604</v>
      </c>
      <c r="V18" s="21">
        <v>1403</v>
      </c>
      <c r="W18" s="1">
        <v>1266</v>
      </c>
      <c r="X18" s="1">
        <v>1430</v>
      </c>
      <c r="Y18" s="1">
        <v>1134</v>
      </c>
      <c r="Z18" s="1">
        <v>1138</v>
      </c>
      <c r="AA18" s="1">
        <v>1705</v>
      </c>
      <c r="AB18" s="1">
        <v>1719</v>
      </c>
      <c r="AC18" s="1">
        <v>1705</v>
      </c>
      <c r="AD18" s="1">
        <v>1155</v>
      </c>
      <c r="AE18" s="1">
        <v>1791</v>
      </c>
      <c r="AF18" s="1">
        <v>1354</v>
      </c>
      <c r="AG18" s="1">
        <v>1158</v>
      </c>
      <c r="AH18" s="1">
        <v>1371</v>
      </c>
      <c r="AI18" s="1">
        <v>1429</v>
      </c>
      <c r="AJ18" s="1">
        <v>1107</v>
      </c>
      <c r="AK18" s="1">
        <v>1122</v>
      </c>
      <c r="AL18" s="1">
        <v>1121</v>
      </c>
      <c r="AM18" s="1">
        <v>1655</v>
      </c>
      <c r="AN18" s="1">
        <v>1118</v>
      </c>
      <c r="AO18" s="1">
        <v>1430</v>
      </c>
      <c r="AP18" s="1">
        <v>1558</v>
      </c>
      <c r="AQ18" s="1">
        <v>1441</v>
      </c>
      <c r="AR18" s="1">
        <v>1186</v>
      </c>
      <c r="AS18" s="1">
        <v>1839</v>
      </c>
      <c r="AT18" s="1">
        <v>1982</v>
      </c>
      <c r="AU18" s="1">
        <v>1651</v>
      </c>
      <c r="AV18" s="1">
        <v>1567</v>
      </c>
      <c r="AW18" s="1">
        <v>1759</v>
      </c>
      <c r="AX18" s="1">
        <v>1785</v>
      </c>
      <c r="AY18" s="1">
        <v>1523</v>
      </c>
      <c r="AZ18" s="39"/>
    </row>
    <row r="19" spans="1:52" x14ac:dyDescent="0.35">
      <c r="A19" s="11" t="s">
        <v>7</v>
      </c>
      <c r="B19" s="1">
        <v>1914</v>
      </c>
      <c r="C19" s="1">
        <v>1723</v>
      </c>
      <c r="D19" s="1">
        <v>1871</v>
      </c>
      <c r="E19" s="1">
        <v>1857</v>
      </c>
      <c r="F19" s="1">
        <v>1724</v>
      </c>
      <c r="G19" s="1">
        <v>1915</v>
      </c>
      <c r="H19" s="1">
        <v>1376</v>
      </c>
      <c r="I19" s="1">
        <v>1509</v>
      </c>
      <c r="J19" s="1">
        <v>1247</v>
      </c>
      <c r="K19" s="1">
        <v>1340</v>
      </c>
      <c r="L19" s="1">
        <v>1368</v>
      </c>
      <c r="M19" s="1">
        <v>1764</v>
      </c>
      <c r="N19" s="1">
        <v>1468</v>
      </c>
      <c r="O19" s="1">
        <v>1443</v>
      </c>
      <c r="P19" s="33">
        <v>1284</v>
      </c>
      <c r="Q19" s="27">
        <v>323</v>
      </c>
      <c r="R19" s="1">
        <v>770</v>
      </c>
      <c r="S19" s="1">
        <v>0</v>
      </c>
      <c r="T19" s="1">
        <v>430</v>
      </c>
      <c r="U19" s="28">
        <v>425</v>
      </c>
      <c r="V19" s="21">
        <v>1802</v>
      </c>
      <c r="W19" s="1">
        <v>1511</v>
      </c>
      <c r="X19" s="1">
        <v>1428</v>
      </c>
      <c r="Y19" s="1">
        <v>1437</v>
      </c>
      <c r="Z19" s="1">
        <v>1560</v>
      </c>
      <c r="AA19" s="1">
        <v>1575</v>
      </c>
      <c r="AB19" s="1">
        <v>1576</v>
      </c>
      <c r="AC19" s="1">
        <v>1575</v>
      </c>
      <c r="AD19" s="1">
        <v>1161</v>
      </c>
      <c r="AE19" s="1">
        <v>1813</v>
      </c>
      <c r="AF19" s="1">
        <v>1486</v>
      </c>
      <c r="AG19" s="1">
        <v>1437</v>
      </c>
      <c r="AH19" s="1">
        <v>1621</v>
      </c>
      <c r="AI19" s="1">
        <v>1607</v>
      </c>
      <c r="AJ19" s="1">
        <v>1380</v>
      </c>
      <c r="AK19" s="1">
        <v>1341</v>
      </c>
      <c r="AL19" s="1">
        <v>1348</v>
      </c>
      <c r="AM19" s="1">
        <v>1761</v>
      </c>
      <c r="AN19" s="1">
        <v>1356</v>
      </c>
      <c r="AO19" s="1">
        <v>1453</v>
      </c>
      <c r="AP19" s="1">
        <v>1281</v>
      </c>
      <c r="AQ19" s="1">
        <v>1638</v>
      </c>
      <c r="AR19" s="1">
        <v>1580</v>
      </c>
      <c r="AS19" s="1">
        <v>2038</v>
      </c>
      <c r="AT19" s="1">
        <v>2149</v>
      </c>
      <c r="AU19" s="1">
        <v>1810</v>
      </c>
      <c r="AV19" s="1">
        <v>1730</v>
      </c>
      <c r="AW19" s="1">
        <v>1761</v>
      </c>
      <c r="AX19" s="1">
        <v>2067</v>
      </c>
      <c r="AY19" s="1">
        <v>1547</v>
      </c>
      <c r="AZ19" s="39"/>
    </row>
    <row r="20" spans="1:52" x14ac:dyDescent="0.35">
      <c r="A20" s="11" t="s">
        <v>33</v>
      </c>
      <c r="B20" s="1">
        <v>1947</v>
      </c>
      <c r="C20" s="1">
        <v>1872</v>
      </c>
      <c r="D20" s="1">
        <v>1951</v>
      </c>
      <c r="E20" s="1">
        <v>1913</v>
      </c>
      <c r="F20" s="1">
        <v>1732</v>
      </c>
      <c r="G20" s="1">
        <v>1663</v>
      </c>
      <c r="H20" s="1">
        <v>1217</v>
      </c>
      <c r="I20" s="1">
        <v>1336</v>
      </c>
      <c r="J20" s="1">
        <v>1062</v>
      </c>
      <c r="K20" s="1">
        <v>1093</v>
      </c>
      <c r="L20" s="1">
        <v>1154</v>
      </c>
      <c r="M20" s="1">
        <v>1250</v>
      </c>
      <c r="N20" s="1">
        <v>1376</v>
      </c>
      <c r="O20" s="1">
        <v>1129</v>
      </c>
      <c r="P20" s="33">
        <v>1056</v>
      </c>
      <c r="Q20" s="27">
        <v>156</v>
      </c>
      <c r="R20" s="1">
        <v>658</v>
      </c>
      <c r="S20" s="1">
        <v>430</v>
      </c>
      <c r="T20" s="1">
        <v>0</v>
      </c>
      <c r="U20" s="28">
        <v>244</v>
      </c>
      <c r="V20" s="21">
        <v>1457</v>
      </c>
      <c r="W20" s="1">
        <v>957</v>
      </c>
      <c r="X20" s="1">
        <v>1524</v>
      </c>
      <c r="Y20" s="1">
        <v>1577</v>
      </c>
      <c r="Z20" s="1">
        <v>1080</v>
      </c>
      <c r="AA20" s="1">
        <v>1245</v>
      </c>
      <c r="AB20" s="1">
        <v>1251</v>
      </c>
      <c r="AC20" s="1">
        <v>1227</v>
      </c>
      <c r="AD20" s="1">
        <v>1161</v>
      </c>
      <c r="AE20" s="1">
        <v>2045</v>
      </c>
      <c r="AF20" s="1">
        <v>1169</v>
      </c>
      <c r="AG20" s="1">
        <v>997</v>
      </c>
      <c r="AH20" s="1">
        <v>1227</v>
      </c>
      <c r="AI20" s="1">
        <v>1125</v>
      </c>
      <c r="AJ20" s="1">
        <v>1065</v>
      </c>
      <c r="AK20" s="1">
        <v>1075</v>
      </c>
      <c r="AL20" s="1">
        <v>950</v>
      </c>
      <c r="AM20" s="1">
        <v>1396</v>
      </c>
      <c r="AN20" s="1">
        <v>936</v>
      </c>
      <c r="AO20" s="1">
        <v>1158</v>
      </c>
      <c r="AP20" s="1">
        <v>1187</v>
      </c>
      <c r="AQ20" s="1">
        <v>1299</v>
      </c>
      <c r="AR20" s="1">
        <v>1087</v>
      </c>
      <c r="AS20" s="1">
        <v>2135</v>
      </c>
      <c r="AT20" s="1">
        <v>2139</v>
      </c>
      <c r="AU20" s="1">
        <v>1779</v>
      </c>
      <c r="AV20" s="1">
        <v>1590</v>
      </c>
      <c r="AW20" s="1">
        <v>1729</v>
      </c>
      <c r="AX20" s="1">
        <v>1926</v>
      </c>
      <c r="AY20" s="1">
        <v>1329</v>
      </c>
      <c r="AZ20" s="39"/>
    </row>
    <row r="21" spans="1:52" ht="14.5" thickBot="1" x14ac:dyDescent="0.4">
      <c r="A21" s="11" t="s">
        <v>38</v>
      </c>
      <c r="B21" s="1">
        <v>1993</v>
      </c>
      <c r="C21" s="1">
        <v>1783</v>
      </c>
      <c r="D21" s="1">
        <v>2055</v>
      </c>
      <c r="E21" s="1">
        <v>1872</v>
      </c>
      <c r="F21" s="1">
        <v>1634</v>
      </c>
      <c r="G21" s="1">
        <v>1850</v>
      </c>
      <c r="H21" s="1">
        <v>1336</v>
      </c>
      <c r="I21" s="1">
        <v>1433</v>
      </c>
      <c r="J21" s="1">
        <v>1171</v>
      </c>
      <c r="K21" s="1">
        <v>1224</v>
      </c>
      <c r="L21" s="1">
        <v>1394</v>
      </c>
      <c r="M21" s="1">
        <v>1448</v>
      </c>
      <c r="N21" s="1">
        <v>1362</v>
      </c>
      <c r="O21" s="1">
        <v>1275</v>
      </c>
      <c r="P21" s="33">
        <v>1109</v>
      </c>
      <c r="Q21" s="29">
        <v>147</v>
      </c>
      <c r="R21" s="30">
        <v>604</v>
      </c>
      <c r="S21" s="30">
        <v>425</v>
      </c>
      <c r="T21" s="30">
        <v>244</v>
      </c>
      <c r="U21" s="31">
        <v>0</v>
      </c>
      <c r="V21" s="34">
        <v>1540</v>
      </c>
      <c r="W21" s="35">
        <v>1138</v>
      </c>
      <c r="X21" s="35">
        <v>1693</v>
      </c>
      <c r="Y21" s="35">
        <v>1196</v>
      </c>
      <c r="Z21" s="35">
        <v>1347</v>
      </c>
      <c r="AA21" s="35">
        <v>1186</v>
      </c>
      <c r="AB21" s="35">
        <v>1193</v>
      </c>
      <c r="AC21" s="35">
        <v>1214</v>
      </c>
      <c r="AD21" s="35">
        <v>1339</v>
      </c>
      <c r="AE21" s="35">
        <v>2010</v>
      </c>
      <c r="AF21" s="35">
        <v>1327</v>
      </c>
      <c r="AG21" s="35">
        <v>1131</v>
      </c>
      <c r="AH21" s="35">
        <v>1404</v>
      </c>
      <c r="AI21" s="35">
        <v>1370</v>
      </c>
      <c r="AJ21" s="35">
        <v>1293</v>
      </c>
      <c r="AK21" s="35">
        <v>1385</v>
      </c>
      <c r="AL21" s="35">
        <v>1403</v>
      </c>
      <c r="AM21" s="35">
        <v>1956</v>
      </c>
      <c r="AN21" s="35">
        <v>1456</v>
      </c>
      <c r="AO21" s="35">
        <v>1387</v>
      </c>
      <c r="AP21" s="35">
        <v>1450</v>
      </c>
      <c r="AQ21" s="35">
        <v>1574</v>
      </c>
      <c r="AR21" s="35">
        <v>1384</v>
      </c>
      <c r="AS21" s="1">
        <v>2136</v>
      </c>
      <c r="AT21" s="1">
        <v>2191</v>
      </c>
      <c r="AU21" s="1">
        <v>1962</v>
      </c>
      <c r="AV21" s="1">
        <v>1590</v>
      </c>
      <c r="AW21" s="1">
        <v>1790</v>
      </c>
      <c r="AX21" s="1">
        <v>1818</v>
      </c>
      <c r="AY21" s="1">
        <v>1723</v>
      </c>
      <c r="AZ21" s="39"/>
    </row>
    <row r="22" spans="1:52" x14ac:dyDescent="0.35">
      <c r="A22" s="12" t="s">
        <v>8</v>
      </c>
      <c r="B22" s="1">
        <v>2256</v>
      </c>
      <c r="C22" s="1">
        <v>1884</v>
      </c>
      <c r="D22" s="1">
        <v>2048</v>
      </c>
      <c r="E22" s="1">
        <v>2080</v>
      </c>
      <c r="F22" s="1">
        <v>1838</v>
      </c>
      <c r="G22" s="1">
        <v>1852</v>
      </c>
      <c r="H22" s="1">
        <v>1375</v>
      </c>
      <c r="I22" s="1">
        <v>1787</v>
      </c>
      <c r="J22" s="1">
        <v>1258</v>
      </c>
      <c r="K22" s="1">
        <v>1375</v>
      </c>
      <c r="L22" s="1">
        <v>1522</v>
      </c>
      <c r="M22" s="1">
        <v>1559</v>
      </c>
      <c r="N22" s="1">
        <v>1374</v>
      </c>
      <c r="O22" s="1">
        <v>1379</v>
      </c>
      <c r="P22" s="1">
        <v>1444</v>
      </c>
      <c r="Q22" s="23">
        <v>1394</v>
      </c>
      <c r="R22" s="23">
        <v>1403</v>
      </c>
      <c r="S22" s="23">
        <v>1802</v>
      </c>
      <c r="T22" s="23">
        <v>1457</v>
      </c>
      <c r="U22" s="32">
        <v>1540</v>
      </c>
      <c r="V22" s="24">
        <v>0</v>
      </c>
      <c r="W22" s="25">
        <v>1338</v>
      </c>
      <c r="X22" s="25">
        <v>1292</v>
      </c>
      <c r="Y22" s="25">
        <v>1466</v>
      </c>
      <c r="Z22" s="25">
        <v>1061</v>
      </c>
      <c r="AA22" s="25">
        <v>995</v>
      </c>
      <c r="AB22" s="25">
        <v>1077</v>
      </c>
      <c r="AC22" s="25">
        <v>995</v>
      </c>
      <c r="AD22" s="25">
        <v>861</v>
      </c>
      <c r="AE22" s="25">
        <v>1319</v>
      </c>
      <c r="AF22" s="25">
        <v>1200</v>
      </c>
      <c r="AG22" s="25">
        <v>1065</v>
      </c>
      <c r="AH22" s="25">
        <v>1255</v>
      </c>
      <c r="AI22" s="25">
        <v>1358</v>
      </c>
      <c r="AJ22" s="25">
        <v>720</v>
      </c>
      <c r="AK22" s="25">
        <v>1096</v>
      </c>
      <c r="AL22" s="25">
        <v>953</v>
      </c>
      <c r="AM22" s="25">
        <v>1176</v>
      </c>
      <c r="AN22" s="25">
        <v>1010</v>
      </c>
      <c r="AO22" s="25">
        <v>1299</v>
      </c>
      <c r="AP22" s="25">
        <v>1216</v>
      </c>
      <c r="AQ22" s="25">
        <v>1205</v>
      </c>
      <c r="AR22" s="26">
        <v>1056</v>
      </c>
      <c r="AS22" s="21">
        <v>2344</v>
      </c>
      <c r="AT22" s="1">
        <v>2388</v>
      </c>
      <c r="AU22" s="1">
        <v>2211</v>
      </c>
      <c r="AV22" s="1">
        <v>1589</v>
      </c>
      <c r="AW22" s="1">
        <v>2010</v>
      </c>
      <c r="AX22" s="1">
        <v>2186</v>
      </c>
      <c r="AY22" s="1">
        <v>2053</v>
      </c>
      <c r="AZ22" s="39"/>
    </row>
    <row r="23" spans="1:52" x14ac:dyDescent="0.35">
      <c r="A23" s="12" t="s">
        <v>9</v>
      </c>
      <c r="B23" s="1">
        <v>1745</v>
      </c>
      <c r="C23" s="1">
        <v>1672</v>
      </c>
      <c r="D23" s="1">
        <v>1656</v>
      </c>
      <c r="E23" s="1">
        <v>2004</v>
      </c>
      <c r="F23" s="1">
        <v>1879</v>
      </c>
      <c r="G23" s="1">
        <v>1724</v>
      </c>
      <c r="H23" s="1">
        <v>1294</v>
      </c>
      <c r="I23" s="1">
        <v>1507</v>
      </c>
      <c r="J23" s="1">
        <v>1341</v>
      </c>
      <c r="K23" s="1">
        <v>1159</v>
      </c>
      <c r="L23" s="1">
        <v>1502</v>
      </c>
      <c r="M23" s="1">
        <v>1554</v>
      </c>
      <c r="N23" s="1">
        <v>1610</v>
      </c>
      <c r="O23" s="1">
        <v>1419</v>
      </c>
      <c r="P23" s="1">
        <v>1365</v>
      </c>
      <c r="Q23" s="1">
        <v>1271</v>
      </c>
      <c r="R23" s="1">
        <v>1266</v>
      </c>
      <c r="S23" s="1">
        <v>1511</v>
      </c>
      <c r="T23" s="1">
        <v>957</v>
      </c>
      <c r="U23" s="33">
        <v>1138</v>
      </c>
      <c r="V23" s="27">
        <v>1338</v>
      </c>
      <c r="W23" s="1">
        <v>0</v>
      </c>
      <c r="X23" s="1">
        <v>1232</v>
      </c>
      <c r="Y23" s="1">
        <v>1162</v>
      </c>
      <c r="Z23" s="1">
        <v>990</v>
      </c>
      <c r="AA23" s="1">
        <v>914</v>
      </c>
      <c r="AB23" s="1">
        <v>925</v>
      </c>
      <c r="AC23" s="1">
        <v>914</v>
      </c>
      <c r="AD23" s="1">
        <v>1216</v>
      </c>
      <c r="AE23" s="1">
        <v>1100</v>
      </c>
      <c r="AF23" s="1">
        <v>618</v>
      </c>
      <c r="AG23" s="1">
        <v>328</v>
      </c>
      <c r="AH23" s="1">
        <v>978</v>
      </c>
      <c r="AI23" s="1">
        <v>707</v>
      </c>
      <c r="AJ23" s="1">
        <v>606</v>
      </c>
      <c r="AK23" s="1">
        <v>1044</v>
      </c>
      <c r="AL23" s="1">
        <v>1007</v>
      </c>
      <c r="AM23" s="1">
        <v>1283</v>
      </c>
      <c r="AN23" s="1">
        <v>949</v>
      </c>
      <c r="AO23" s="1">
        <v>544</v>
      </c>
      <c r="AP23" s="1">
        <v>1309</v>
      </c>
      <c r="AQ23" s="1">
        <v>938</v>
      </c>
      <c r="AR23" s="28">
        <v>556</v>
      </c>
      <c r="AS23" s="21">
        <v>1928</v>
      </c>
      <c r="AT23" s="1">
        <v>1901</v>
      </c>
      <c r="AU23" s="1">
        <v>1755</v>
      </c>
      <c r="AV23" s="1">
        <v>1713</v>
      </c>
      <c r="AW23" s="1">
        <v>1727</v>
      </c>
      <c r="AX23" s="1">
        <v>1797</v>
      </c>
      <c r="AY23" s="1">
        <v>1602</v>
      </c>
      <c r="AZ23" s="39"/>
    </row>
    <row r="24" spans="1:52" x14ac:dyDescent="0.35">
      <c r="A24" s="12" t="s">
        <v>10</v>
      </c>
      <c r="B24" s="1">
        <v>1965</v>
      </c>
      <c r="C24" s="1">
        <v>1761</v>
      </c>
      <c r="D24" s="1">
        <v>2036</v>
      </c>
      <c r="E24" s="1">
        <v>1815</v>
      </c>
      <c r="F24" s="1">
        <v>1824</v>
      </c>
      <c r="G24" s="1">
        <v>2254</v>
      </c>
      <c r="H24" s="1">
        <v>1517</v>
      </c>
      <c r="I24" s="1">
        <v>1723</v>
      </c>
      <c r="J24" s="1">
        <v>1436</v>
      </c>
      <c r="K24" s="1">
        <v>1288</v>
      </c>
      <c r="L24" s="1">
        <v>1549</v>
      </c>
      <c r="M24" s="1">
        <v>1525</v>
      </c>
      <c r="N24" s="1">
        <v>1347</v>
      </c>
      <c r="O24" s="1">
        <v>1156</v>
      </c>
      <c r="P24" s="1">
        <v>1150</v>
      </c>
      <c r="Q24" s="1">
        <v>1692</v>
      </c>
      <c r="R24" s="1">
        <v>1430</v>
      </c>
      <c r="S24" s="1">
        <v>1428</v>
      </c>
      <c r="T24" s="1">
        <v>1524</v>
      </c>
      <c r="U24" s="33">
        <v>1693</v>
      </c>
      <c r="V24" s="27">
        <v>1292</v>
      </c>
      <c r="W24" s="1">
        <v>1232</v>
      </c>
      <c r="X24" s="1">
        <v>0</v>
      </c>
      <c r="Y24" s="1">
        <v>1118</v>
      </c>
      <c r="Z24" s="1">
        <v>1100</v>
      </c>
      <c r="AA24" s="1">
        <v>1029</v>
      </c>
      <c r="AB24" s="1">
        <v>1160</v>
      </c>
      <c r="AC24" s="1">
        <v>1029</v>
      </c>
      <c r="AD24" s="1">
        <v>991</v>
      </c>
      <c r="AE24" s="1">
        <v>345</v>
      </c>
      <c r="AF24" s="1">
        <v>1176</v>
      </c>
      <c r="AG24" s="1">
        <v>1105</v>
      </c>
      <c r="AH24" s="1">
        <v>1364</v>
      </c>
      <c r="AI24" s="1">
        <v>1356</v>
      </c>
      <c r="AJ24" s="1">
        <v>1104</v>
      </c>
      <c r="AK24" s="1">
        <v>1198</v>
      </c>
      <c r="AL24" s="1">
        <v>1194</v>
      </c>
      <c r="AM24" s="1">
        <v>1224</v>
      </c>
      <c r="AN24" s="1">
        <v>1197</v>
      </c>
      <c r="AO24" s="1">
        <v>1199</v>
      </c>
      <c r="AP24" s="1">
        <v>1351</v>
      </c>
      <c r="AQ24" s="1">
        <v>1306</v>
      </c>
      <c r="AR24" s="28">
        <v>1212</v>
      </c>
      <c r="AS24" s="21">
        <v>2246</v>
      </c>
      <c r="AT24" s="1">
        <v>2284</v>
      </c>
      <c r="AU24" s="1">
        <v>1900</v>
      </c>
      <c r="AV24" s="1">
        <v>1483</v>
      </c>
      <c r="AW24" s="1">
        <v>1725</v>
      </c>
      <c r="AX24" s="1">
        <v>1872</v>
      </c>
      <c r="AY24" s="1">
        <v>2111</v>
      </c>
      <c r="AZ24" s="39"/>
    </row>
    <row r="25" spans="1:52" x14ac:dyDescent="0.35">
      <c r="A25" s="12" t="s">
        <v>20</v>
      </c>
      <c r="B25" s="1">
        <v>2012</v>
      </c>
      <c r="C25" s="1">
        <v>1988</v>
      </c>
      <c r="D25" s="1">
        <v>2108</v>
      </c>
      <c r="E25" s="1">
        <v>1724</v>
      </c>
      <c r="F25" s="1">
        <v>1755</v>
      </c>
      <c r="G25" s="1">
        <v>1912</v>
      </c>
      <c r="H25" s="1">
        <v>1305</v>
      </c>
      <c r="I25" s="1">
        <v>1332</v>
      </c>
      <c r="J25" s="1">
        <v>1168</v>
      </c>
      <c r="K25" s="1">
        <v>1093</v>
      </c>
      <c r="L25" s="1">
        <v>1157</v>
      </c>
      <c r="M25" s="1">
        <v>1278</v>
      </c>
      <c r="N25" s="1">
        <v>1346</v>
      </c>
      <c r="O25" s="1">
        <v>1143</v>
      </c>
      <c r="P25" s="1">
        <v>1064</v>
      </c>
      <c r="Q25" s="1">
        <v>1026</v>
      </c>
      <c r="R25" s="1">
        <v>1134</v>
      </c>
      <c r="S25" s="1">
        <v>1437</v>
      </c>
      <c r="T25" s="1">
        <v>1577</v>
      </c>
      <c r="U25" s="33">
        <v>1196</v>
      </c>
      <c r="V25" s="27">
        <v>1466</v>
      </c>
      <c r="W25" s="1">
        <v>1162</v>
      </c>
      <c r="X25" s="1">
        <v>1118</v>
      </c>
      <c r="Y25" s="1">
        <v>0</v>
      </c>
      <c r="Z25" s="1">
        <v>800</v>
      </c>
      <c r="AA25" s="1">
        <v>1027</v>
      </c>
      <c r="AB25" s="1">
        <v>1023</v>
      </c>
      <c r="AC25" s="1">
        <v>1027</v>
      </c>
      <c r="AD25" s="1">
        <v>215</v>
      </c>
      <c r="AE25" s="1">
        <v>1313</v>
      </c>
      <c r="AF25" s="1">
        <v>866</v>
      </c>
      <c r="AG25" s="1">
        <v>1008</v>
      </c>
      <c r="AH25" s="1">
        <v>921</v>
      </c>
      <c r="AI25" s="1">
        <v>948</v>
      </c>
      <c r="AJ25" s="1">
        <v>814</v>
      </c>
      <c r="AK25" s="1">
        <v>692</v>
      </c>
      <c r="AL25" s="1">
        <v>746</v>
      </c>
      <c r="AM25" s="1">
        <v>933</v>
      </c>
      <c r="AN25" s="1">
        <v>684</v>
      </c>
      <c r="AO25" s="1">
        <v>1009</v>
      </c>
      <c r="AP25" s="1">
        <v>483</v>
      </c>
      <c r="AQ25" s="1">
        <v>1191</v>
      </c>
      <c r="AR25" s="28">
        <v>1028</v>
      </c>
      <c r="AS25" s="21">
        <v>2201</v>
      </c>
      <c r="AT25" s="1">
        <v>2384</v>
      </c>
      <c r="AU25" s="1">
        <v>2062</v>
      </c>
      <c r="AV25" s="1">
        <v>1787</v>
      </c>
      <c r="AW25" s="1">
        <v>1846</v>
      </c>
      <c r="AX25" s="1">
        <v>1901</v>
      </c>
      <c r="AY25" s="1">
        <v>1983</v>
      </c>
      <c r="AZ25" s="39"/>
    </row>
    <row r="26" spans="1:52" x14ac:dyDescent="0.35">
      <c r="A26" s="12" t="s">
        <v>21</v>
      </c>
      <c r="B26" s="1">
        <v>1903</v>
      </c>
      <c r="C26" s="1">
        <v>1805</v>
      </c>
      <c r="D26" s="1">
        <v>1803</v>
      </c>
      <c r="E26" s="1">
        <v>1848</v>
      </c>
      <c r="F26" s="1">
        <v>1822</v>
      </c>
      <c r="G26" s="1">
        <v>1802</v>
      </c>
      <c r="H26" s="1">
        <v>1269</v>
      </c>
      <c r="I26" s="1">
        <v>1340</v>
      </c>
      <c r="J26" s="1">
        <v>1163</v>
      </c>
      <c r="K26" s="1">
        <v>1047</v>
      </c>
      <c r="L26" s="1">
        <v>1265</v>
      </c>
      <c r="M26" s="1">
        <v>1073</v>
      </c>
      <c r="N26" s="1">
        <v>1302</v>
      </c>
      <c r="O26" s="1">
        <v>1295</v>
      </c>
      <c r="P26" s="1">
        <v>1279</v>
      </c>
      <c r="Q26" s="1">
        <v>1160</v>
      </c>
      <c r="R26" s="1">
        <v>1138</v>
      </c>
      <c r="S26" s="1">
        <v>1560</v>
      </c>
      <c r="T26" s="1">
        <v>1080</v>
      </c>
      <c r="U26" s="33">
        <v>1347</v>
      </c>
      <c r="V26" s="27">
        <v>1061</v>
      </c>
      <c r="W26" s="1">
        <v>990</v>
      </c>
      <c r="X26" s="1">
        <v>1100</v>
      </c>
      <c r="Y26" s="1">
        <v>800</v>
      </c>
      <c r="Z26" s="1">
        <v>0</v>
      </c>
      <c r="AA26" s="1">
        <v>829</v>
      </c>
      <c r="AB26" s="1">
        <v>845</v>
      </c>
      <c r="AC26" s="1">
        <v>829</v>
      </c>
      <c r="AD26" s="1">
        <v>720</v>
      </c>
      <c r="AE26" s="1">
        <v>1179</v>
      </c>
      <c r="AF26" s="1">
        <v>1055</v>
      </c>
      <c r="AG26" s="1">
        <v>1127</v>
      </c>
      <c r="AH26" s="1">
        <v>440</v>
      </c>
      <c r="AI26" s="1">
        <v>1070</v>
      </c>
      <c r="AJ26" s="1">
        <v>777</v>
      </c>
      <c r="AK26" s="1">
        <v>1113</v>
      </c>
      <c r="AL26" s="1">
        <v>1133</v>
      </c>
      <c r="AM26" s="1">
        <v>318</v>
      </c>
      <c r="AN26" s="1">
        <v>1070</v>
      </c>
      <c r="AO26" s="1">
        <v>1119</v>
      </c>
      <c r="AP26" s="1">
        <v>831</v>
      </c>
      <c r="AQ26" s="1">
        <v>837</v>
      </c>
      <c r="AR26" s="28">
        <v>678</v>
      </c>
      <c r="AS26" s="21">
        <v>2084</v>
      </c>
      <c r="AT26" s="1">
        <v>2027</v>
      </c>
      <c r="AU26" s="1">
        <v>1871</v>
      </c>
      <c r="AV26" s="1">
        <v>1631</v>
      </c>
      <c r="AW26" s="1">
        <v>1693</v>
      </c>
      <c r="AX26" s="1">
        <v>1824</v>
      </c>
      <c r="AY26" s="1">
        <v>1630</v>
      </c>
      <c r="AZ26" s="39"/>
    </row>
    <row r="27" spans="1:52" x14ac:dyDescent="0.35">
      <c r="A27" s="12" t="s">
        <v>22</v>
      </c>
      <c r="B27" s="1">
        <v>1973</v>
      </c>
      <c r="C27" s="1">
        <v>2110</v>
      </c>
      <c r="D27" s="1">
        <v>2113</v>
      </c>
      <c r="E27" s="1">
        <v>2352</v>
      </c>
      <c r="F27" s="1">
        <v>2086</v>
      </c>
      <c r="G27" s="1">
        <v>1713</v>
      </c>
      <c r="H27" s="1">
        <v>1940</v>
      </c>
      <c r="I27" s="1">
        <v>1921</v>
      </c>
      <c r="J27" s="1">
        <v>1877</v>
      </c>
      <c r="K27" s="1">
        <v>1653</v>
      </c>
      <c r="L27" s="1">
        <v>1754</v>
      </c>
      <c r="M27" s="1">
        <v>1808</v>
      </c>
      <c r="N27" s="1">
        <v>1829</v>
      </c>
      <c r="O27" s="1">
        <v>1703</v>
      </c>
      <c r="P27" s="1">
        <v>1522</v>
      </c>
      <c r="Q27" s="1">
        <v>1244</v>
      </c>
      <c r="R27" s="1">
        <v>1705</v>
      </c>
      <c r="S27" s="1">
        <v>1575</v>
      </c>
      <c r="T27" s="1">
        <v>1245</v>
      </c>
      <c r="U27" s="33">
        <v>1186</v>
      </c>
      <c r="V27" s="27">
        <v>995</v>
      </c>
      <c r="W27" s="1">
        <v>914</v>
      </c>
      <c r="X27" s="1">
        <v>1029</v>
      </c>
      <c r="Y27" s="1">
        <v>1027</v>
      </c>
      <c r="Z27" s="1">
        <v>829</v>
      </c>
      <c r="AA27" s="1">
        <v>0</v>
      </c>
      <c r="AB27" s="1">
        <v>8</v>
      </c>
      <c r="AC27" s="1">
        <v>0</v>
      </c>
      <c r="AD27" s="1">
        <v>1351</v>
      </c>
      <c r="AE27" s="1">
        <v>1348</v>
      </c>
      <c r="AF27" s="1">
        <v>619</v>
      </c>
      <c r="AG27" s="1">
        <v>888</v>
      </c>
      <c r="AH27" s="1">
        <v>1199</v>
      </c>
      <c r="AI27" s="1">
        <v>816</v>
      </c>
      <c r="AJ27" s="1">
        <v>372</v>
      </c>
      <c r="AK27" s="1">
        <v>555</v>
      </c>
      <c r="AL27" s="1">
        <v>562</v>
      </c>
      <c r="AM27" s="1">
        <v>1000</v>
      </c>
      <c r="AN27" s="1">
        <v>565</v>
      </c>
      <c r="AO27" s="1">
        <v>642</v>
      </c>
      <c r="AP27" s="1">
        <v>1485</v>
      </c>
      <c r="AQ27" s="1">
        <v>891</v>
      </c>
      <c r="AR27" s="28">
        <v>982</v>
      </c>
      <c r="AS27" s="21">
        <v>2112</v>
      </c>
      <c r="AT27" s="1">
        <v>2287</v>
      </c>
      <c r="AU27" s="1">
        <v>2261</v>
      </c>
      <c r="AV27" s="1">
        <v>1661</v>
      </c>
      <c r="AW27" s="1">
        <v>1760</v>
      </c>
      <c r="AX27" s="1">
        <v>1861</v>
      </c>
      <c r="AY27" s="1">
        <v>1666</v>
      </c>
      <c r="AZ27" s="39"/>
    </row>
    <row r="28" spans="1:52" x14ac:dyDescent="0.35">
      <c r="A28" s="12" t="s">
        <v>24</v>
      </c>
      <c r="B28" s="1">
        <v>1988</v>
      </c>
      <c r="C28" s="1">
        <v>2243</v>
      </c>
      <c r="D28" s="1">
        <v>2126</v>
      </c>
      <c r="E28" s="1">
        <v>2368</v>
      </c>
      <c r="F28" s="1">
        <v>2099</v>
      </c>
      <c r="G28" s="1">
        <v>1727</v>
      </c>
      <c r="H28" s="1">
        <v>1945</v>
      </c>
      <c r="I28" s="1">
        <v>1925</v>
      </c>
      <c r="J28" s="1">
        <v>1946</v>
      </c>
      <c r="K28" s="1">
        <v>1658</v>
      </c>
      <c r="L28" s="1">
        <v>1757</v>
      </c>
      <c r="M28" s="1">
        <v>1820</v>
      </c>
      <c r="N28" s="1">
        <v>1834</v>
      </c>
      <c r="O28" s="1">
        <v>1769</v>
      </c>
      <c r="P28" s="1">
        <v>1529</v>
      </c>
      <c r="Q28" s="1">
        <v>1308</v>
      </c>
      <c r="R28" s="1">
        <v>1719</v>
      </c>
      <c r="S28" s="1">
        <v>1576</v>
      </c>
      <c r="T28" s="1">
        <v>1251</v>
      </c>
      <c r="U28" s="33">
        <v>1193</v>
      </c>
      <c r="V28" s="27">
        <v>1077</v>
      </c>
      <c r="W28" s="1">
        <v>925</v>
      </c>
      <c r="X28" s="1">
        <v>1160</v>
      </c>
      <c r="Y28" s="1">
        <v>1023</v>
      </c>
      <c r="Z28" s="1">
        <v>845</v>
      </c>
      <c r="AA28" s="1">
        <v>8</v>
      </c>
      <c r="AB28" s="1">
        <v>0</v>
      </c>
      <c r="AC28" s="1">
        <v>8</v>
      </c>
      <c r="AD28" s="1">
        <v>1358</v>
      </c>
      <c r="AE28" s="1">
        <v>1359</v>
      </c>
      <c r="AF28" s="1">
        <v>699</v>
      </c>
      <c r="AG28" s="1">
        <v>904</v>
      </c>
      <c r="AH28" s="1">
        <v>1231</v>
      </c>
      <c r="AI28" s="1">
        <v>841</v>
      </c>
      <c r="AJ28" s="1">
        <v>374</v>
      </c>
      <c r="AK28" s="1">
        <v>639</v>
      </c>
      <c r="AL28" s="1">
        <v>646</v>
      </c>
      <c r="AM28" s="1">
        <v>1025</v>
      </c>
      <c r="AN28" s="1">
        <v>649</v>
      </c>
      <c r="AO28" s="1">
        <v>666</v>
      </c>
      <c r="AP28" s="1">
        <v>1483</v>
      </c>
      <c r="AQ28" s="1">
        <v>904</v>
      </c>
      <c r="AR28" s="28">
        <v>1007</v>
      </c>
      <c r="AS28" s="21">
        <v>2152</v>
      </c>
      <c r="AT28" s="1">
        <v>2301</v>
      </c>
      <c r="AU28" s="1">
        <v>2315</v>
      </c>
      <c r="AV28" s="1">
        <v>1683</v>
      </c>
      <c r="AW28" s="1">
        <v>1785</v>
      </c>
      <c r="AX28" s="1">
        <v>1904</v>
      </c>
      <c r="AY28" s="1">
        <v>1679</v>
      </c>
      <c r="AZ28" s="39"/>
    </row>
    <row r="29" spans="1:52" x14ac:dyDescent="0.35">
      <c r="A29" s="12" t="s">
        <v>49</v>
      </c>
      <c r="B29" s="1">
        <v>1973</v>
      </c>
      <c r="C29" s="1">
        <v>2110</v>
      </c>
      <c r="D29" s="1">
        <v>2113</v>
      </c>
      <c r="E29" s="1">
        <v>2288</v>
      </c>
      <c r="F29" s="1">
        <v>2019</v>
      </c>
      <c r="G29" s="1">
        <v>1629</v>
      </c>
      <c r="H29" s="1">
        <v>1940</v>
      </c>
      <c r="I29" s="1">
        <v>1921</v>
      </c>
      <c r="J29" s="1">
        <v>1877</v>
      </c>
      <c r="K29" s="1">
        <v>1653</v>
      </c>
      <c r="L29" s="1">
        <v>1750</v>
      </c>
      <c r="M29" s="1">
        <v>1822</v>
      </c>
      <c r="N29" s="1">
        <v>1880</v>
      </c>
      <c r="O29" s="1">
        <v>1802</v>
      </c>
      <c r="P29" s="1">
        <v>1703</v>
      </c>
      <c r="Q29" s="1">
        <v>1244</v>
      </c>
      <c r="R29" s="1">
        <v>1705</v>
      </c>
      <c r="S29" s="1">
        <v>1575</v>
      </c>
      <c r="T29" s="1">
        <v>1227</v>
      </c>
      <c r="U29" s="33">
        <v>1214</v>
      </c>
      <c r="V29" s="27">
        <v>995</v>
      </c>
      <c r="W29" s="1">
        <v>914</v>
      </c>
      <c r="X29" s="1">
        <v>1029</v>
      </c>
      <c r="Y29" s="1">
        <v>1027</v>
      </c>
      <c r="Z29" s="1">
        <v>829</v>
      </c>
      <c r="AA29" s="1">
        <v>0</v>
      </c>
      <c r="AB29" s="1">
        <v>8</v>
      </c>
      <c r="AC29" s="1">
        <v>0</v>
      </c>
      <c r="AD29" s="1">
        <v>1261</v>
      </c>
      <c r="AE29" s="1">
        <v>1395</v>
      </c>
      <c r="AF29" s="1">
        <v>995</v>
      </c>
      <c r="AG29" s="1">
        <v>948</v>
      </c>
      <c r="AH29" s="1">
        <v>1267</v>
      </c>
      <c r="AI29" s="1">
        <v>880</v>
      </c>
      <c r="AJ29" s="1">
        <v>372</v>
      </c>
      <c r="AK29" s="1">
        <v>556</v>
      </c>
      <c r="AL29" s="1">
        <v>560</v>
      </c>
      <c r="AM29" s="1">
        <v>1024</v>
      </c>
      <c r="AN29" s="1">
        <v>566</v>
      </c>
      <c r="AO29" s="1">
        <v>867</v>
      </c>
      <c r="AP29" s="1">
        <v>1436</v>
      </c>
      <c r="AQ29" s="1">
        <v>891</v>
      </c>
      <c r="AR29" s="28">
        <v>924</v>
      </c>
      <c r="AS29" s="21">
        <v>2112</v>
      </c>
      <c r="AT29" s="1">
        <v>2287</v>
      </c>
      <c r="AU29" s="1">
        <v>2261</v>
      </c>
      <c r="AV29" s="1">
        <v>1661</v>
      </c>
      <c r="AW29" s="1">
        <v>1760</v>
      </c>
      <c r="AX29" s="1">
        <v>1861</v>
      </c>
      <c r="AY29" s="1">
        <v>1666</v>
      </c>
      <c r="AZ29" s="39"/>
    </row>
    <row r="30" spans="1:52" x14ac:dyDescent="0.35">
      <c r="A30" s="12" t="s">
        <v>27</v>
      </c>
      <c r="B30" s="1">
        <v>2069</v>
      </c>
      <c r="C30" s="1">
        <v>1823</v>
      </c>
      <c r="D30" s="1">
        <v>2079</v>
      </c>
      <c r="E30" s="1">
        <v>1910</v>
      </c>
      <c r="F30" s="1">
        <v>2204</v>
      </c>
      <c r="G30" s="1">
        <v>2092</v>
      </c>
      <c r="H30" s="1">
        <v>1467</v>
      </c>
      <c r="I30" s="1">
        <v>1561</v>
      </c>
      <c r="J30" s="1">
        <v>1160</v>
      </c>
      <c r="K30" s="1">
        <v>979</v>
      </c>
      <c r="L30" s="1">
        <v>1338</v>
      </c>
      <c r="M30" s="1">
        <v>1538</v>
      </c>
      <c r="N30" s="1">
        <v>1116</v>
      </c>
      <c r="O30" s="1">
        <v>1209</v>
      </c>
      <c r="P30" s="1">
        <v>1159</v>
      </c>
      <c r="Q30" s="1">
        <v>1211</v>
      </c>
      <c r="R30" s="1">
        <v>1155</v>
      </c>
      <c r="S30" s="1">
        <v>1161</v>
      </c>
      <c r="T30" s="1">
        <v>1161</v>
      </c>
      <c r="U30" s="33">
        <v>1339</v>
      </c>
      <c r="V30" s="27">
        <v>861</v>
      </c>
      <c r="W30" s="1">
        <v>1216</v>
      </c>
      <c r="X30" s="1">
        <v>991</v>
      </c>
      <c r="Y30" s="1">
        <v>215</v>
      </c>
      <c r="Z30" s="1">
        <v>720</v>
      </c>
      <c r="AA30" s="1">
        <v>1351</v>
      </c>
      <c r="AB30" s="1">
        <v>1358</v>
      </c>
      <c r="AC30" s="1">
        <v>1261</v>
      </c>
      <c r="AD30" s="1">
        <v>0</v>
      </c>
      <c r="AE30" s="1">
        <v>1247</v>
      </c>
      <c r="AF30" s="1">
        <v>1140</v>
      </c>
      <c r="AG30" s="1">
        <v>1124</v>
      </c>
      <c r="AH30" s="1">
        <v>989</v>
      </c>
      <c r="AI30" s="1">
        <v>1200</v>
      </c>
      <c r="AJ30" s="1">
        <v>886</v>
      </c>
      <c r="AK30" s="1">
        <v>1326</v>
      </c>
      <c r="AL30" s="1">
        <v>1343</v>
      </c>
      <c r="AM30" s="1">
        <v>909</v>
      </c>
      <c r="AN30" s="1">
        <v>1337</v>
      </c>
      <c r="AO30" s="1">
        <v>1224</v>
      </c>
      <c r="AP30" s="1">
        <v>528</v>
      </c>
      <c r="AQ30" s="1">
        <v>1316</v>
      </c>
      <c r="AR30" s="28">
        <v>1308</v>
      </c>
      <c r="AS30" s="21">
        <v>1807</v>
      </c>
      <c r="AT30" s="1">
        <v>1794</v>
      </c>
      <c r="AU30" s="1">
        <v>1841</v>
      </c>
      <c r="AV30" s="1">
        <v>1699</v>
      </c>
      <c r="AW30" s="1">
        <v>1713</v>
      </c>
      <c r="AX30" s="1">
        <v>1907</v>
      </c>
      <c r="AY30" s="1">
        <v>1840</v>
      </c>
      <c r="AZ30" s="39"/>
    </row>
    <row r="31" spans="1:52" x14ac:dyDescent="0.35">
      <c r="A31" s="12" t="s">
        <v>28</v>
      </c>
      <c r="B31" s="1">
        <v>2079</v>
      </c>
      <c r="C31" s="1">
        <v>1941</v>
      </c>
      <c r="D31" s="1">
        <v>2140</v>
      </c>
      <c r="E31" s="1">
        <v>2169</v>
      </c>
      <c r="F31" s="1">
        <v>1783</v>
      </c>
      <c r="G31" s="1">
        <v>1953</v>
      </c>
      <c r="H31" s="1">
        <v>1530</v>
      </c>
      <c r="I31" s="1">
        <v>1810</v>
      </c>
      <c r="J31" s="1">
        <v>1391</v>
      </c>
      <c r="K31" s="1">
        <v>1385</v>
      </c>
      <c r="L31" s="1">
        <v>1666</v>
      </c>
      <c r="M31" s="1">
        <v>1773</v>
      </c>
      <c r="N31" s="1">
        <v>1412</v>
      </c>
      <c r="O31" s="1">
        <v>1421</v>
      </c>
      <c r="P31" s="1">
        <v>1451</v>
      </c>
      <c r="Q31" s="1">
        <v>1848</v>
      </c>
      <c r="R31" s="1">
        <v>1791</v>
      </c>
      <c r="S31" s="1">
        <v>1813</v>
      </c>
      <c r="T31" s="1">
        <v>2045</v>
      </c>
      <c r="U31" s="33">
        <v>2010</v>
      </c>
      <c r="V31" s="27">
        <v>1319</v>
      </c>
      <c r="W31" s="1">
        <v>1100</v>
      </c>
      <c r="X31" s="1">
        <v>345</v>
      </c>
      <c r="Y31" s="1">
        <v>1313</v>
      </c>
      <c r="Z31" s="1">
        <v>1179</v>
      </c>
      <c r="AA31" s="1">
        <v>1348</v>
      </c>
      <c r="AB31" s="1">
        <v>1359</v>
      </c>
      <c r="AC31" s="1">
        <v>1395</v>
      </c>
      <c r="AD31" s="1">
        <v>1247</v>
      </c>
      <c r="AE31" s="1">
        <v>0</v>
      </c>
      <c r="AF31" s="1">
        <v>1279</v>
      </c>
      <c r="AG31" s="1">
        <v>1194</v>
      </c>
      <c r="AH31" s="1">
        <v>1338</v>
      </c>
      <c r="AI31" s="1">
        <v>1427</v>
      </c>
      <c r="AJ31" s="1">
        <v>1255</v>
      </c>
      <c r="AK31" s="1">
        <v>1250</v>
      </c>
      <c r="AL31" s="1">
        <v>1245</v>
      </c>
      <c r="AM31" s="1">
        <v>1158</v>
      </c>
      <c r="AN31" s="1">
        <v>1260</v>
      </c>
      <c r="AO31" s="1">
        <v>1265</v>
      </c>
      <c r="AP31" s="1">
        <v>1386</v>
      </c>
      <c r="AQ31" s="1">
        <v>1603</v>
      </c>
      <c r="AR31" s="28">
        <v>1010</v>
      </c>
      <c r="AS31" s="21">
        <v>2296</v>
      </c>
      <c r="AT31" s="1">
        <v>2387</v>
      </c>
      <c r="AU31" s="1">
        <v>2026</v>
      </c>
      <c r="AV31" s="1">
        <v>1761</v>
      </c>
      <c r="AW31" s="1">
        <v>2125</v>
      </c>
      <c r="AX31" s="1">
        <v>2424</v>
      </c>
      <c r="AY31" s="1">
        <v>2033</v>
      </c>
      <c r="AZ31" s="39"/>
    </row>
    <row r="32" spans="1:52" x14ac:dyDescent="0.35">
      <c r="A32" s="12" t="s">
        <v>30</v>
      </c>
      <c r="B32" s="1">
        <v>1970</v>
      </c>
      <c r="C32" s="1">
        <v>1774</v>
      </c>
      <c r="D32" s="1">
        <v>1734</v>
      </c>
      <c r="E32" s="1">
        <v>1817</v>
      </c>
      <c r="F32" s="1">
        <v>1828</v>
      </c>
      <c r="G32" s="1">
        <v>1742</v>
      </c>
      <c r="H32" s="1">
        <v>1254</v>
      </c>
      <c r="I32" s="1">
        <v>1275</v>
      </c>
      <c r="J32" s="1">
        <v>1276</v>
      </c>
      <c r="K32" s="1">
        <v>1362</v>
      </c>
      <c r="L32" s="1">
        <v>1373</v>
      </c>
      <c r="M32" s="1">
        <v>1259</v>
      </c>
      <c r="N32" s="1">
        <v>1473</v>
      </c>
      <c r="O32" s="1">
        <v>1347</v>
      </c>
      <c r="P32" s="1">
        <v>1414</v>
      </c>
      <c r="Q32" s="1">
        <v>1310</v>
      </c>
      <c r="R32" s="1">
        <v>1354</v>
      </c>
      <c r="S32" s="1">
        <v>1486</v>
      </c>
      <c r="T32" s="1">
        <v>1169</v>
      </c>
      <c r="U32" s="33">
        <v>1327</v>
      </c>
      <c r="V32" s="27">
        <v>1200</v>
      </c>
      <c r="W32" s="1">
        <v>618</v>
      </c>
      <c r="X32" s="1">
        <v>1176</v>
      </c>
      <c r="Y32" s="1">
        <v>866</v>
      </c>
      <c r="Z32" s="1">
        <v>1055</v>
      </c>
      <c r="AA32" s="1">
        <v>619</v>
      </c>
      <c r="AB32" s="1">
        <v>699</v>
      </c>
      <c r="AC32" s="1">
        <v>995</v>
      </c>
      <c r="AD32" s="1">
        <v>1140</v>
      </c>
      <c r="AE32" s="1">
        <v>1279</v>
      </c>
      <c r="AF32" s="1">
        <v>0</v>
      </c>
      <c r="AG32" s="1">
        <v>483</v>
      </c>
      <c r="AH32" s="1">
        <v>760</v>
      </c>
      <c r="AI32" s="1">
        <v>452</v>
      </c>
      <c r="AJ32" s="1">
        <v>657</v>
      </c>
      <c r="AK32" s="1">
        <v>1186</v>
      </c>
      <c r="AL32" s="1">
        <v>1013</v>
      </c>
      <c r="AM32" s="1">
        <v>1129</v>
      </c>
      <c r="AN32" s="1">
        <v>956</v>
      </c>
      <c r="AO32" s="1">
        <v>1</v>
      </c>
      <c r="AP32" s="1">
        <v>1152</v>
      </c>
      <c r="AQ32" s="1">
        <v>1062</v>
      </c>
      <c r="AR32" s="28">
        <v>780</v>
      </c>
      <c r="AS32" s="21">
        <v>2021</v>
      </c>
      <c r="AT32" s="1">
        <v>1832</v>
      </c>
      <c r="AU32" s="1">
        <v>1858</v>
      </c>
      <c r="AV32" s="1">
        <v>1836</v>
      </c>
      <c r="AW32" s="1">
        <v>1826</v>
      </c>
      <c r="AX32" s="1">
        <v>1869</v>
      </c>
      <c r="AY32" s="1">
        <v>1677</v>
      </c>
      <c r="AZ32" s="39"/>
    </row>
    <row r="33" spans="1:52" x14ac:dyDescent="0.35">
      <c r="A33" s="12" t="s">
        <v>31</v>
      </c>
      <c r="B33" s="1">
        <v>1966</v>
      </c>
      <c r="C33" s="1">
        <v>2046</v>
      </c>
      <c r="D33" s="1">
        <v>1800</v>
      </c>
      <c r="E33" s="1">
        <v>1805</v>
      </c>
      <c r="F33" s="1">
        <v>1834</v>
      </c>
      <c r="G33" s="1">
        <v>1653</v>
      </c>
      <c r="H33" s="1">
        <v>1181</v>
      </c>
      <c r="I33" s="1">
        <v>1407</v>
      </c>
      <c r="J33" s="1">
        <v>1366</v>
      </c>
      <c r="K33" s="1">
        <v>1084</v>
      </c>
      <c r="L33" s="1">
        <v>1361</v>
      </c>
      <c r="M33" s="1">
        <v>1357</v>
      </c>
      <c r="N33" s="1">
        <v>1432</v>
      </c>
      <c r="O33" s="1">
        <v>1398</v>
      </c>
      <c r="P33" s="1">
        <v>1447</v>
      </c>
      <c r="Q33" s="1">
        <v>1069</v>
      </c>
      <c r="R33" s="1">
        <v>1158</v>
      </c>
      <c r="S33" s="1">
        <v>1437</v>
      </c>
      <c r="T33" s="1">
        <v>997</v>
      </c>
      <c r="U33" s="33">
        <v>1131</v>
      </c>
      <c r="V33" s="27">
        <v>1065</v>
      </c>
      <c r="W33" s="1">
        <v>328</v>
      </c>
      <c r="X33" s="1">
        <v>1105</v>
      </c>
      <c r="Y33" s="1">
        <v>1008</v>
      </c>
      <c r="Z33" s="1">
        <v>1127</v>
      </c>
      <c r="AA33" s="1">
        <v>888</v>
      </c>
      <c r="AB33" s="1">
        <v>904</v>
      </c>
      <c r="AC33" s="1">
        <v>948</v>
      </c>
      <c r="AD33" s="1">
        <v>1124</v>
      </c>
      <c r="AE33" s="1">
        <v>1194</v>
      </c>
      <c r="AF33" s="1">
        <v>483</v>
      </c>
      <c r="AG33" s="1">
        <v>0</v>
      </c>
      <c r="AH33" s="1">
        <v>1153</v>
      </c>
      <c r="AI33" s="1">
        <v>609</v>
      </c>
      <c r="AJ33" s="1">
        <v>907</v>
      </c>
      <c r="AK33" s="1">
        <v>679</v>
      </c>
      <c r="AL33" s="1">
        <v>747</v>
      </c>
      <c r="AM33" s="1">
        <v>1268</v>
      </c>
      <c r="AN33" s="1">
        <v>686</v>
      </c>
      <c r="AO33" s="1">
        <v>391</v>
      </c>
      <c r="AP33" s="1">
        <v>1310</v>
      </c>
      <c r="AQ33" s="1">
        <v>925</v>
      </c>
      <c r="AR33" s="28">
        <v>260</v>
      </c>
      <c r="AS33" s="21">
        <v>2077</v>
      </c>
      <c r="AT33" s="1">
        <v>1975</v>
      </c>
      <c r="AU33" s="1">
        <v>1968</v>
      </c>
      <c r="AV33" s="1">
        <v>1762</v>
      </c>
      <c r="AW33" s="1">
        <v>1765</v>
      </c>
      <c r="AX33" s="1">
        <v>1817</v>
      </c>
      <c r="AY33" s="1">
        <v>1512</v>
      </c>
      <c r="AZ33" s="39"/>
    </row>
    <row r="34" spans="1:52" x14ac:dyDescent="0.35">
      <c r="A34" s="12" t="s">
        <v>32</v>
      </c>
      <c r="B34" s="1">
        <v>2121</v>
      </c>
      <c r="C34" s="1">
        <v>1970</v>
      </c>
      <c r="D34" s="1">
        <v>1873</v>
      </c>
      <c r="E34" s="1">
        <v>2064</v>
      </c>
      <c r="F34" s="1">
        <v>1935</v>
      </c>
      <c r="G34" s="1">
        <v>1732</v>
      </c>
      <c r="H34" s="1">
        <v>1410</v>
      </c>
      <c r="I34" s="1">
        <v>1674</v>
      </c>
      <c r="J34" s="1">
        <v>1418</v>
      </c>
      <c r="K34" s="1">
        <v>1482</v>
      </c>
      <c r="L34" s="1">
        <v>1609</v>
      </c>
      <c r="M34" s="1">
        <v>1418</v>
      </c>
      <c r="N34" s="1">
        <v>1744</v>
      </c>
      <c r="O34" s="1">
        <v>1691</v>
      </c>
      <c r="P34" s="1">
        <v>1648</v>
      </c>
      <c r="Q34" s="1">
        <v>1293</v>
      </c>
      <c r="R34" s="1">
        <v>1371</v>
      </c>
      <c r="S34" s="1">
        <v>1621</v>
      </c>
      <c r="T34" s="1">
        <v>1227</v>
      </c>
      <c r="U34" s="33">
        <v>1404</v>
      </c>
      <c r="V34" s="27">
        <v>1255</v>
      </c>
      <c r="W34" s="1">
        <v>978</v>
      </c>
      <c r="X34" s="1">
        <v>1364</v>
      </c>
      <c r="Y34" s="1">
        <v>921</v>
      </c>
      <c r="Z34" s="1">
        <v>440</v>
      </c>
      <c r="AA34" s="1">
        <v>1199</v>
      </c>
      <c r="AB34" s="1">
        <v>1231</v>
      </c>
      <c r="AC34" s="1">
        <v>1267</v>
      </c>
      <c r="AD34" s="1">
        <v>989</v>
      </c>
      <c r="AE34" s="1">
        <v>1338</v>
      </c>
      <c r="AF34" s="1">
        <v>760</v>
      </c>
      <c r="AG34" s="1">
        <v>1153</v>
      </c>
      <c r="AH34" s="1">
        <v>0</v>
      </c>
      <c r="AI34" s="1">
        <v>1184</v>
      </c>
      <c r="AJ34" s="1">
        <v>1037</v>
      </c>
      <c r="AK34" s="1">
        <v>1321</v>
      </c>
      <c r="AL34" s="1">
        <v>1330</v>
      </c>
      <c r="AM34" s="1">
        <v>1017</v>
      </c>
      <c r="AN34" s="1">
        <v>1267</v>
      </c>
      <c r="AO34" s="1">
        <v>942</v>
      </c>
      <c r="AP34" s="1">
        <v>1269</v>
      </c>
      <c r="AQ34" s="1">
        <v>1138</v>
      </c>
      <c r="AR34" s="28">
        <v>1145</v>
      </c>
      <c r="AS34" s="21">
        <v>2138</v>
      </c>
      <c r="AT34" s="1">
        <v>1956</v>
      </c>
      <c r="AU34" s="1">
        <v>1956</v>
      </c>
      <c r="AV34" s="1">
        <v>1800</v>
      </c>
      <c r="AW34" s="1">
        <v>1879</v>
      </c>
      <c r="AX34" s="1">
        <v>2011</v>
      </c>
      <c r="AY34" s="1">
        <v>1971</v>
      </c>
      <c r="AZ34" s="39"/>
    </row>
    <row r="35" spans="1:52" x14ac:dyDescent="0.35">
      <c r="A35" s="12" t="s">
        <v>35</v>
      </c>
      <c r="B35" s="1">
        <v>2146</v>
      </c>
      <c r="C35" s="1">
        <v>1890</v>
      </c>
      <c r="D35" s="1">
        <v>2040</v>
      </c>
      <c r="E35" s="1">
        <v>1996</v>
      </c>
      <c r="F35" s="1">
        <v>1922</v>
      </c>
      <c r="G35" s="1">
        <v>1914</v>
      </c>
      <c r="H35" s="1">
        <v>1462</v>
      </c>
      <c r="I35" s="1">
        <v>1527</v>
      </c>
      <c r="J35" s="1">
        <v>1480</v>
      </c>
      <c r="K35" s="1">
        <v>1370</v>
      </c>
      <c r="L35" s="1">
        <v>1469</v>
      </c>
      <c r="M35" s="1">
        <v>1389</v>
      </c>
      <c r="N35" s="1">
        <v>1552</v>
      </c>
      <c r="O35" s="1">
        <v>1511</v>
      </c>
      <c r="P35" s="1">
        <v>1628</v>
      </c>
      <c r="Q35" s="1">
        <v>1379</v>
      </c>
      <c r="R35" s="1">
        <v>1429</v>
      </c>
      <c r="S35" s="1">
        <v>1607</v>
      </c>
      <c r="T35" s="1">
        <v>1125</v>
      </c>
      <c r="U35" s="33">
        <v>1370</v>
      </c>
      <c r="V35" s="27">
        <v>1358</v>
      </c>
      <c r="W35" s="1">
        <v>707</v>
      </c>
      <c r="X35" s="1">
        <v>1356</v>
      </c>
      <c r="Y35" s="1">
        <v>948</v>
      </c>
      <c r="Z35" s="1">
        <v>1070</v>
      </c>
      <c r="AA35" s="1">
        <v>816</v>
      </c>
      <c r="AB35" s="1">
        <v>841</v>
      </c>
      <c r="AC35" s="1">
        <v>880</v>
      </c>
      <c r="AD35" s="1">
        <v>1200</v>
      </c>
      <c r="AE35" s="1">
        <v>1427</v>
      </c>
      <c r="AF35" s="1">
        <v>452</v>
      </c>
      <c r="AG35" s="1">
        <v>609</v>
      </c>
      <c r="AH35" s="1">
        <v>1184</v>
      </c>
      <c r="AI35" s="1">
        <v>0</v>
      </c>
      <c r="AJ35" s="1">
        <v>917</v>
      </c>
      <c r="AK35" s="1">
        <v>794</v>
      </c>
      <c r="AL35" s="1">
        <v>862</v>
      </c>
      <c r="AM35" s="1">
        <v>1159</v>
      </c>
      <c r="AN35" s="1">
        <v>805</v>
      </c>
      <c r="AO35" s="1">
        <v>335</v>
      </c>
      <c r="AP35" s="1">
        <v>1277</v>
      </c>
      <c r="AQ35" s="1">
        <v>1053</v>
      </c>
      <c r="AR35" s="28">
        <v>738</v>
      </c>
      <c r="AS35" s="21">
        <v>1800</v>
      </c>
      <c r="AT35" s="1">
        <v>1728</v>
      </c>
      <c r="AU35" s="1">
        <v>1768</v>
      </c>
      <c r="AV35" s="1">
        <v>1859</v>
      </c>
      <c r="AW35" s="1">
        <v>1951</v>
      </c>
      <c r="AX35" s="1">
        <v>1946</v>
      </c>
      <c r="AY35" s="1">
        <v>1857</v>
      </c>
      <c r="AZ35" s="39"/>
    </row>
    <row r="36" spans="1:52" x14ac:dyDescent="0.35">
      <c r="A36" s="12" t="s">
        <v>37</v>
      </c>
      <c r="B36" s="1">
        <v>1925</v>
      </c>
      <c r="C36" s="1">
        <v>1795</v>
      </c>
      <c r="D36" s="1">
        <v>1966</v>
      </c>
      <c r="E36" s="1">
        <v>1892</v>
      </c>
      <c r="F36" s="1">
        <v>1607</v>
      </c>
      <c r="G36" s="1">
        <v>1696</v>
      </c>
      <c r="H36" s="1">
        <v>1118</v>
      </c>
      <c r="I36" s="1">
        <v>1595</v>
      </c>
      <c r="J36" s="1">
        <v>944</v>
      </c>
      <c r="K36" s="1">
        <v>1031</v>
      </c>
      <c r="L36" s="1">
        <v>1136</v>
      </c>
      <c r="M36" s="1">
        <v>1244</v>
      </c>
      <c r="N36" s="1">
        <v>1050</v>
      </c>
      <c r="O36" s="1">
        <v>952</v>
      </c>
      <c r="P36" s="1">
        <v>976</v>
      </c>
      <c r="Q36" s="1">
        <v>1060</v>
      </c>
      <c r="R36" s="1">
        <v>1107</v>
      </c>
      <c r="S36" s="1">
        <v>1380</v>
      </c>
      <c r="T36" s="1">
        <v>1065</v>
      </c>
      <c r="U36" s="33">
        <v>1293</v>
      </c>
      <c r="V36" s="27">
        <v>720</v>
      </c>
      <c r="W36" s="1">
        <v>606</v>
      </c>
      <c r="X36" s="1">
        <v>1104</v>
      </c>
      <c r="Y36" s="1">
        <v>814</v>
      </c>
      <c r="Z36" s="1">
        <v>777</v>
      </c>
      <c r="AA36" s="1">
        <v>372</v>
      </c>
      <c r="AB36" s="1">
        <v>374</v>
      </c>
      <c r="AC36" s="1">
        <v>372</v>
      </c>
      <c r="AD36" s="1">
        <v>886</v>
      </c>
      <c r="AE36" s="1">
        <v>1255</v>
      </c>
      <c r="AF36" s="1">
        <v>657</v>
      </c>
      <c r="AG36" s="1">
        <v>907</v>
      </c>
      <c r="AH36" s="1">
        <v>1037</v>
      </c>
      <c r="AI36" s="1">
        <v>917</v>
      </c>
      <c r="AJ36" s="1">
        <v>0</v>
      </c>
      <c r="AK36" s="1">
        <v>781</v>
      </c>
      <c r="AL36" s="1">
        <v>553</v>
      </c>
      <c r="AM36" s="1">
        <v>1236</v>
      </c>
      <c r="AN36" s="1">
        <v>791</v>
      </c>
      <c r="AO36" s="1">
        <v>611</v>
      </c>
      <c r="AP36" s="1">
        <v>1196</v>
      </c>
      <c r="AQ36" s="1">
        <v>971</v>
      </c>
      <c r="AR36" s="28">
        <v>711</v>
      </c>
      <c r="AS36" s="21">
        <v>2183</v>
      </c>
      <c r="AT36" s="1">
        <v>1965</v>
      </c>
      <c r="AU36" s="1">
        <v>2118</v>
      </c>
      <c r="AV36" s="1">
        <v>1778</v>
      </c>
      <c r="AW36" s="1">
        <v>1891</v>
      </c>
      <c r="AX36" s="1">
        <v>1989</v>
      </c>
      <c r="AY36" s="1">
        <v>1463</v>
      </c>
      <c r="AZ36" s="39"/>
    </row>
    <row r="37" spans="1:52" x14ac:dyDescent="0.35">
      <c r="A37" s="12" t="s">
        <v>40</v>
      </c>
      <c r="B37" s="1">
        <v>1678</v>
      </c>
      <c r="C37" s="1">
        <v>1378</v>
      </c>
      <c r="D37" s="1">
        <v>1692</v>
      </c>
      <c r="E37" s="1">
        <v>1488</v>
      </c>
      <c r="F37" s="1">
        <v>1367</v>
      </c>
      <c r="G37" s="1">
        <v>1444</v>
      </c>
      <c r="H37" s="1">
        <v>1494</v>
      </c>
      <c r="I37" s="1">
        <v>1434</v>
      </c>
      <c r="J37" s="1">
        <v>1272</v>
      </c>
      <c r="K37" s="1">
        <v>1534</v>
      </c>
      <c r="L37" s="1">
        <v>1582</v>
      </c>
      <c r="M37" s="1">
        <v>1356</v>
      </c>
      <c r="N37" s="1">
        <v>1250</v>
      </c>
      <c r="O37" s="1">
        <v>1304</v>
      </c>
      <c r="P37" s="1">
        <v>1236</v>
      </c>
      <c r="Q37" s="1">
        <v>1060</v>
      </c>
      <c r="R37" s="1">
        <v>1122</v>
      </c>
      <c r="S37" s="1">
        <v>1341</v>
      </c>
      <c r="T37" s="1">
        <v>1075</v>
      </c>
      <c r="U37" s="33">
        <v>1385</v>
      </c>
      <c r="V37" s="27">
        <v>1096</v>
      </c>
      <c r="W37" s="1">
        <v>1044</v>
      </c>
      <c r="X37" s="1">
        <v>1198</v>
      </c>
      <c r="Y37" s="1">
        <v>692</v>
      </c>
      <c r="Z37" s="1">
        <v>1113</v>
      </c>
      <c r="AA37" s="1">
        <v>555</v>
      </c>
      <c r="AB37" s="1">
        <v>639</v>
      </c>
      <c r="AC37" s="1">
        <v>556</v>
      </c>
      <c r="AD37" s="1">
        <v>1326</v>
      </c>
      <c r="AE37" s="1">
        <v>1250</v>
      </c>
      <c r="AF37" s="1">
        <v>1186</v>
      </c>
      <c r="AG37" s="1">
        <v>679</v>
      </c>
      <c r="AH37" s="1">
        <v>1321</v>
      </c>
      <c r="AI37" s="1">
        <v>794</v>
      </c>
      <c r="AJ37" s="1">
        <v>781</v>
      </c>
      <c r="AK37" s="1">
        <v>0</v>
      </c>
      <c r="AL37" s="1">
        <v>9</v>
      </c>
      <c r="AM37" s="1">
        <v>898</v>
      </c>
      <c r="AN37" s="1">
        <v>12</v>
      </c>
      <c r="AO37" s="1">
        <v>924</v>
      </c>
      <c r="AP37" s="1">
        <v>1298</v>
      </c>
      <c r="AQ37" s="1">
        <v>934</v>
      </c>
      <c r="AR37" s="28">
        <v>922</v>
      </c>
      <c r="AS37" s="21">
        <v>1671</v>
      </c>
      <c r="AT37" s="1">
        <v>1985</v>
      </c>
      <c r="AU37" s="1">
        <v>1648</v>
      </c>
      <c r="AV37" s="1">
        <v>1612</v>
      </c>
      <c r="AW37" s="1">
        <v>1341</v>
      </c>
      <c r="AX37" s="1">
        <v>1546</v>
      </c>
      <c r="AY37" s="1">
        <v>1473</v>
      </c>
      <c r="AZ37" s="39"/>
    </row>
    <row r="38" spans="1:52" x14ac:dyDescent="0.35">
      <c r="A38" s="12" t="s">
        <v>41</v>
      </c>
      <c r="B38" s="1">
        <v>1693</v>
      </c>
      <c r="C38" s="1">
        <v>1393</v>
      </c>
      <c r="D38" s="1">
        <v>1707</v>
      </c>
      <c r="E38" s="1">
        <v>1503</v>
      </c>
      <c r="F38" s="1">
        <v>1382</v>
      </c>
      <c r="G38" s="1">
        <v>1459</v>
      </c>
      <c r="H38" s="1">
        <v>1502</v>
      </c>
      <c r="I38" s="1">
        <v>1443</v>
      </c>
      <c r="J38" s="1">
        <v>1280</v>
      </c>
      <c r="K38" s="1">
        <v>1467</v>
      </c>
      <c r="L38" s="1">
        <v>1587</v>
      </c>
      <c r="M38" s="1">
        <v>1363</v>
      </c>
      <c r="N38" s="1">
        <v>1259</v>
      </c>
      <c r="O38" s="1">
        <v>1313</v>
      </c>
      <c r="P38" s="1">
        <v>1244</v>
      </c>
      <c r="Q38" s="1">
        <v>1068</v>
      </c>
      <c r="R38" s="1">
        <v>1121</v>
      </c>
      <c r="S38" s="1">
        <v>1348</v>
      </c>
      <c r="T38" s="1">
        <v>950</v>
      </c>
      <c r="U38" s="33">
        <v>1403</v>
      </c>
      <c r="V38" s="27">
        <v>953</v>
      </c>
      <c r="W38" s="1">
        <v>1007</v>
      </c>
      <c r="X38" s="1">
        <v>1194</v>
      </c>
      <c r="Y38" s="1">
        <v>746</v>
      </c>
      <c r="Z38" s="1">
        <v>1133</v>
      </c>
      <c r="AA38" s="1">
        <v>562</v>
      </c>
      <c r="AB38" s="1">
        <v>646</v>
      </c>
      <c r="AC38" s="1">
        <v>560</v>
      </c>
      <c r="AD38" s="1">
        <v>1343</v>
      </c>
      <c r="AE38" s="1">
        <v>1245</v>
      </c>
      <c r="AF38" s="1">
        <v>1013</v>
      </c>
      <c r="AG38" s="1">
        <v>747</v>
      </c>
      <c r="AH38" s="1">
        <v>1330</v>
      </c>
      <c r="AI38" s="1">
        <v>862</v>
      </c>
      <c r="AJ38" s="1">
        <v>553</v>
      </c>
      <c r="AK38" s="1">
        <v>9</v>
      </c>
      <c r="AL38" s="1">
        <v>0</v>
      </c>
      <c r="AM38" s="1">
        <v>963</v>
      </c>
      <c r="AN38" s="1">
        <v>7</v>
      </c>
      <c r="AO38" s="1">
        <v>943</v>
      </c>
      <c r="AP38" s="1">
        <v>1304</v>
      </c>
      <c r="AQ38" s="1">
        <v>941</v>
      </c>
      <c r="AR38" s="28">
        <v>893</v>
      </c>
      <c r="AS38" s="21">
        <v>1686</v>
      </c>
      <c r="AT38" s="1">
        <v>2000</v>
      </c>
      <c r="AU38" s="1">
        <v>1663</v>
      </c>
      <c r="AV38" s="1">
        <v>1627</v>
      </c>
      <c r="AW38" s="1">
        <v>1356</v>
      </c>
      <c r="AX38" s="1">
        <v>1561</v>
      </c>
      <c r="AY38" s="1">
        <v>1489</v>
      </c>
      <c r="AZ38" s="39"/>
    </row>
    <row r="39" spans="1:52" x14ac:dyDescent="0.35">
      <c r="A39" s="12" t="s">
        <v>42</v>
      </c>
      <c r="B39" s="1">
        <v>2212</v>
      </c>
      <c r="C39" s="1">
        <v>1873</v>
      </c>
      <c r="D39" s="1">
        <v>1876</v>
      </c>
      <c r="E39" s="1">
        <v>2100</v>
      </c>
      <c r="F39" s="1">
        <v>1825</v>
      </c>
      <c r="G39" s="1">
        <v>1939</v>
      </c>
      <c r="H39" s="1">
        <v>1499</v>
      </c>
      <c r="I39" s="1">
        <v>1484</v>
      </c>
      <c r="J39" s="1">
        <v>1447</v>
      </c>
      <c r="K39" s="1">
        <v>1275</v>
      </c>
      <c r="L39" s="1">
        <v>1627</v>
      </c>
      <c r="M39" s="1">
        <v>1219</v>
      </c>
      <c r="N39" s="1">
        <v>1415</v>
      </c>
      <c r="O39" s="1">
        <v>1557</v>
      </c>
      <c r="P39" s="1">
        <v>1546</v>
      </c>
      <c r="Q39" s="1">
        <v>1461</v>
      </c>
      <c r="R39" s="1">
        <v>1655</v>
      </c>
      <c r="S39" s="1">
        <v>1761</v>
      </c>
      <c r="T39" s="1">
        <v>1396</v>
      </c>
      <c r="U39" s="33">
        <v>1956</v>
      </c>
      <c r="V39" s="27">
        <v>1176</v>
      </c>
      <c r="W39" s="1">
        <v>1283</v>
      </c>
      <c r="X39" s="1">
        <v>1224</v>
      </c>
      <c r="Y39" s="1">
        <v>933</v>
      </c>
      <c r="Z39" s="1">
        <v>318</v>
      </c>
      <c r="AA39" s="1">
        <v>1000</v>
      </c>
      <c r="AB39" s="1">
        <v>1025</v>
      </c>
      <c r="AC39" s="1">
        <v>1024</v>
      </c>
      <c r="AD39" s="1">
        <v>909</v>
      </c>
      <c r="AE39" s="1">
        <v>1158</v>
      </c>
      <c r="AF39" s="1">
        <v>1129</v>
      </c>
      <c r="AG39" s="1">
        <v>1268</v>
      </c>
      <c r="AH39" s="1">
        <v>1017</v>
      </c>
      <c r="AI39" s="1">
        <v>1159</v>
      </c>
      <c r="AJ39" s="1">
        <v>1236</v>
      </c>
      <c r="AK39" s="1">
        <v>898</v>
      </c>
      <c r="AL39" s="1">
        <v>963</v>
      </c>
      <c r="AM39" s="1">
        <v>0</v>
      </c>
      <c r="AN39" s="1">
        <v>946</v>
      </c>
      <c r="AO39" s="1">
        <v>1333</v>
      </c>
      <c r="AP39" s="1">
        <v>1104</v>
      </c>
      <c r="AQ39" s="1">
        <v>815</v>
      </c>
      <c r="AR39" s="28">
        <v>786</v>
      </c>
      <c r="AS39" s="21">
        <v>2279</v>
      </c>
      <c r="AT39" s="1">
        <v>2063</v>
      </c>
      <c r="AU39" s="1">
        <v>1975</v>
      </c>
      <c r="AV39" s="1">
        <v>1692</v>
      </c>
      <c r="AW39" s="1">
        <v>1724</v>
      </c>
      <c r="AX39" s="1">
        <v>1775</v>
      </c>
      <c r="AY39" s="1">
        <v>1928</v>
      </c>
      <c r="AZ39" s="39"/>
    </row>
    <row r="40" spans="1:52" x14ac:dyDescent="0.35">
      <c r="A40" s="12" t="s">
        <v>43</v>
      </c>
      <c r="B40" s="1">
        <v>1682</v>
      </c>
      <c r="C40" s="1">
        <v>1388</v>
      </c>
      <c r="D40" s="1">
        <v>1696</v>
      </c>
      <c r="E40" s="1">
        <v>1492</v>
      </c>
      <c r="F40" s="1">
        <v>1377</v>
      </c>
      <c r="G40" s="1">
        <v>1454</v>
      </c>
      <c r="H40" s="1">
        <v>1504</v>
      </c>
      <c r="I40" s="1">
        <v>1447</v>
      </c>
      <c r="J40" s="1">
        <v>1366</v>
      </c>
      <c r="K40" s="1">
        <v>1468</v>
      </c>
      <c r="L40" s="1">
        <v>1527</v>
      </c>
      <c r="M40" s="1">
        <v>1371</v>
      </c>
      <c r="N40" s="1">
        <v>1298</v>
      </c>
      <c r="O40" s="1">
        <v>1322</v>
      </c>
      <c r="P40" s="1">
        <v>1330</v>
      </c>
      <c r="Q40" s="1">
        <v>1050</v>
      </c>
      <c r="R40" s="1">
        <v>1118</v>
      </c>
      <c r="S40" s="1">
        <v>1356</v>
      </c>
      <c r="T40" s="1">
        <v>936</v>
      </c>
      <c r="U40" s="33">
        <v>1456</v>
      </c>
      <c r="V40" s="27">
        <v>1010</v>
      </c>
      <c r="W40" s="1">
        <v>949</v>
      </c>
      <c r="X40" s="1">
        <v>1197</v>
      </c>
      <c r="Y40" s="1">
        <v>684</v>
      </c>
      <c r="Z40" s="1">
        <v>1070</v>
      </c>
      <c r="AA40" s="1">
        <v>565</v>
      </c>
      <c r="AB40" s="1">
        <v>649</v>
      </c>
      <c r="AC40" s="1">
        <v>566</v>
      </c>
      <c r="AD40" s="1">
        <v>1337</v>
      </c>
      <c r="AE40" s="1">
        <v>1260</v>
      </c>
      <c r="AF40" s="1">
        <v>956</v>
      </c>
      <c r="AG40" s="1">
        <v>686</v>
      </c>
      <c r="AH40" s="1">
        <v>1267</v>
      </c>
      <c r="AI40" s="1">
        <v>805</v>
      </c>
      <c r="AJ40" s="1">
        <v>791</v>
      </c>
      <c r="AK40" s="1">
        <v>12</v>
      </c>
      <c r="AL40" s="1">
        <v>7</v>
      </c>
      <c r="AM40" s="1">
        <v>946</v>
      </c>
      <c r="AN40" s="1">
        <v>0</v>
      </c>
      <c r="AO40" s="1">
        <v>886</v>
      </c>
      <c r="AP40" s="1">
        <v>1308</v>
      </c>
      <c r="AQ40" s="1">
        <v>936</v>
      </c>
      <c r="AR40" s="28">
        <v>932</v>
      </c>
      <c r="AS40" s="21">
        <v>1782</v>
      </c>
      <c r="AT40" s="1">
        <v>1852</v>
      </c>
      <c r="AU40" s="1">
        <v>1658</v>
      </c>
      <c r="AV40" s="1">
        <v>1622</v>
      </c>
      <c r="AW40" s="1">
        <v>1351</v>
      </c>
      <c r="AX40" s="1">
        <v>1556</v>
      </c>
      <c r="AY40" s="1">
        <v>1481</v>
      </c>
      <c r="AZ40" s="39"/>
    </row>
    <row r="41" spans="1:52" x14ac:dyDescent="0.35">
      <c r="A41" s="12" t="s">
        <v>44</v>
      </c>
      <c r="B41" s="1">
        <v>1885</v>
      </c>
      <c r="C41" s="1">
        <v>1901</v>
      </c>
      <c r="D41" s="1">
        <v>1726</v>
      </c>
      <c r="E41" s="1">
        <v>1855</v>
      </c>
      <c r="F41" s="1">
        <v>1817</v>
      </c>
      <c r="G41" s="1">
        <v>1734</v>
      </c>
      <c r="H41" s="1">
        <v>1357</v>
      </c>
      <c r="I41" s="1">
        <v>1361</v>
      </c>
      <c r="J41" s="1">
        <v>1361</v>
      </c>
      <c r="K41" s="1">
        <v>1262</v>
      </c>
      <c r="L41" s="1">
        <v>1362</v>
      </c>
      <c r="M41" s="1">
        <v>1335</v>
      </c>
      <c r="N41" s="1">
        <v>1415</v>
      </c>
      <c r="O41" s="1">
        <v>1431</v>
      </c>
      <c r="P41" s="1">
        <v>1420</v>
      </c>
      <c r="Q41" s="1">
        <v>1320</v>
      </c>
      <c r="R41" s="1">
        <v>1430</v>
      </c>
      <c r="S41" s="1">
        <v>1453</v>
      </c>
      <c r="T41" s="1">
        <v>1158</v>
      </c>
      <c r="U41" s="33">
        <v>1387</v>
      </c>
      <c r="V41" s="27">
        <v>1299</v>
      </c>
      <c r="W41" s="1">
        <v>544</v>
      </c>
      <c r="X41" s="1">
        <v>1199</v>
      </c>
      <c r="Y41" s="1">
        <v>1009</v>
      </c>
      <c r="Z41" s="1">
        <v>1119</v>
      </c>
      <c r="AA41" s="1">
        <v>642</v>
      </c>
      <c r="AB41" s="1">
        <v>666</v>
      </c>
      <c r="AC41" s="1">
        <v>867</v>
      </c>
      <c r="AD41" s="1">
        <v>1224</v>
      </c>
      <c r="AE41" s="1">
        <v>1265</v>
      </c>
      <c r="AF41" s="1">
        <v>1</v>
      </c>
      <c r="AG41" s="1">
        <v>391</v>
      </c>
      <c r="AH41" s="1">
        <v>942</v>
      </c>
      <c r="AI41" s="1">
        <v>335</v>
      </c>
      <c r="AJ41" s="1">
        <v>611</v>
      </c>
      <c r="AK41" s="1">
        <v>924</v>
      </c>
      <c r="AL41" s="1">
        <v>943</v>
      </c>
      <c r="AM41" s="1">
        <v>1333</v>
      </c>
      <c r="AN41" s="1">
        <v>886</v>
      </c>
      <c r="AO41" s="1">
        <v>0</v>
      </c>
      <c r="AP41" s="1">
        <v>1238</v>
      </c>
      <c r="AQ41" s="1">
        <v>1465</v>
      </c>
      <c r="AR41" s="28">
        <v>922</v>
      </c>
      <c r="AS41" s="21">
        <v>1908</v>
      </c>
      <c r="AT41" s="1">
        <v>1933</v>
      </c>
      <c r="AU41" s="1">
        <v>1791</v>
      </c>
      <c r="AV41" s="1">
        <v>1809</v>
      </c>
      <c r="AW41" s="1">
        <v>1836</v>
      </c>
      <c r="AX41" s="1">
        <v>1877</v>
      </c>
      <c r="AY41" s="1">
        <v>1783</v>
      </c>
      <c r="AZ41" s="39"/>
    </row>
    <row r="42" spans="1:52" x14ac:dyDescent="0.35">
      <c r="A42" s="12" t="s">
        <v>45</v>
      </c>
      <c r="B42" s="1">
        <v>2084</v>
      </c>
      <c r="C42" s="1">
        <v>1699</v>
      </c>
      <c r="D42" s="1">
        <v>1666</v>
      </c>
      <c r="E42" s="1">
        <v>1803</v>
      </c>
      <c r="F42" s="1">
        <v>1760</v>
      </c>
      <c r="G42" s="1">
        <v>1608</v>
      </c>
      <c r="H42" s="1">
        <v>830</v>
      </c>
      <c r="I42" s="1">
        <v>1313</v>
      </c>
      <c r="J42" s="1">
        <v>554</v>
      </c>
      <c r="K42" s="1">
        <v>861</v>
      </c>
      <c r="L42" s="1">
        <v>673</v>
      </c>
      <c r="M42" s="1">
        <v>845</v>
      </c>
      <c r="N42" s="1">
        <v>789</v>
      </c>
      <c r="O42" s="1">
        <v>616</v>
      </c>
      <c r="P42" s="1">
        <v>705</v>
      </c>
      <c r="Q42" s="1">
        <v>1281</v>
      </c>
      <c r="R42" s="1">
        <v>1558</v>
      </c>
      <c r="S42" s="1">
        <v>1281</v>
      </c>
      <c r="T42" s="1">
        <v>1187</v>
      </c>
      <c r="U42" s="33">
        <v>1450</v>
      </c>
      <c r="V42" s="27">
        <v>1216</v>
      </c>
      <c r="W42" s="1">
        <v>1309</v>
      </c>
      <c r="X42" s="1">
        <v>1351</v>
      </c>
      <c r="Y42" s="1">
        <v>483</v>
      </c>
      <c r="Z42" s="1">
        <v>831</v>
      </c>
      <c r="AA42" s="1">
        <v>1485</v>
      </c>
      <c r="AB42" s="1">
        <v>1483</v>
      </c>
      <c r="AC42" s="1">
        <v>1436</v>
      </c>
      <c r="AD42" s="1">
        <v>528</v>
      </c>
      <c r="AE42" s="1">
        <v>1386</v>
      </c>
      <c r="AF42" s="1">
        <v>1152</v>
      </c>
      <c r="AG42" s="1">
        <v>1310</v>
      </c>
      <c r="AH42" s="1">
        <v>1269</v>
      </c>
      <c r="AI42" s="1">
        <v>1277</v>
      </c>
      <c r="AJ42" s="1">
        <v>1196</v>
      </c>
      <c r="AK42" s="1">
        <v>1298</v>
      </c>
      <c r="AL42" s="1">
        <v>1304</v>
      </c>
      <c r="AM42" s="1">
        <v>1104</v>
      </c>
      <c r="AN42" s="1">
        <v>1308</v>
      </c>
      <c r="AO42" s="1">
        <v>1238</v>
      </c>
      <c r="AP42" s="1">
        <v>0</v>
      </c>
      <c r="AQ42" s="1">
        <v>1241</v>
      </c>
      <c r="AR42" s="28">
        <v>1062</v>
      </c>
      <c r="AS42" s="21">
        <v>1932</v>
      </c>
      <c r="AT42" s="1">
        <v>2013</v>
      </c>
      <c r="AU42" s="1">
        <v>2046</v>
      </c>
      <c r="AV42" s="1">
        <v>1624</v>
      </c>
      <c r="AW42" s="1">
        <v>1787</v>
      </c>
      <c r="AX42" s="1">
        <v>1889</v>
      </c>
      <c r="AY42" s="1">
        <v>1817</v>
      </c>
      <c r="AZ42" s="39"/>
    </row>
    <row r="43" spans="1:52" x14ac:dyDescent="0.35">
      <c r="A43" s="12" t="s">
        <v>47</v>
      </c>
      <c r="B43" s="1">
        <v>2574</v>
      </c>
      <c r="C43" s="1">
        <v>1870</v>
      </c>
      <c r="D43" s="1">
        <v>2318</v>
      </c>
      <c r="E43" s="1">
        <v>2103</v>
      </c>
      <c r="F43" s="1">
        <v>1958</v>
      </c>
      <c r="G43" s="1">
        <v>2302</v>
      </c>
      <c r="H43" s="1">
        <v>1682</v>
      </c>
      <c r="I43" s="1">
        <v>1555</v>
      </c>
      <c r="J43" s="1">
        <v>1564</v>
      </c>
      <c r="K43" s="1">
        <v>1559</v>
      </c>
      <c r="L43" s="1">
        <v>1684</v>
      </c>
      <c r="M43" s="1">
        <v>1543</v>
      </c>
      <c r="N43" s="1">
        <v>1773</v>
      </c>
      <c r="O43" s="1">
        <v>1762</v>
      </c>
      <c r="P43" s="1">
        <v>1779</v>
      </c>
      <c r="Q43" s="1">
        <v>1399</v>
      </c>
      <c r="R43" s="1">
        <v>1441</v>
      </c>
      <c r="S43" s="1">
        <v>1638</v>
      </c>
      <c r="T43" s="1">
        <v>1299</v>
      </c>
      <c r="U43" s="33">
        <v>1574</v>
      </c>
      <c r="V43" s="27">
        <v>1205</v>
      </c>
      <c r="W43" s="1">
        <v>938</v>
      </c>
      <c r="X43" s="1">
        <v>1306</v>
      </c>
      <c r="Y43" s="1">
        <v>1191</v>
      </c>
      <c r="Z43" s="1">
        <v>837</v>
      </c>
      <c r="AA43" s="1">
        <v>891</v>
      </c>
      <c r="AB43" s="1">
        <v>904</v>
      </c>
      <c r="AC43" s="1">
        <v>891</v>
      </c>
      <c r="AD43" s="1">
        <v>1316</v>
      </c>
      <c r="AE43" s="1">
        <v>1603</v>
      </c>
      <c r="AF43" s="1">
        <v>1062</v>
      </c>
      <c r="AG43" s="1">
        <v>925</v>
      </c>
      <c r="AH43" s="1">
        <v>1138</v>
      </c>
      <c r="AI43" s="1">
        <v>1053</v>
      </c>
      <c r="AJ43" s="1">
        <v>971</v>
      </c>
      <c r="AK43" s="1">
        <v>934</v>
      </c>
      <c r="AL43" s="1">
        <v>941</v>
      </c>
      <c r="AM43" s="1">
        <v>815</v>
      </c>
      <c r="AN43" s="1">
        <v>936</v>
      </c>
      <c r="AO43" s="1">
        <v>1465</v>
      </c>
      <c r="AP43" s="1">
        <v>1241</v>
      </c>
      <c r="AQ43" s="1">
        <v>0</v>
      </c>
      <c r="AR43" s="28">
        <v>1007</v>
      </c>
      <c r="AS43" s="21">
        <v>2729</v>
      </c>
      <c r="AT43" s="1">
        <v>2332</v>
      </c>
      <c r="AU43" s="1">
        <v>2465</v>
      </c>
      <c r="AV43" s="1">
        <v>2166</v>
      </c>
      <c r="AW43" s="1">
        <v>2076</v>
      </c>
      <c r="AX43" s="1">
        <v>2384</v>
      </c>
      <c r="AY43" s="1">
        <v>1798</v>
      </c>
      <c r="AZ43" s="39"/>
    </row>
    <row r="44" spans="1:52" ht="14.5" thickBot="1" x14ac:dyDescent="0.4">
      <c r="A44" s="12" t="s">
        <v>48</v>
      </c>
      <c r="B44" s="1">
        <v>2126</v>
      </c>
      <c r="C44" s="1">
        <v>2079</v>
      </c>
      <c r="D44" s="1">
        <v>1923</v>
      </c>
      <c r="E44" s="1">
        <v>2086</v>
      </c>
      <c r="F44" s="1">
        <v>2078</v>
      </c>
      <c r="G44" s="1">
        <v>1951</v>
      </c>
      <c r="H44" s="1">
        <v>1340</v>
      </c>
      <c r="I44" s="1">
        <v>1680</v>
      </c>
      <c r="J44" s="1">
        <v>1319</v>
      </c>
      <c r="K44" s="1">
        <v>1445</v>
      </c>
      <c r="L44" s="1">
        <v>1358</v>
      </c>
      <c r="M44" s="1">
        <v>1227</v>
      </c>
      <c r="N44" s="1">
        <v>1529</v>
      </c>
      <c r="O44" s="1">
        <v>1365</v>
      </c>
      <c r="P44" s="1">
        <v>1424</v>
      </c>
      <c r="Q44" s="1">
        <v>1290</v>
      </c>
      <c r="R44" s="1">
        <v>1186</v>
      </c>
      <c r="S44" s="1">
        <v>1580</v>
      </c>
      <c r="T44" s="1">
        <v>1087</v>
      </c>
      <c r="U44" s="33">
        <v>1384</v>
      </c>
      <c r="V44" s="29">
        <v>1056</v>
      </c>
      <c r="W44" s="30">
        <v>556</v>
      </c>
      <c r="X44" s="30">
        <v>1212</v>
      </c>
      <c r="Y44" s="30">
        <v>1028</v>
      </c>
      <c r="Z44" s="30">
        <v>678</v>
      </c>
      <c r="AA44" s="30">
        <v>982</v>
      </c>
      <c r="AB44" s="30">
        <v>1007</v>
      </c>
      <c r="AC44" s="30">
        <v>924</v>
      </c>
      <c r="AD44" s="30">
        <v>1308</v>
      </c>
      <c r="AE44" s="30">
        <v>1010</v>
      </c>
      <c r="AF44" s="30">
        <v>780</v>
      </c>
      <c r="AG44" s="30">
        <v>260</v>
      </c>
      <c r="AH44" s="30">
        <v>1145</v>
      </c>
      <c r="AI44" s="30">
        <v>738</v>
      </c>
      <c r="AJ44" s="30">
        <v>711</v>
      </c>
      <c r="AK44" s="30">
        <v>922</v>
      </c>
      <c r="AL44" s="30">
        <v>893</v>
      </c>
      <c r="AM44" s="30">
        <v>786</v>
      </c>
      <c r="AN44" s="30">
        <v>932</v>
      </c>
      <c r="AO44" s="30">
        <v>922</v>
      </c>
      <c r="AP44" s="30">
        <v>1062</v>
      </c>
      <c r="AQ44" s="30">
        <v>1007</v>
      </c>
      <c r="AR44" s="31">
        <v>0</v>
      </c>
      <c r="AS44" s="34">
        <v>2296</v>
      </c>
      <c r="AT44" s="35">
        <v>2276</v>
      </c>
      <c r="AU44" s="35">
        <v>2081</v>
      </c>
      <c r="AV44" s="1">
        <v>1745</v>
      </c>
      <c r="AW44" s="1">
        <v>1954</v>
      </c>
      <c r="AX44" s="1">
        <v>2026</v>
      </c>
      <c r="AY44" s="1">
        <v>1760</v>
      </c>
      <c r="AZ44" s="39"/>
    </row>
    <row r="45" spans="1:52" x14ac:dyDescent="0.35">
      <c r="A45" s="19" t="s">
        <v>11</v>
      </c>
      <c r="B45" s="1">
        <v>1771</v>
      </c>
      <c r="C45" s="1">
        <v>1679</v>
      </c>
      <c r="D45" s="1">
        <v>1769</v>
      </c>
      <c r="E45" s="1">
        <v>1805</v>
      </c>
      <c r="F45" s="1">
        <v>1776</v>
      </c>
      <c r="G45" s="1">
        <v>1760</v>
      </c>
      <c r="H45" s="1">
        <v>2075</v>
      </c>
      <c r="I45" s="1">
        <v>2251</v>
      </c>
      <c r="J45" s="1">
        <v>2064</v>
      </c>
      <c r="K45" s="1">
        <v>2107</v>
      </c>
      <c r="L45" s="1">
        <v>1998</v>
      </c>
      <c r="M45" s="1">
        <v>2257</v>
      </c>
      <c r="N45" s="1">
        <v>2024</v>
      </c>
      <c r="O45" s="1">
        <v>1950</v>
      </c>
      <c r="P45" s="1">
        <v>1858</v>
      </c>
      <c r="Q45" s="1">
        <v>2082</v>
      </c>
      <c r="R45" s="1">
        <v>1839</v>
      </c>
      <c r="S45" s="1">
        <v>2038</v>
      </c>
      <c r="T45" s="1">
        <v>2135</v>
      </c>
      <c r="U45" s="1">
        <v>2136</v>
      </c>
      <c r="V45" s="23">
        <v>2344</v>
      </c>
      <c r="W45" s="23">
        <v>1928</v>
      </c>
      <c r="X45" s="23">
        <v>2246</v>
      </c>
      <c r="Y45" s="23">
        <v>2201</v>
      </c>
      <c r="Z45" s="23">
        <v>2084</v>
      </c>
      <c r="AA45" s="23">
        <v>2112</v>
      </c>
      <c r="AB45" s="23">
        <v>2152</v>
      </c>
      <c r="AC45" s="23">
        <v>2112</v>
      </c>
      <c r="AD45" s="23">
        <v>1807</v>
      </c>
      <c r="AE45" s="23">
        <v>2296</v>
      </c>
      <c r="AF45" s="23">
        <v>2021</v>
      </c>
      <c r="AG45" s="23">
        <v>2077</v>
      </c>
      <c r="AH45" s="23">
        <v>2138</v>
      </c>
      <c r="AI45" s="23">
        <v>1800</v>
      </c>
      <c r="AJ45" s="23">
        <v>2183</v>
      </c>
      <c r="AK45" s="23">
        <v>1671</v>
      </c>
      <c r="AL45" s="23">
        <v>1686</v>
      </c>
      <c r="AM45" s="23">
        <v>2279</v>
      </c>
      <c r="AN45" s="23">
        <v>1782</v>
      </c>
      <c r="AO45" s="23">
        <v>1908</v>
      </c>
      <c r="AP45" s="23">
        <v>1932</v>
      </c>
      <c r="AQ45" s="23">
        <v>2729</v>
      </c>
      <c r="AR45" s="32">
        <v>2296</v>
      </c>
      <c r="AS45" s="24">
        <v>0</v>
      </c>
      <c r="AT45" s="25">
        <v>342</v>
      </c>
      <c r="AU45" s="26">
        <v>325</v>
      </c>
      <c r="AV45" s="21">
        <v>1284</v>
      </c>
      <c r="AW45" s="1">
        <v>1414</v>
      </c>
      <c r="AX45" s="1">
        <v>1854</v>
      </c>
      <c r="AY45" s="1">
        <v>1893</v>
      </c>
      <c r="AZ45" s="39"/>
    </row>
    <row r="46" spans="1:52" x14ac:dyDescent="0.35">
      <c r="A46" s="19" t="s">
        <v>12</v>
      </c>
      <c r="B46" s="1">
        <v>1992</v>
      </c>
      <c r="C46" s="1">
        <v>1925</v>
      </c>
      <c r="D46" s="1">
        <v>1788</v>
      </c>
      <c r="E46" s="1">
        <v>1843</v>
      </c>
      <c r="F46" s="1">
        <v>1797</v>
      </c>
      <c r="G46" s="1">
        <v>1703</v>
      </c>
      <c r="H46" s="1">
        <v>2023</v>
      </c>
      <c r="I46" s="1">
        <v>2226</v>
      </c>
      <c r="J46" s="1">
        <v>1908</v>
      </c>
      <c r="K46" s="1">
        <v>1990</v>
      </c>
      <c r="L46" s="1">
        <v>1944</v>
      </c>
      <c r="M46" s="1">
        <v>2236</v>
      </c>
      <c r="N46" s="1">
        <v>1869</v>
      </c>
      <c r="O46" s="1">
        <v>1886</v>
      </c>
      <c r="P46" s="1">
        <v>1937</v>
      </c>
      <c r="Q46" s="1">
        <v>2120</v>
      </c>
      <c r="R46" s="1">
        <v>1982</v>
      </c>
      <c r="S46" s="1">
        <v>2149</v>
      </c>
      <c r="T46" s="1">
        <v>2139</v>
      </c>
      <c r="U46" s="1">
        <v>2191</v>
      </c>
      <c r="V46" s="1">
        <v>2388</v>
      </c>
      <c r="W46" s="1">
        <v>1901</v>
      </c>
      <c r="X46" s="1">
        <v>2284</v>
      </c>
      <c r="Y46" s="1">
        <v>2384</v>
      </c>
      <c r="Z46" s="1">
        <v>2027</v>
      </c>
      <c r="AA46" s="1">
        <v>2287</v>
      </c>
      <c r="AB46" s="1">
        <v>2301</v>
      </c>
      <c r="AC46" s="1">
        <v>2287</v>
      </c>
      <c r="AD46" s="1">
        <v>1794</v>
      </c>
      <c r="AE46" s="1">
        <v>2387</v>
      </c>
      <c r="AF46" s="1">
        <v>1832</v>
      </c>
      <c r="AG46" s="1">
        <v>1975</v>
      </c>
      <c r="AH46" s="1">
        <v>1956</v>
      </c>
      <c r="AI46" s="1">
        <v>1728</v>
      </c>
      <c r="AJ46" s="1">
        <v>1965</v>
      </c>
      <c r="AK46" s="1">
        <v>1985</v>
      </c>
      <c r="AL46" s="1">
        <v>2000</v>
      </c>
      <c r="AM46" s="1">
        <v>2063</v>
      </c>
      <c r="AN46" s="1">
        <v>1852</v>
      </c>
      <c r="AO46" s="1">
        <v>1933</v>
      </c>
      <c r="AP46" s="1">
        <v>2013</v>
      </c>
      <c r="AQ46" s="1">
        <v>2332</v>
      </c>
      <c r="AR46" s="33">
        <v>2276</v>
      </c>
      <c r="AS46" s="27">
        <v>342</v>
      </c>
      <c r="AT46" s="1">
        <v>0</v>
      </c>
      <c r="AU46" s="28">
        <v>372</v>
      </c>
      <c r="AV46" s="21">
        <v>1440</v>
      </c>
      <c r="AW46" s="1">
        <v>1561</v>
      </c>
      <c r="AX46" s="1">
        <v>1915</v>
      </c>
      <c r="AY46" s="1">
        <v>2027</v>
      </c>
      <c r="AZ46" s="39"/>
    </row>
    <row r="47" spans="1:52" ht="14.5" thickBot="1" x14ac:dyDescent="0.4">
      <c r="A47" s="19" t="s">
        <v>13</v>
      </c>
      <c r="B47" s="1">
        <v>1904</v>
      </c>
      <c r="C47" s="1">
        <v>1824</v>
      </c>
      <c r="D47" s="1">
        <v>1583</v>
      </c>
      <c r="E47" s="1">
        <v>1743</v>
      </c>
      <c r="F47" s="1">
        <v>1783</v>
      </c>
      <c r="G47" s="1">
        <v>1527</v>
      </c>
      <c r="H47" s="1">
        <v>2038</v>
      </c>
      <c r="I47" s="1">
        <v>2137</v>
      </c>
      <c r="J47" s="1">
        <v>1799</v>
      </c>
      <c r="K47" s="1">
        <v>1893</v>
      </c>
      <c r="L47" s="1">
        <v>1829</v>
      </c>
      <c r="M47" s="1">
        <v>2010</v>
      </c>
      <c r="N47" s="1">
        <v>1909</v>
      </c>
      <c r="O47" s="1">
        <v>1896</v>
      </c>
      <c r="P47" s="1">
        <v>1701</v>
      </c>
      <c r="Q47" s="1">
        <v>1677</v>
      </c>
      <c r="R47" s="1">
        <v>1651</v>
      </c>
      <c r="S47" s="1">
        <v>1810</v>
      </c>
      <c r="T47" s="1">
        <v>1779</v>
      </c>
      <c r="U47" s="1">
        <v>1962</v>
      </c>
      <c r="V47" s="1">
        <v>2211</v>
      </c>
      <c r="W47" s="1">
        <v>1755</v>
      </c>
      <c r="X47" s="1">
        <v>1900</v>
      </c>
      <c r="Y47" s="1">
        <v>2062</v>
      </c>
      <c r="Z47" s="1">
        <v>1871</v>
      </c>
      <c r="AA47" s="1">
        <v>2261</v>
      </c>
      <c r="AB47" s="1">
        <v>2315</v>
      </c>
      <c r="AC47" s="1">
        <v>2261</v>
      </c>
      <c r="AD47" s="1">
        <v>1841</v>
      </c>
      <c r="AE47" s="1">
        <v>2026</v>
      </c>
      <c r="AF47" s="1">
        <v>1858</v>
      </c>
      <c r="AG47" s="1">
        <v>1968</v>
      </c>
      <c r="AH47" s="1">
        <v>1956</v>
      </c>
      <c r="AI47" s="1">
        <v>1768</v>
      </c>
      <c r="AJ47" s="1">
        <v>2118</v>
      </c>
      <c r="AK47" s="1">
        <v>1648</v>
      </c>
      <c r="AL47" s="1">
        <v>1663</v>
      </c>
      <c r="AM47" s="1">
        <v>1975</v>
      </c>
      <c r="AN47" s="1">
        <v>1658</v>
      </c>
      <c r="AO47" s="1">
        <v>1791</v>
      </c>
      <c r="AP47" s="1">
        <v>2046</v>
      </c>
      <c r="AQ47" s="1">
        <v>2465</v>
      </c>
      <c r="AR47" s="33">
        <v>2081</v>
      </c>
      <c r="AS47" s="29">
        <v>325</v>
      </c>
      <c r="AT47" s="30">
        <v>372</v>
      </c>
      <c r="AU47" s="31">
        <v>0</v>
      </c>
      <c r="AV47" s="34">
        <v>1492</v>
      </c>
      <c r="AW47" s="35">
        <v>1392</v>
      </c>
      <c r="AX47" s="35">
        <v>1536</v>
      </c>
      <c r="AY47" s="1">
        <v>1725</v>
      </c>
      <c r="AZ47" s="39"/>
    </row>
    <row r="48" spans="1:52" x14ac:dyDescent="0.35">
      <c r="A48" s="14" t="s">
        <v>14</v>
      </c>
      <c r="B48" s="1">
        <v>1454</v>
      </c>
      <c r="C48" s="1">
        <v>1513</v>
      </c>
      <c r="D48" s="1">
        <v>1338</v>
      </c>
      <c r="E48" s="1">
        <v>1557</v>
      </c>
      <c r="F48" s="1">
        <v>1490</v>
      </c>
      <c r="G48" s="1">
        <v>1266</v>
      </c>
      <c r="H48" s="1">
        <v>1618</v>
      </c>
      <c r="I48" s="1">
        <v>2079</v>
      </c>
      <c r="J48" s="1">
        <v>1401</v>
      </c>
      <c r="K48" s="1">
        <v>1566</v>
      </c>
      <c r="L48" s="1">
        <v>1393</v>
      </c>
      <c r="M48" s="1">
        <v>1976</v>
      </c>
      <c r="N48" s="1">
        <v>1628</v>
      </c>
      <c r="O48" s="1">
        <v>1642</v>
      </c>
      <c r="P48" s="1">
        <v>1619</v>
      </c>
      <c r="Q48" s="1">
        <v>1514</v>
      </c>
      <c r="R48" s="1">
        <v>1567</v>
      </c>
      <c r="S48" s="1">
        <v>1730</v>
      </c>
      <c r="T48" s="1">
        <v>1590</v>
      </c>
      <c r="U48" s="1">
        <v>1590</v>
      </c>
      <c r="V48" s="1">
        <v>1589</v>
      </c>
      <c r="W48" s="1">
        <v>1713</v>
      </c>
      <c r="X48" s="1">
        <v>1483</v>
      </c>
      <c r="Y48" s="1">
        <v>1787</v>
      </c>
      <c r="Z48" s="1">
        <v>1631</v>
      </c>
      <c r="AA48" s="1">
        <v>1661</v>
      </c>
      <c r="AB48" s="1">
        <v>1683</v>
      </c>
      <c r="AC48" s="1">
        <v>1661</v>
      </c>
      <c r="AD48" s="1">
        <v>1699</v>
      </c>
      <c r="AE48" s="1">
        <v>1761</v>
      </c>
      <c r="AF48" s="1">
        <v>1836</v>
      </c>
      <c r="AG48" s="1">
        <v>1762</v>
      </c>
      <c r="AH48" s="1">
        <v>1800</v>
      </c>
      <c r="AI48" s="1">
        <v>1859</v>
      </c>
      <c r="AJ48" s="1">
        <v>1778</v>
      </c>
      <c r="AK48" s="1">
        <v>1612</v>
      </c>
      <c r="AL48" s="1">
        <v>1627</v>
      </c>
      <c r="AM48" s="1">
        <v>1692</v>
      </c>
      <c r="AN48" s="1">
        <v>1622</v>
      </c>
      <c r="AO48" s="1">
        <v>1809</v>
      </c>
      <c r="AP48" s="1">
        <v>1624</v>
      </c>
      <c r="AQ48" s="1">
        <v>2166</v>
      </c>
      <c r="AR48" s="1">
        <v>1745</v>
      </c>
      <c r="AS48" s="23">
        <v>1284</v>
      </c>
      <c r="AT48" s="23">
        <v>1440</v>
      </c>
      <c r="AU48" s="32">
        <v>1492</v>
      </c>
      <c r="AV48" s="24">
        <v>0</v>
      </c>
      <c r="AW48" s="25">
        <v>462</v>
      </c>
      <c r="AX48" s="26">
        <v>1080</v>
      </c>
      <c r="AY48" s="21">
        <v>1675</v>
      </c>
      <c r="AZ48" s="39"/>
    </row>
    <row r="49" spans="1:52" x14ac:dyDescent="0.35">
      <c r="A49" s="14" t="s">
        <v>15</v>
      </c>
      <c r="B49" s="1">
        <v>1746</v>
      </c>
      <c r="C49" s="1">
        <v>1419</v>
      </c>
      <c r="D49" s="1">
        <v>1254</v>
      </c>
      <c r="E49" s="1">
        <v>1563</v>
      </c>
      <c r="F49" s="1">
        <v>1428</v>
      </c>
      <c r="G49" s="1">
        <v>1372</v>
      </c>
      <c r="H49" s="1">
        <v>1571</v>
      </c>
      <c r="I49" s="1">
        <v>1742</v>
      </c>
      <c r="J49" s="1">
        <v>1369</v>
      </c>
      <c r="K49" s="1">
        <v>1607</v>
      </c>
      <c r="L49" s="1">
        <v>1469</v>
      </c>
      <c r="M49" s="1">
        <v>1911</v>
      </c>
      <c r="N49" s="1">
        <v>1637</v>
      </c>
      <c r="O49" s="1">
        <v>1515</v>
      </c>
      <c r="P49" s="1">
        <v>1408</v>
      </c>
      <c r="Q49" s="1">
        <v>1832</v>
      </c>
      <c r="R49" s="1">
        <v>1759</v>
      </c>
      <c r="S49" s="1">
        <v>1761</v>
      </c>
      <c r="T49" s="1">
        <v>1729</v>
      </c>
      <c r="U49" s="1">
        <v>1790</v>
      </c>
      <c r="V49" s="1">
        <v>2010</v>
      </c>
      <c r="W49" s="1">
        <v>1727</v>
      </c>
      <c r="X49" s="1">
        <v>1725</v>
      </c>
      <c r="Y49" s="1">
        <v>1846</v>
      </c>
      <c r="Z49" s="1">
        <v>1693</v>
      </c>
      <c r="AA49" s="1">
        <v>1760</v>
      </c>
      <c r="AB49" s="1">
        <v>1785</v>
      </c>
      <c r="AC49" s="1">
        <v>1760</v>
      </c>
      <c r="AD49" s="1">
        <v>1713</v>
      </c>
      <c r="AE49" s="1">
        <v>2125</v>
      </c>
      <c r="AF49" s="1">
        <v>1826</v>
      </c>
      <c r="AG49" s="1">
        <v>1765</v>
      </c>
      <c r="AH49" s="1">
        <v>1879</v>
      </c>
      <c r="AI49" s="1">
        <v>1951</v>
      </c>
      <c r="AJ49" s="1">
        <v>1891</v>
      </c>
      <c r="AK49" s="1">
        <v>1341</v>
      </c>
      <c r="AL49" s="1">
        <v>1356</v>
      </c>
      <c r="AM49" s="1">
        <v>1724</v>
      </c>
      <c r="AN49" s="1">
        <v>1351</v>
      </c>
      <c r="AO49" s="1">
        <v>1836</v>
      </c>
      <c r="AP49" s="1">
        <v>1787</v>
      </c>
      <c r="AQ49" s="1">
        <v>2076</v>
      </c>
      <c r="AR49" s="1">
        <v>1954</v>
      </c>
      <c r="AS49" s="1">
        <v>1414</v>
      </c>
      <c r="AT49" s="1">
        <v>1561</v>
      </c>
      <c r="AU49" s="33">
        <v>1392</v>
      </c>
      <c r="AV49" s="27">
        <v>462</v>
      </c>
      <c r="AW49" s="1">
        <v>0</v>
      </c>
      <c r="AX49" s="28">
        <v>509</v>
      </c>
      <c r="AY49" s="21">
        <v>1842</v>
      </c>
      <c r="AZ49" s="39"/>
    </row>
    <row r="50" spans="1:52" ht="14.5" thickBot="1" x14ac:dyDescent="0.4">
      <c r="A50" s="14" t="s">
        <v>16</v>
      </c>
      <c r="B50" s="1">
        <v>1596</v>
      </c>
      <c r="C50" s="1">
        <v>1709</v>
      </c>
      <c r="D50" s="1">
        <v>1875</v>
      </c>
      <c r="E50" s="1">
        <v>1818</v>
      </c>
      <c r="F50" s="1">
        <v>1676</v>
      </c>
      <c r="G50" s="1">
        <v>1721</v>
      </c>
      <c r="H50" s="1">
        <v>1885</v>
      </c>
      <c r="I50" s="1">
        <v>1751</v>
      </c>
      <c r="J50" s="1">
        <v>1786</v>
      </c>
      <c r="K50" s="1">
        <v>1856</v>
      </c>
      <c r="L50" s="1">
        <v>1736</v>
      </c>
      <c r="M50" s="1">
        <v>2255</v>
      </c>
      <c r="N50" s="1">
        <v>2087</v>
      </c>
      <c r="O50" s="1">
        <v>2001</v>
      </c>
      <c r="P50" s="1">
        <v>1961</v>
      </c>
      <c r="Q50" s="1">
        <v>1699</v>
      </c>
      <c r="R50" s="1">
        <v>1785</v>
      </c>
      <c r="S50" s="1">
        <v>2067</v>
      </c>
      <c r="T50" s="1">
        <v>1926</v>
      </c>
      <c r="U50" s="1">
        <v>1818</v>
      </c>
      <c r="V50" s="1">
        <v>2186</v>
      </c>
      <c r="W50" s="1">
        <v>1797</v>
      </c>
      <c r="X50" s="1">
        <v>1872</v>
      </c>
      <c r="Y50" s="1">
        <v>1901</v>
      </c>
      <c r="Z50" s="1">
        <v>1824</v>
      </c>
      <c r="AA50" s="1">
        <v>1861</v>
      </c>
      <c r="AB50" s="1">
        <v>1904</v>
      </c>
      <c r="AC50" s="1">
        <v>1861</v>
      </c>
      <c r="AD50" s="1">
        <v>1907</v>
      </c>
      <c r="AE50" s="1">
        <v>2424</v>
      </c>
      <c r="AF50" s="1">
        <v>1869</v>
      </c>
      <c r="AG50" s="1">
        <v>1817</v>
      </c>
      <c r="AH50" s="1">
        <v>2011</v>
      </c>
      <c r="AI50" s="1">
        <v>1946</v>
      </c>
      <c r="AJ50" s="1">
        <v>1989</v>
      </c>
      <c r="AK50" s="1">
        <v>1546</v>
      </c>
      <c r="AL50" s="1">
        <v>1561</v>
      </c>
      <c r="AM50" s="1">
        <v>1775</v>
      </c>
      <c r="AN50" s="1">
        <v>1556</v>
      </c>
      <c r="AO50" s="1">
        <v>1877</v>
      </c>
      <c r="AP50" s="1">
        <v>1889</v>
      </c>
      <c r="AQ50" s="1">
        <v>2384</v>
      </c>
      <c r="AR50" s="1">
        <v>2026</v>
      </c>
      <c r="AS50" s="1">
        <v>1854</v>
      </c>
      <c r="AT50" s="1">
        <v>1915</v>
      </c>
      <c r="AU50" s="33">
        <v>1536</v>
      </c>
      <c r="AV50" s="29">
        <v>1080</v>
      </c>
      <c r="AW50" s="30">
        <v>509</v>
      </c>
      <c r="AX50" s="31">
        <v>0</v>
      </c>
      <c r="AY50" s="34">
        <v>2006</v>
      </c>
      <c r="AZ50" s="39"/>
    </row>
    <row r="51" spans="1:52" ht="14.5" thickBot="1" x14ac:dyDescent="0.4">
      <c r="A51" s="15" t="s">
        <v>17</v>
      </c>
      <c r="B51" s="1">
        <v>1580</v>
      </c>
      <c r="C51" s="1">
        <v>1728</v>
      </c>
      <c r="D51" s="1">
        <v>1632</v>
      </c>
      <c r="E51" s="1">
        <v>1922</v>
      </c>
      <c r="F51" s="1">
        <v>1951</v>
      </c>
      <c r="G51" s="1">
        <v>1353</v>
      </c>
      <c r="H51" s="1">
        <v>1766</v>
      </c>
      <c r="I51" s="1">
        <v>1591</v>
      </c>
      <c r="J51" s="1">
        <v>1531</v>
      </c>
      <c r="K51" s="1">
        <v>1557</v>
      </c>
      <c r="L51" s="1">
        <v>1793</v>
      </c>
      <c r="M51" s="1">
        <v>1834</v>
      </c>
      <c r="N51" s="1">
        <v>1855</v>
      </c>
      <c r="O51" s="1">
        <v>1962</v>
      </c>
      <c r="P51" s="1">
        <v>1612</v>
      </c>
      <c r="Q51" s="1">
        <v>1375</v>
      </c>
      <c r="R51" s="1">
        <v>1523</v>
      </c>
      <c r="S51" s="1">
        <v>1547</v>
      </c>
      <c r="T51" s="1">
        <v>1329</v>
      </c>
      <c r="U51" s="1">
        <v>1723</v>
      </c>
      <c r="V51" s="1">
        <v>2053</v>
      </c>
      <c r="W51" s="1">
        <v>1602</v>
      </c>
      <c r="X51" s="1">
        <v>2111</v>
      </c>
      <c r="Y51" s="1">
        <v>1983</v>
      </c>
      <c r="Z51" s="1">
        <v>1630</v>
      </c>
      <c r="AA51" s="1">
        <v>1666</v>
      </c>
      <c r="AB51" s="1">
        <v>1679</v>
      </c>
      <c r="AC51" s="1">
        <v>1666</v>
      </c>
      <c r="AD51" s="1">
        <v>1840</v>
      </c>
      <c r="AE51" s="1">
        <v>2033</v>
      </c>
      <c r="AF51" s="1">
        <v>1677</v>
      </c>
      <c r="AG51" s="1">
        <v>1512</v>
      </c>
      <c r="AH51" s="1">
        <v>1971</v>
      </c>
      <c r="AI51" s="1">
        <v>1857</v>
      </c>
      <c r="AJ51" s="1">
        <v>1463</v>
      </c>
      <c r="AK51" s="1">
        <v>1473</v>
      </c>
      <c r="AL51" s="1">
        <v>1489</v>
      </c>
      <c r="AM51" s="1">
        <v>1928</v>
      </c>
      <c r="AN51" s="1">
        <v>1481</v>
      </c>
      <c r="AO51" s="1">
        <v>1783</v>
      </c>
      <c r="AP51" s="1">
        <v>1817</v>
      </c>
      <c r="AQ51" s="1">
        <v>1798</v>
      </c>
      <c r="AR51" s="1">
        <v>1760</v>
      </c>
      <c r="AS51" s="1">
        <v>1893</v>
      </c>
      <c r="AT51" s="1">
        <v>2027</v>
      </c>
      <c r="AU51" s="1">
        <v>1725</v>
      </c>
      <c r="AV51" s="23">
        <v>1675</v>
      </c>
      <c r="AW51" s="23">
        <v>1842</v>
      </c>
      <c r="AX51" s="32">
        <v>2006</v>
      </c>
      <c r="AY51" s="36">
        <v>0</v>
      </c>
      <c r="AZ51" s="39"/>
    </row>
    <row r="55" spans="1:52" x14ac:dyDescent="0.35">
      <c r="B55" s="9" t="s">
        <v>59</v>
      </c>
      <c r="C55" s="9" t="s">
        <v>60</v>
      </c>
      <c r="D55" s="9" t="s">
        <v>61</v>
      </c>
    </row>
    <row r="56" spans="1:52" x14ac:dyDescent="0.35">
      <c r="A56" s="9" t="s">
        <v>52</v>
      </c>
      <c r="B56" s="9">
        <f>AVERAGE(B2:G2,C3:G3,D4:G4,E5:G5,F6:G6,G7)</f>
        <v>579.47619047619048</v>
      </c>
      <c r="C56" s="9">
        <f>STDEV(B2:G2,C3:G3,D4:G4,E5:G5,F6:G6,G7)</f>
        <v>429.18790978400347</v>
      </c>
      <c r="D56" s="9">
        <v>6</v>
      </c>
    </row>
    <row r="57" spans="1:52" x14ac:dyDescent="0.35">
      <c r="A57" s="9" t="s">
        <v>53</v>
      </c>
      <c r="B57" s="9">
        <f>AVERAGE(H8:P8,I9:P9,J10:P10,K11:P11,L12:P12,M13:P13,N14:P14,O15:P15,P16)</f>
        <v>540.6</v>
      </c>
      <c r="C57" s="9">
        <f>STDEV(H8:P8,I9:P9,J10:P10,K11:P11,L12:P12,M13:P13,N14:P14,O15:P15,P16)</f>
        <v>391.56169837761666</v>
      </c>
      <c r="D57" s="9">
        <v>9</v>
      </c>
    </row>
    <row r="58" spans="1:52" x14ac:dyDescent="0.35">
      <c r="A58" s="9" t="s">
        <v>54</v>
      </c>
      <c r="B58" s="9">
        <f>AVERAGE(Q17:U17,R18:U18,S19:U19,T20:U20,U21)</f>
        <v>291.73333333333335</v>
      </c>
      <c r="C58" s="9">
        <f>STDEV(Q17:U17,R18:U18,S19:U19,T20:U20,U21)</f>
        <v>276.78652595887132</v>
      </c>
      <c r="D58" s="9">
        <v>5</v>
      </c>
    </row>
    <row r="59" spans="1:52" x14ac:dyDescent="0.35">
      <c r="A59" s="9" t="s">
        <v>55</v>
      </c>
      <c r="B59" s="9">
        <f>AVERAGE(V22:AR22,W23:AR23,X24:AR24,Y25:AR25,Z26:AR26,AA27:AR27,AB28:AR28,AC29:AR29,AD30:AR30,AE31:AR31,AF32:AR32,AG33:AR33,AH34:AR34,AI35:AR35,AJ36:AR36,AK37:AR37,AL38:AR38,AM39:AR39,AN40:AR40,AO41:AR41,AP42:AR42,AQ43:AR43,AR44)</f>
        <v>885.46739130434787</v>
      </c>
      <c r="C59" s="9">
        <f>STDEV(V22:AR22,W23:AR23,X24:AR24,Y25:AR25,Z26:AR26,AA27:AR27,AB28:AR28,AC29:AR29,AD30:AR30,AE31:AR31,AF32:AR32,AG33:AR33,AH34:AR34,AI35:AR35,AJ36:AR36,AK37:AR37,AL38:AR38,AM39:AR39,AN40:AR40,AO41:AR41,AP42:AR42,AQ43:AR43,AR44)</f>
        <v>404.87255326503896</v>
      </c>
      <c r="D59" s="9">
        <v>23</v>
      </c>
    </row>
    <row r="60" spans="1:52" x14ac:dyDescent="0.35">
      <c r="A60" s="9" t="s">
        <v>56</v>
      </c>
      <c r="B60" s="9">
        <f>AVERAGE(AS45:AU45,AT46:AU46,AU47)</f>
        <v>173.16666666666666</v>
      </c>
      <c r="C60" s="9">
        <f>STDEV(AS45:AU45,AT46:AU46,AU47)</f>
        <v>190.29074246180937</v>
      </c>
      <c r="D60" s="9">
        <v>3</v>
      </c>
    </row>
    <row r="61" spans="1:52" x14ac:dyDescent="0.35">
      <c r="A61" s="9" t="s">
        <v>57</v>
      </c>
      <c r="B61" s="9">
        <f>AVERAGE(AV48:AX48,AW49:AX49,AX50)</f>
        <v>341.83333333333331</v>
      </c>
      <c r="C61" s="9">
        <f>STDEV(AV48:AX48,AW49:AX49,AX50)</f>
        <v>433.08771244017839</v>
      </c>
      <c r="D61" s="9">
        <v>3</v>
      </c>
    </row>
    <row r="62" spans="1:52" x14ac:dyDescent="0.35">
      <c r="A62" s="9" t="s">
        <v>58</v>
      </c>
      <c r="B62" s="9">
        <v>0</v>
      </c>
      <c r="C62" s="9">
        <v>0</v>
      </c>
      <c r="D62" s="9">
        <v>1</v>
      </c>
    </row>
  </sheetData>
  <conditionalFormatting sqref="B2:AY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snp_dnadiff_mat</vt:lpstr>
      <vt:lpstr>indel_dnadiff_mat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Aubrey Odom-Mabey</cp:lastModifiedBy>
  <dcterms:created xsi:type="dcterms:W3CDTF">2023-04-21T23:46:30Z</dcterms:created>
  <dcterms:modified xsi:type="dcterms:W3CDTF">2023-04-28T00:11:44Z</dcterms:modified>
</cp:coreProperties>
</file>