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SH-Main\MASH-dev\AlecGeorgoff\Benchmarking\BM_outline\"/>
    </mc:Choice>
  </mc:AlternateContent>
  <bookViews>
    <workbookView xWindow="0" yWindow="0" windowWidth="17030" windowHeight="4840" activeTab="1"/>
  </bookViews>
  <sheets>
    <sheet name="Sheet1" sheetId="1" r:id="rId1"/>
    <sheet name="Results" sheetId="3" r:id="rId2"/>
    <sheet name="Weekend Red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3" l="1"/>
  <c r="I41" i="3"/>
  <c r="I42" i="3"/>
  <c r="I43" i="3"/>
  <c r="I44" i="3"/>
  <c r="I45" i="3"/>
  <c r="I39" i="3"/>
  <c r="H40" i="3"/>
  <c r="H41" i="3"/>
  <c r="H42" i="3"/>
  <c r="H43" i="3"/>
  <c r="H44" i="3"/>
  <c r="H45" i="3"/>
  <c r="H39" i="3"/>
  <c r="I31" i="3"/>
  <c r="I32" i="3"/>
  <c r="I33" i="3"/>
  <c r="I34" i="3"/>
  <c r="I35" i="3"/>
  <c r="I36" i="3"/>
  <c r="I30" i="3"/>
  <c r="H31" i="3"/>
  <c r="H32" i="3"/>
  <c r="H33" i="3"/>
  <c r="H34" i="3"/>
  <c r="H35" i="3"/>
  <c r="H36" i="3"/>
  <c r="H30" i="3"/>
  <c r="I23" i="3"/>
  <c r="I24" i="3"/>
  <c r="I25" i="3"/>
  <c r="I26" i="3"/>
  <c r="I27" i="3"/>
  <c r="I22" i="3"/>
  <c r="H23" i="3"/>
  <c r="H24" i="3"/>
  <c r="H25" i="3"/>
  <c r="H26" i="3"/>
  <c r="H27" i="3"/>
  <c r="H22" i="3"/>
  <c r="I10" i="3"/>
  <c r="I11" i="3"/>
  <c r="I12" i="3"/>
  <c r="I13" i="3"/>
  <c r="I9" i="3"/>
  <c r="I17" i="3"/>
  <c r="I18" i="3"/>
  <c r="I19" i="3"/>
  <c r="I16" i="3"/>
  <c r="H17" i="3"/>
  <c r="H18" i="3"/>
  <c r="H19" i="3"/>
  <c r="H16" i="3"/>
  <c r="I3" i="3"/>
  <c r="I4" i="3"/>
  <c r="I5" i="3"/>
  <c r="I6" i="3"/>
  <c r="I2" i="3"/>
  <c r="H10" i="3"/>
  <c r="H11" i="3"/>
  <c r="H12" i="3"/>
  <c r="H13" i="3"/>
  <c r="H9" i="3"/>
  <c r="H3" i="3"/>
  <c r="H4" i="3"/>
  <c r="H5" i="3"/>
  <c r="H6" i="3"/>
  <c r="H2" i="3"/>
</calcChain>
</file>

<file path=xl/sharedStrings.xml><?xml version="1.0" encoding="utf-8"?>
<sst xmlns="http://schemas.openxmlformats.org/spreadsheetml/2006/main" count="115" uniqueCount="20">
  <si>
    <t>n_humans</t>
  </si>
  <si>
    <t>n_patches</t>
  </si>
  <si>
    <t>tMax</t>
  </si>
  <si>
    <t>Vary over tMax (500 Humans)</t>
  </si>
  <si>
    <t>Vary over tMax (5000 Humans)</t>
  </si>
  <si>
    <t>Vary over n_patches</t>
  </si>
  <si>
    <t>Vary over n_patches, keep humans per patch constant</t>
  </si>
  <si>
    <t>Vary over n_humans</t>
  </si>
  <si>
    <t>slots</t>
  </si>
  <si>
    <t>In Progress</t>
  </si>
  <si>
    <t>Complete</t>
  </si>
  <si>
    <t>Waiting</t>
  </si>
  <si>
    <t>job_id</t>
  </si>
  <si>
    <t>Vary over n_humans (A)</t>
  </si>
  <si>
    <t>Vary over n_humans (B)</t>
  </si>
  <si>
    <t>runtime (s)</t>
  </si>
  <si>
    <t>memory (kB)</t>
  </si>
  <si>
    <t>runtime (min)</t>
  </si>
  <si>
    <t>runtime (hr)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</si>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</sst>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2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F1" workbookViewId="0">
      <selection activeCell="N17" sqref="N17:S24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0" customWidth="1"/>
    <col min="8" max="8" width="9.6328125" bestFit="1" customWidth="1"/>
    <col min="9" max="9" width="9.453125" bestFit="1" customWidth="1"/>
    <col min="10" max="10" width="5.81640625" bestFit="1" customWidth="1"/>
    <col min="11" max="11" width="4.7265625" bestFit="1" customWidth="1"/>
    <col min="12" max="12" width="9.81640625" bestFit="1" customWidth="1"/>
    <col min="14" max="14" width="9.6328125" customWidth="1"/>
    <col min="15" max="15" width="9.6328125" bestFit="1" customWidth="1"/>
    <col min="16" max="16" width="9.453125" bestFit="1" customWidth="1"/>
    <col min="17" max="17" width="5.81640625" bestFit="1" customWidth="1"/>
    <col min="18" max="18" width="4.7265625" bestFit="1" customWidth="1"/>
    <col min="19" max="19" width="9.81640625" bestFit="1" customWidth="1"/>
    <col min="22" max="22" width="9.6328125" bestFit="1" customWidth="1"/>
    <col min="23" max="23" width="9.453125" bestFit="1" customWidth="1"/>
    <col min="24" max="24" width="5.81640625" bestFit="1" customWidth="1"/>
    <col min="25" max="25" width="4.7265625" bestFit="1" customWidth="1"/>
    <col min="26" max="26" width="9.81640625" bestFit="1" customWidth="1"/>
  </cols>
  <sheetData>
    <row r="1" spans="1:19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  <c r="H1" s="5" t="s">
        <v>0</v>
      </c>
      <c r="I1" s="5" t="s">
        <v>1</v>
      </c>
      <c r="J1" s="5" t="s">
        <v>2</v>
      </c>
      <c r="K1" s="6" t="s">
        <v>8</v>
      </c>
      <c r="L1" s="6" t="s">
        <v>12</v>
      </c>
      <c r="O1" s="5" t="s">
        <v>0</v>
      </c>
      <c r="P1" s="5" t="s">
        <v>1</v>
      </c>
      <c r="Q1" s="5" t="s">
        <v>2</v>
      </c>
      <c r="R1" s="6" t="s">
        <v>8</v>
      </c>
      <c r="S1" s="6" t="s">
        <v>12</v>
      </c>
    </row>
    <row r="2" spans="1:19" ht="14.5" customHeight="1" x14ac:dyDescent="0.35">
      <c r="A2" s="25" t="s">
        <v>3</v>
      </c>
      <c r="B2" s="1">
        <v>500</v>
      </c>
      <c r="C2" s="1">
        <v>10</v>
      </c>
      <c r="D2" s="1">
        <v>100</v>
      </c>
      <c r="E2" s="1">
        <v>2</v>
      </c>
      <c r="F2" s="1">
        <v>159371403</v>
      </c>
      <c r="G2" s="24" t="s">
        <v>4</v>
      </c>
      <c r="H2" s="1">
        <v>5000</v>
      </c>
      <c r="I2" s="1">
        <v>10</v>
      </c>
      <c r="J2" s="1">
        <v>100</v>
      </c>
      <c r="K2" s="1">
        <v>2</v>
      </c>
      <c r="L2" s="1">
        <v>159374722</v>
      </c>
      <c r="N2" s="24" t="s">
        <v>3</v>
      </c>
      <c r="O2" s="1">
        <v>500</v>
      </c>
      <c r="P2" s="1">
        <v>10</v>
      </c>
      <c r="Q2" s="1">
        <v>100</v>
      </c>
      <c r="R2" s="1">
        <v>2</v>
      </c>
      <c r="S2" s="1">
        <v>159371403</v>
      </c>
    </row>
    <row r="3" spans="1:19" x14ac:dyDescent="0.35">
      <c r="A3" s="25"/>
      <c r="B3" s="1">
        <v>500</v>
      </c>
      <c r="C3" s="1">
        <v>10</v>
      </c>
      <c r="D3" s="1">
        <v>300</v>
      </c>
      <c r="E3" s="1">
        <v>2</v>
      </c>
      <c r="F3" s="1">
        <v>159371404</v>
      </c>
      <c r="G3" s="25"/>
      <c r="H3" s="1">
        <v>5000</v>
      </c>
      <c r="I3" s="1">
        <v>10</v>
      </c>
      <c r="J3" s="1">
        <v>300</v>
      </c>
      <c r="K3" s="1">
        <v>2</v>
      </c>
      <c r="L3" s="1">
        <v>159374723</v>
      </c>
      <c r="N3" s="25"/>
      <c r="O3" s="1">
        <v>500</v>
      </c>
      <c r="P3" s="1">
        <v>10</v>
      </c>
      <c r="Q3" s="1">
        <v>300</v>
      </c>
      <c r="R3" s="1">
        <v>2</v>
      </c>
      <c r="S3" s="1">
        <v>159371404</v>
      </c>
    </row>
    <row r="4" spans="1:19" x14ac:dyDescent="0.35">
      <c r="A4" s="25"/>
      <c r="B4" s="1">
        <v>500</v>
      </c>
      <c r="C4" s="1">
        <v>10</v>
      </c>
      <c r="D4" s="1">
        <v>1000</v>
      </c>
      <c r="E4" s="1">
        <v>2</v>
      </c>
      <c r="F4" s="1">
        <v>159371405</v>
      </c>
      <c r="G4" s="25"/>
      <c r="H4" s="1">
        <v>5000</v>
      </c>
      <c r="I4" s="1">
        <v>10</v>
      </c>
      <c r="J4" s="1">
        <v>1000</v>
      </c>
      <c r="K4" s="1">
        <v>2</v>
      </c>
      <c r="L4" s="1">
        <v>159374724</v>
      </c>
      <c r="N4" s="25"/>
      <c r="O4" s="1">
        <v>500</v>
      </c>
      <c r="P4" s="1">
        <v>10</v>
      </c>
      <c r="Q4" s="1">
        <v>1000</v>
      </c>
      <c r="R4" s="1">
        <v>2</v>
      </c>
      <c r="S4" s="1">
        <v>159371405</v>
      </c>
    </row>
    <row r="5" spans="1:19" x14ac:dyDescent="0.35">
      <c r="A5" s="25"/>
      <c r="B5" s="1">
        <v>500</v>
      </c>
      <c r="C5" s="1">
        <v>10</v>
      </c>
      <c r="D5" s="1">
        <v>3000</v>
      </c>
      <c r="E5" s="1">
        <v>2</v>
      </c>
      <c r="F5" s="1">
        <v>159371406</v>
      </c>
      <c r="G5" s="25"/>
      <c r="H5" s="1">
        <v>5000</v>
      </c>
      <c r="I5" s="1">
        <v>10</v>
      </c>
      <c r="J5" s="1">
        <v>3000</v>
      </c>
      <c r="K5" s="1">
        <v>2</v>
      </c>
      <c r="L5" s="1">
        <v>159374725</v>
      </c>
      <c r="N5" s="25"/>
      <c r="O5" s="1">
        <v>500</v>
      </c>
      <c r="P5" s="1">
        <v>10</v>
      </c>
      <c r="Q5" s="1">
        <v>3000</v>
      </c>
      <c r="R5" s="1">
        <v>2</v>
      </c>
      <c r="S5" s="1">
        <v>159371406</v>
      </c>
    </row>
    <row r="6" spans="1:19" x14ac:dyDescent="0.35">
      <c r="A6" s="26"/>
      <c r="B6" s="2">
        <v>500</v>
      </c>
      <c r="C6" s="2">
        <v>10</v>
      </c>
      <c r="D6" s="2">
        <v>10000</v>
      </c>
      <c r="E6" s="2">
        <v>2</v>
      </c>
      <c r="F6" s="2">
        <v>159371407</v>
      </c>
      <c r="G6" s="26"/>
      <c r="H6" s="2">
        <v>5000</v>
      </c>
      <c r="I6" s="2">
        <v>10</v>
      </c>
      <c r="J6" s="2">
        <v>10000</v>
      </c>
      <c r="K6" s="2">
        <v>2</v>
      </c>
      <c r="L6" s="2">
        <v>159374726</v>
      </c>
      <c r="N6" s="26"/>
      <c r="O6" s="2">
        <v>500</v>
      </c>
      <c r="P6" s="2">
        <v>10</v>
      </c>
      <c r="Q6" s="2">
        <v>10000</v>
      </c>
      <c r="R6" s="2">
        <v>2</v>
      </c>
      <c r="S6" s="2">
        <v>159371407</v>
      </c>
    </row>
    <row r="7" spans="1:19" x14ac:dyDescent="0.35">
      <c r="A7" s="24" t="s">
        <v>4</v>
      </c>
      <c r="B7" s="1">
        <v>5000</v>
      </c>
      <c r="C7" s="1">
        <v>10</v>
      </c>
      <c r="D7" s="1">
        <v>100</v>
      </c>
      <c r="E7" s="1">
        <v>2</v>
      </c>
      <c r="F7" s="1">
        <v>159374722</v>
      </c>
    </row>
    <row r="8" spans="1:19" x14ac:dyDescent="0.35">
      <c r="A8" s="25"/>
      <c r="B8" s="1">
        <v>5000</v>
      </c>
      <c r="C8" s="1">
        <v>10</v>
      </c>
      <c r="D8" s="1">
        <v>300</v>
      </c>
      <c r="E8" s="1">
        <v>2</v>
      </c>
      <c r="F8" s="1">
        <v>159374723</v>
      </c>
    </row>
    <row r="9" spans="1:19" x14ac:dyDescent="0.35">
      <c r="A9" s="25"/>
      <c r="B9" s="1">
        <v>5000</v>
      </c>
      <c r="C9" s="1">
        <v>10</v>
      </c>
      <c r="D9" s="1">
        <v>1000</v>
      </c>
      <c r="E9" s="1">
        <v>2</v>
      </c>
      <c r="F9" s="1">
        <v>159374724</v>
      </c>
      <c r="H9" s="5" t="s">
        <v>0</v>
      </c>
      <c r="I9" s="5" t="s">
        <v>1</v>
      </c>
      <c r="J9" s="5" t="s">
        <v>2</v>
      </c>
      <c r="K9" s="6" t="s">
        <v>8</v>
      </c>
      <c r="L9" s="6" t="s">
        <v>12</v>
      </c>
      <c r="O9" s="5" t="s">
        <v>0</v>
      </c>
      <c r="P9" s="5" t="s">
        <v>1</v>
      </c>
      <c r="Q9" s="5" t="s">
        <v>2</v>
      </c>
      <c r="R9" s="6" t="s">
        <v>8</v>
      </c>
      <c r="S9" s="6" t="s">
        <v>12</v>
      </c>
    </row>
    <row r="10" spans="1:19" x14ac:dyDescent="0.35">
      <c r="A10" s="25"/>
      <c r="B10" s="1">
        <v>5000</v>
      </c>
      <c r="C10" s="1">
        <v>10</v>
      </c>
      <c r="D10" s="1">
        <v>3000</v>
      </c>
      <c r="E10" s="1">
        <v>2</v>
      </c>
      <c r="F10" s="1">
        <v>159374725</v>
      </c>
      <c r="G10" s="24" t="s">
        <v>5</v>
      </c>
      <c r="H10" s="3">
        <v>50000</v>
      </c>
      <c r="I10" s="1">
        <v>10</v>
      </c>
      <c r="J10" s="3">
        <v>365</v>
      </c>
      <c r="K10" s="1">
        <v>2</v>
      </c>
      <c r="L10" s="1">
        <v>159754607</v>
      </c>
      <c r="N10" s="24" t="s">
        <v>6</v>
      </c>
      <c r="O10" s="3">
        <v>100</v>
      </c>
      <c r="P10" s="3">
        <v>10</v>
      </c>
      <c r="Q10" s="3">
        <v>365</v>
      </c>
      <c r="R10" s="1">
        <v>2</v>
      </c>
      <c r="S10" s="1">
        <v>159752819</v>
      </c>
    </row>
    <row r="11" spans="1:19" x14ac:dyDescent="0.35">
      <c r="A11" s="26"/>
      <c r="B11" s="2">
        <v>5000</v>
      </c>
      <c r="C11" s="2">
        <v>10</v>
      </c>
      <c r="D11" s="2">
        <v>10000</v>
      </c>
      <c r="E11" s="2">
        <v>2</v>
      </c>
      <c r="F11" s="2">
        <v>159374726</v>
      </c>
      <c r="G11" s="25"/>
      <c r="H11" s="3">
        <v>50000</v>
      </c>
      <c r="I11" s="1">
        <v>100</v>
      </c>
      <c r="J11" s="3">
        <v>365</v>
      </c>
      <c r="K11" s="1">
        <v>2</v>
      </c>
      <c r="L11" s="1">
        <v>159754608</v>
      </c>
      <c r="N11" s="25"/>
      <c r="O11" s="3">
        <v>300</v>
      </c>
      <c r="P11" s="3">
        <v>30</v>
      </c>
      <c r="Q11" s="3">
        <v>365</v>
      </c>
      <c r="R11" s="1">
        <v>2</v>
      </c>
      <c r="S11" s="1">
        <v>159752821</v>
      </c>
    </row>
    <row r="12" spans="1:19" x14ac:dyDescent="0.35">
      <c r="A12" s="24" t="s">
        <v>5</v>
      </c>
      <c r="B12" s="3">
        <v>50000</v>
      </c>
      <c r="C12" s="1">
        <v>10</v>
      </c>
      <c r="D12" s="3">
        <v>365</v>
      </c>
      <c r="E12" s="1">
        <v>2</v>
      </c>
      <c r="F12" s="1">
        <v>159754607</v>
      </c>
      <c r="G12" s="25"/>
      <c r="H12" s="3">
        <v>50000</v>
      </c>
      <c r="I12" s="1">
        <v>1000</v>
      </c>
      <c r="J12" s="3">
        <v>365</v>
      </c>
      <c r="K12" s="1">
        <v>2</v>
      </c>
      <c r="L12" s="1">
        <v>159754610</v>
      </c>
      <c r="N12" s="25"/>
      <c r="O12" s="3">
        <v>1000</v>
      </c>
      <c r="P12" s="3">
        <v>100</v>
      </c>
      <c r="Q12" s="3">
        <v>365</v>
      </c>
      <c r="R12" s="1">
        <v>2</v>
      </c>
      <c r="S12" s="1">
        <v>159752822</v>
      </c>
    </row>
    <row r="13" spans="1:19" x14ac:dyDescent="0.35">
      <c r="A13" s="25"/>
      <c r="B13" s="3">
        <v>50000</v>
      </c>
      <c r="C13" s="1">
        <v>100</v>
      </c>
      <c r="D13" s="3">
        <v>365</v>
      </c>
      <c r="E13" s="1">
        <v>2</v>
      </c>
      <c r="F13" s="1">
        <v>159754608</v>
      </c>
      <c r="G13" s="26"/>
      <c r="H13" s="4">
        <v>50000</v>
      </c>
      <c r="I13" s="2">
        <v>10000</v>
      </c>
      <c r="J13" s="4">
        <v>365</v>
      </c>
      <c r="K13" s="2">
        <v>2</v>
      </c>
      <c r="L13" s="2">
        <v>159754612</v>
      </c>
      <c r="N13" s="25"/>
      <c r="O13" s="3">
        <v>3000</v>
      </c>
      <c r="P13" s="3">
        <v>300</v>
      </c>
      <c r="Q13" s="3">
        <v>365</v>
      </c>
      <c r="R13" s="1">
        <v>2</v>
      </c>
      <c r="S13" s="1">
        <v>159752823</v>
      </c>
    </row>
    <row r="14" spans="1:19" x14ac:dyDescent="0.35">
      <c r="A14" s="25"/>
      <c r="B14" s="3">
        <v>50000</v>
      </c>
      <c r="C14" s="1">
        <v>1000</v>
      </c>
      <c r="D14" s="3">
        <v>365</v>
      </c>
      <c r="E14" s="1">
        <v>2</v>
      </c>
      <c r="F14" s="1">
        <v>159754610</v>
      </c>
      <c r="G14" s="10"/>
      <c r="N14" s="25"/>
      <c r="O14" s="3">
        <v>10000</v>
      </c>
      <c r="P14" s="3">
        <v>1000</v>
      </c>
      <c r="Q14" s="3">
        <v>365</v>
      </c>
      <c r="R14" s="1">
        <v>2</v>
      </c>
      <c r="S14" s="1">
        <v>159752825</v>
      </c>
    </row>
    <row r="15" spans="1:19" x14ac:dyDescent="0.35">
      <c r="A15" s="26"/>
      <c r="B15" s="4">
        <v>50000</v>
      </c>
      <c r="C15" s="2">
        <v>10000</v>
      </c>
      <c r="D15" s="4">
        <v>365</v>
      </c>
      <c r="E15" s="2">
        <v>2</v>
      </c>
      <c r="F15" s="2">
        <v>159754612</v>
      </c>
      <c r="G15" s="10"/>
      <c r="N15" s="26"/>
      <c r="O15" s="4">
        <v>30000</v>
      </c>
      <c r="P15" s="4">
        <v>3000</v>
      </c>
      <c r="Q15" s="4">
        <v>365</v>
      </c>
      <c r="R15" s="2">
        <v>2</v>
      </c>
      <c r="S15" s="2">
        <v>159752827</v>
      </c>
    </row>
    <row r="16" spans="1:19" x14ac:dyDescent="0.35">
      <c r="A16" s="24" t="s">
        <v>6</v>
      </c>
      <c r="B16" s="3">
        <v>100</v>
      </c>
      <c r="C16" s="3">
        <v>10</v>
      </c>
      <c r="D16" s="3">
        <v>365</v>
      </c>
      <c r="E16" s="1">
        <v>2</v>
      </c>
      <c r="F16" s="1">
        <v>159752819</v>
      </c>
      <c r="G16" s="10"/>
    </row>
    <row r="17" spans="1:19" x14ac:dyDescent="0.35">
      <c r="A17" s="25"/>
      <c r="B17" s="3">
        <v>300</v>
      </c>
      <c r="C17" s="3">
        <v>30</v>
      </c>
      <c r="D17" s="3">
        <v>365</v>
      </c>
      <c r="E17" s="1">
        <v>2</v>
      </c>
      <c r="F17" s="1">
        <v>159752821</v>
      </c>
      <c r="G17" s="10"/>
      <c r="H17" s="5" t="s">
        <v>0</v>
      </c>
      <c r="I17" s="5" t="s">
        <v>1</v>
      </c>
      <c r="J17" s="5" t="s">
        <v>2</v>
      </c>
      <c r="K17" s="6" t="s">
        <v>8</v>
      </c>
      <c r="L17" s="6" t="s">
        <v>12</v>
      </c>
      <c r="O17" s="22" t="s">
        <v>0</v>
      </c>
      <c r="P17" s="22" t="s">
        <v>1</v>
      </c>
      <c r="Q17" s="22" t="s">
        <v>2</v>
      </c>
      <c r="R17" s="23" t="s">
        <v>8</v>
      </c>
      <c r="S17" s="23" t="s">
        <v>12</v>
      </c>
    </row>
    <row r="18" spans="1:19" x14ac:dyDescent="0.35">
      <c r="A18" s="25"/>
      <c r="B18" s="3">
        <v>1000</v>
      </c>
      <c r="C18" s="3">
        <v>100</v>
      </c>
      <c r="D18" s="3">
        <v>365</v>
      </c>
      <c r="E18" s="1">
        <v>2</v>
      </c>
      <c r="F18" s="1">
        <v>159752822</v>
      </c>
      <c r="G18" s="24" t="s">
        <v>13</v>
      </c>
      <c r="H18" s="16">
        <v>1000</v>
      </c>
      <c r="I18" s="16">
        <v>10</v>
      </c>
      <c r="J18" s="16">
        <v>365</v>
      </c>
      <c r="K18" s="17">
        <v>2</v>
      </c>
      <c r="L18" s="18">
        <v>162313618</v>
      </c>
      <c r="N18" s="24" t="s">
        <v>14</v>
      </c>
      <c r="O18" s="16">
        <v>1000</v>
      </c>
      <c r="P18" s="16">
        <v>10</v>
      </c>
      <c r="Q18" s="16">
        <v>365</v>
      </c>
      <c r="R18" s="17">
        <v>2</v>
      </c>
      <c r="S18" s="18">
        <v>162314631</v>
      </c>
    </row>
    <row r="19" spans="1:19" x14ac:dyDescent="0.35">
      <c r="A19" s="25"/>
      <c r="B19" s="3">
        <v>3000</v>
      </c>
      <c r="C19" s="3">
        <v>300</v>
      </c>
      <c r="D19" s="3">
        <v>365</v>
      </c>
      <c r="E19" s="1">
        <v>2</v>
      </c>
      <c r="F19" s="1">
        <v>159752823</v>
      </c>
      <c r="G19" s="25"/>
      <c r="H19" s="3">
        <v>3000</v>
      </c>
      <c r="I19" s="3">
        <v>10</v>
      </c>
      <c r="J19" s="3">
        <v>365</v>
      </c>
      <c r="K19" s="19">
        <v>2</v>
      </c>
      <c r="L19" s="20">
        <v>162313619</v>
      </c>
      <c r="N19" s="25"/>
      <c r="O19" s="3">
        <v>3000</v>
      </c>
      <c r="P19" s="3">
        <v>10</v>
      </c>
      <c r="Q19" s="3">
        <v>365</v>
      </c>
      <c r="R19" s="19">
        <v>2</v>
      </c>
      <c r="S19" s="20">
        <v>162314632</v>
      </c>
    </row>
    <row r="20" spans="1:19" x14ac:dyDescent="0.35">
      <c r="A20" s="25"/>
      <c r="B20" s="3">
        <v>10000</v>
      </c>
      <c r="C20" s="3">
        <v>1000</v>
      </c>
      <c r="D20" s="3">
        <v>365</v>
      </c>
      <c r="E20" s="1">
        <v>2</v>
      </c>
      <c r="F20" s="1">
        <v>159752825</v>
      </c>
      <c r="G20" s="25"/>
      <c r="H20" s="3">
        <v>10000</v>
      </c>
      <c r="I20" s="3">
        <v>10</v>
      </c>
      <c r="J20" s="3">
        <v>365</v>
      </c>
      <c r="K20" s="19">
        <v>2</v>
      </c>
      <c r="L20" s="20">
        <v>162313620</v>
      </c>
      <c r="N20" s="25"/>
      <c r="O20" s="3">
        <v>10000</v>
      </c>
      <c r="P20" s="3">
        <v>10</v>
      </c>
      <c r="Q20" s="3">
        <v>365</v>
      </c>
      <c r="R20" s="19">
        <v>2</v>
      </c>
      <c r="S20" s="20">
        <v>162314633</v>
      </c>
    </row>
    <row r="21" spans="1:19" x14ac:dyDescent="0.35">
      <c r="A21" s="26"/>
      <c r="B21" s="4">
        <v>30000</v>
      </c>
      <c r="C21" s="4">
        <v>3000</v>
      </c>
      <c r="D21" s="4">
        <v>365</v>
      </c>
      <c r="E21" s="2">
        <v>2</v>
      </c>
      <c r="F21" s="2">
        <v>159752827</v>
      </c>
      <c r="G21" s="25"/>
      <c r="H21" s="3">
        <v>30000</v>
      </c>
      <c r="I21" s="3">
        <v>10</v>
      </c>
      <c r="J21" s="3">
        <v>365</v>
      </c>
      <c r="K21" s="19">
        <v>2</v>
      </c>
      <c r="L21" s="20">
        <v>162313621</v>
      </c>
      <c r="N21" s="25"/>
      <c r="O21" s="3">
        <v>30000</v>
      </c>
      <c r="P21" s="3">
        <v>10</v>
      </c>
      <c r="Q21" s="3">
        <v>365</v>
      </c>
      <c r="R21" s="19">
        <v>2</v>
      </c>
      <c r="S21" s="20">
        <v>162314634</v>
      </c>
    </row>
    <row r="22" spans="1:19" ht="14.5" customHeight="1" x14ac:dyDescent="0.35">
      <c r="A22" s="24" t="s">
        <v>13</v>
      </c>
      <c r="B22" s="16">
        <v>1000</v>
      </c>
      <c r="C22" s="16">
        <v>10</v>
      </c>
      <c r="D22" s="16">
        <v>365</v>
      </c>
      <c r="E22" s="17">
        <v>2</v>
      </c>
      <c r="F22" s="18">
        <v>162313618</v>
      </c>
      <c r="G22" s="25"/>
      <c r="H22" s="3">
        <v>100000</v>
      </c>
      <c r="I22" s="3">
        <v>10</v>
      </c>
      <c r="J22" s="3">
        <v>365</v>
      </c>
      <c r="K22" s="19">
        <v>2</v>
      </c>
      <c r="L22" s="20">
        <v>162313622</v>
      </c>
      <c r="N22" s="25"/>
      <c r="O22" s="3">
        <v>100000</v>
      </c>
      <c r="P22" s="3">
        <v>10</v>
      </c>
      <c r="Q22" s="3">
        <v>365</v>
      </c>
      <c r="R22" s="19">
        <v>8</v>
      </c>
      <c r="S22" s="20">
        <v>162314636</v>
      </c>
    </row>
    <row r="23" spans="1:19" x14ac:dyDescent="0.35">
      <c r="A23" s="25"/>
      <c r="B23" s="3">
        <v>3000</v>
      </c>
      <c r="C23" s="3">
        <v>10</v>
      </c>
      <c r="D23" s="3">
        <v>365</v>
      </c>
      <c r="E23" s="19">
        <v>2</v>
      </c>
      <c r="F23" s="20">
        <v>162313619</v>
      </c>
      <c r="G23" s="25"/>
      <c r="H23" s="3">
        <v>200000</v>
      </c>
      <c r="I23" s="3">
        <v>10</v>
      </c>
      <c r="J23" s="3">
        <v>365</v>
      </c>
      <c r="K23" s="19">
        <v>2</v>
      </c>
      <c r="L23" s="20">
        <v>162313623</v>
      </c>
      <c r="N23" s="25"/>
      <c r="O23" s="3">
        <v>200000</v>
      </c>
      <c r="P23" s="3">
        <v>10</v>
      </c>
      <c r="Q23" s="3">
        <v>365</v>
      </c>
      <c r="R23" s="19">
        <v>8</v>
      </c>
      <c r="S23" s="20">
        <v>162314637</v>
      </c>
    </row>
    <row r="24" spans="1:19" x14ac:dyDescent="0.35">
      <c r="A24" s="25"/>
      <c r="B24" s="3">
        <v>10000</v>
      </c>
      <c r="C24" s="3">
        <v>10</v>
      </c>
      <c r="D24" s="3">
        <v>365</v>
      </c>
      <c r="E24" s="19">
        <v>2</v>
      </c>
      <c r="F24" s="20">
        <v>162313620</v>
      </c>
      <c r="G24" s="26"/>
      <c r="H24" s="2">
        <v>300000</v>
      </c>
      <c r="I24" s="2">
        <v>10</v>
      </c>
      <c r="J24" s="2">
        <v>365</v>
      </c>
      <c r="K24" s="2">
        <v>2</v>
      </c>
      <c r="L24" s="21">
        <v>162313624</v>
      </c>
      <c r="N24" s="26"/>
      <c r="O24" s="2">
        <v>300000</v>
      </c>
      <c r="P24" s="2">
        <v>10</v>
      </c>
      <c r="Q24" s="2">
        <v>365</v>
      </c>
      <c r="R24" s="2">
        <v>8</v>
      </c>
      <c r="S24" s="21">
        <v>162314638</v>
      </c>
    </row>
    <row r="25" spans="1:19" x14ac:dyDescent="0.35">
      <c r="A25" s="25"/>
      <c r="B25" s="3">
        <v>30000</v>
      </c>
      <c r="C25" s="3">
        <v>10</v>
      </c>
      <c r="D25" s="3">
        <v>365</v>
      </c>
      <c r="E25" s="19">
        <v>2</v>
      </c>
      <c r="F25" s="20">
        <v>162313621</v>
      </c>
    </row>
    <row r="26" spans="1:19" x14ac:dyDescent="0.35">
      <c r="A26" s="25"/>
      <c r="B26" s="3">
        <v>100000</v>
      </c>
      <c r="C26" s="3">
        <v>10</v>
      </c>
      <c r="D26" s="3">
        <v>365</v>
      </c>
      <c r="E26" s="19">
        <v>2</v>
      </c>
      <c r="F26" s="20">
        <v>162313622</v>
      </c>
    </row>
    <row r="27" spans="1:19" x14ac:dyDescent="0.35">
      <c r="A27" s="25"/>
      <c r="B27" s="3">
        <v>200000</v>
      </c>
      <c r="C27" s="3">
        <v>10</v>
      </c>
      <c r="D27" s="3">
        <v>365</v>
      </c>
      <c r="E27" s="19">
        <v>2</v>
      </c>
      <c r="F27" s="20">
        <v>162313623</v>
      </c>
    </row>
    <row r="28" spans="1:19" x14ac:dyDescent="0.35">
      <c r="A28" s="26"/>
      <c r="B28" s="2">
        <v>300000</v>
      </c>
      <c r="C28" s="2">
        <v>10</v>
      </c>
      <c r="D28" s="2">
        <v>365</v>
      </c>
      <c r="E28" s="2">
        <v>2</v>
      </c>
      <c r="F28" s="21">
        <v>162313624</v>
      </c>
    </row>
    <row r="29" spans="1:19" x14ac:dyDescent="0.35">
      <c r="A29" s="27" t="s">
        <v>14</v>
      </c>
      <c r="B29" s="3">
        <v>1000</v>
      </c>
      <c r="C29" s="3">
        <v>10</v>
      </c>
      <c r="D29" s="3">
        <v>365</v>
      </c>
      <c r="E29" s="1">
        <v>2</v>
      </c>
      <c r="F29" s="15">
        <v>162314631</v>
      </c>
    </row>
    <row r="30" spans="1:19" x14ac:dyDescent="0.35">
      <c r="A30" s="27"/>
      <c r="B30" s="3">
        <v>3000</v>
      </c>
      <c r="C30" s="3">
        <v>10</v>
      </c>
      <c r="D30" s="3">
        <v>365</v>
      </c>
      <c r="E30" s="1">
        <v>2</v>
      </c>
      <c r="F30" s="15">
        <v>162314632</v>
      </c>
    </row>
    <row r="31" spans="1:19" x14ac:dyDescent="0.35">
      <c r="A31" s="27"/>
      <c r="B31" s="3">
        <v>10000</v>
      </c>
      <c r="C31" s="3">
        <v>10</v>
      </c>
      <c r="D31" s="3">
        <v>365</v>
      </c>
      <c r="E31" s="1">
        <v>2</v>
      </c>
      <c r="F31" s="15">
        <v>162314633</v>
      </c>
    </row>
    <row r="32" spans="1:19" x14ac:dyDescent="0.35">
      <c r="A32" s="27"/>
      <c r="B32" s="3">
        <v>30000</v>
      </c>
      <c r="C32" s="3">
        <v>10</v>
      </c>
      <c r="D32" s="3">
        <v>365</v>
      </c>
      <c r="E32" s="1">
        <v>2</v>
      </c>
      <c r="F32" s="15">
        <v>162314634</v>
      </c>
    </row>
    <row r="33" spans="1:6" x14ac:dyDescent="0.35">
      <c r="A33" s="27"/>
      <c r="B33" s="3">
        <v>100000</v>
      </c>
      <c r="C33" s="3">
        <v>10</v>
      </c>
      <c r="D33" s="3">
        <v>365</v>
      </c>
      <c r="E33" s="1">
        <v>8</v>
      </c>
      <c r="F33" s="15">
        <v>162314636</v>
      </c>
    </row>
    <row r="34" spans="1:6" x14ac:dyDescent="0.35">
      <c r="A34" s="27"/>
      <c r="B34" s="3">
        <v>200000</v>
      </c>
      <c r="C34" s="3">
        <v>10</v>
      </c>
      <c r="D34" s="3">
        <v>365</v>
      </c>
      <c r="E34" s="1">
        <v>8</v>
      </c>
      <c r="F34" s="15">
        <v>162314637</v>
      </c>
    </row>
    <row r="35" spans="1:6" x14ac:dyDescent="0.35">
      <c r="A35" s="27"/>
      <c r="B35" s="1">
        <v>300000</v>
      </c>
      <c r="C35" s="1">
        <v>10</v>
      </c>
      <c r="D35" s="1">
        <v>365</v>
      </c>
      <c r="E35" s="1">
        <v>8</v>
      </c>
      <c r="F35" s="15">
        <v>162314638</v>
      </c>
    </row>
  </sheetData>
  <mergeCells count="12">
    <mergeCell ref="N2:N6"/>
    <mergeCell ref="A29:A35"/>
    <mergeCell ref="G2:G6"/>
    <mergeCell ref="G10:G13"/>
    <mergeCell ref="N10:N15"/>
    <mergeCell ref="G18:G24"/>
    <mergeCell ref="N18:N24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5" sqref="K5"/>
    </sheetView>
  </sheetViews>
  <sheetFormatPr defaultRowHeight="14.5" x14ac:dyDescent="0.35"/>
  <cols>
    <col min="1" max="1" width="9.6328125" customWidth="1"/>
    <col min="2" max="2" width="9.6328125" style="1" bestFit="1" customWidth="1"/>
    <col min="3" max="3" width="9.453125" style="1" bestFit="1" customWidth="1"/>
    <col min="4" max="4" width="5.81640625" style="1" bestFit="1" customWidth="1"/>
    <col min="5" max="5" width="4.7265625" style="1" bestFit="1" customWidth="1"/>
    <col min="6" max="6" width="10.81640625" style="1" bestFit="1" customWidth="1"/>
    <col min="7" max="7" width="11.6328125" style="1" bestFit="1" customWidth="1"/>
    <col min="8" max="8" width="12.453125" bestFit="1" customWidth="1"/>
    <col min="9" max="9" width="12.36328125" bestFit="1" customWidth="1"/>
  </cols>
  <sheetData>
    <row r="1" spans="1:9" x14ac:dyDescent="0.35">
      <c r="B1" s="5" t="s">
        <v>0</v>
      </c>
      <c r="C1" s="5" t="s">
        <v>1</v>
      </c>
      <c r="D1" s="5" t="s">
        <v>2</v>
      </c>
      <c r="E1" s="6" t="s">
        <v>8</v>
      </c>
      <c r="F1" s="23" t="s">
        <v>15</v>
      </c>
      <c r="G1" s="23" t="s">
        <v>16</v>
      </c>
      <c r="H1" s="6" t="s">
        <v>17</v>
      </c>
      <c r="I1" s="23" t="s">
        <v>19</v>
      </c>
    </row>
    <row r="2" spans="1:9" x14ac:dyDescent="0.35">
      <c r="A2" s="24" t="s">
        <v>3</v>
      </c>
      <c r="B2" s="1">
        <v>500</v>
      </c>
      <c r="C2" s="1">
        <v>10</v>
      </c>
      <c r="D2" s="1">
        <v>100</v>
      </c>
      <c r="E2" s="1">
        <v>2</v>
      </c>
      <c r="F2" s="17">
        <v>30.942</v>
      </c>
      <c r="G2" s="17">
        <v>95632</v>
      </c>
      <c r="H2" s="32">
        <f>F2/60</f>
        <v>0.51570000000000005</v>
      </c>
      <c r="I2" s="32">
        <f>G2/1000</f>
        <v>95.632000000000005</v>
      </c>
    </row>
    <row r="3" spans="1:9" x14ac:dyDescent="0.35">
      <c r="A3" s="25"/>
      <c r="B3" s="1">
        <v>500</v>
      </c>
      <c r="C3" s="1">
        <v>10</v>
      </c>
      <c r="D3" s="1">
        <v>300</v>
      </c>
      <c r="E3" s="1">
        <v>2</v>
      </c>
      <c r="F3" s="19">
        <v>86.424000000000007</v>
      </c>
      <c r="G3" s="19">
        <v>98396</v>
      </c>
      <c r="H3" s="33">
        <f t="shared" ref="H3:H6" si="0">F3/60</f>
        <v>1.4404000000000001</v>
      </c>
      <c r="I3" s="33">
        <f t="shared" ref="I3:I6" si="1">G3/1000</f>
        <v>98.396000000000001</v>
      </c>
    </row>
    <row r="4" spans="1:9" x14ac:dyDescent="0.35">
      <c r="A4" s="25"/>
      <c r="B4" s="1">
        <v>500</v>
      </c>
      <c r="C4" s="1">
        <v>10</v>
      </c>
      <c r="D4" s="1">
        <v>1000</v>
      </c>
      <c r="E4" s="1">
        <v>2</v>
      </c>
      <c r="F4" s="19">
        <v>275.26499999999999</v>
      </c>
      <c r="G4" s="19">
        <v>102200</v>
      </c>
      <c r="H4" s="33">
        <f t="shared" si="0"/>
        <v>4.5877499999999998</v>
      </c>
      <c r="I4" s="33">
        <f t="shared" si="1"/>
        <v>102.2</v>
      </c>
    </row>
    <row r="5" spans="1:9" x14ac:dyDescent="0.35">
      <c r="A5" s="25"/>
      <c r="B5" s="1">
        <v>500</v>
      </c>
      <c r="C5" s="1">
        <v>10</v>
      </c>
      <c r="D5" s="1">
        <v>3000</v>
      </c>
      <c r="E5" s="1">
        <v>2</v>
      </c>
      <c r="F5" s="19">
        <v>814.06799999999998</v>
      </c>
      <c r="G5" s="19">
        <v>104048</v>
      </c>
      <c r="H5" s="33">
        <f t="shared" si="0"/>
        <v>13.5678</v>
      </c>
      <c r="I5" s="33">
        <f t="shared" si="1"/>
        <v>104.048</v>
      </c>
    </row>
    <row r="6" spans="1:9" x14ac:dyDescent="0.35">
      <c r="A6" s="26"/>
      <c r="B6" s="2">
        <v>500</v>
      </c>
      <c r="C6" s="2">
        <v>10</v>
      </c>
      <c r="D6" s="2">
        <v>10000</v>
      </c>
      <c r="E6" s="2">
        <v>2</v>
      </c>
      <c r="F6" s="2">
        <v>1634.8989999999999</v>
      </c>
      <c r="G6" s="2">
        <v>107180</v>
      </c>
      <c r="H6" s="31">
        <f t="shared" si="0"/>
        <v>27.248316666666664</v>
      </c>
      <c r="I6" s="31">
        <f t="shared" si="1"/>
        <v>107.18</v>
      </c>
    </row>
    <row r="8" spans="1:9" x14ac:dyDescent="0.35">
      <c r="B8" s="5" t="s">
        <v>0</v>
      </c>
      <c r="C8" s="5" t="s">
        <v>1</v>
      </c>
      <c r="D8" s="5" t="s">
        <v>2</v>
      </c>
      <c r="E8" s="6" t="s">
        <v>8</v>
      </c>
      <c r="F8" s="23" t="s">
        <v>15</v>
      </c>
      <c r="G8" s="23" t="s">
        <v>16</v>
      </c>
      <c r="H8" s="6" t="s">
        <v>18</v>
      </c>
      <c r="I8" s="23" t="s">
        <v>19</v>
      </c>
    </row>
    <row r="9" spans="1:9" x14ac:dyDescent="0.35">
      <c r="A9" s="24" t="s">
        <v>4</v>
      </c>
      <c r="B9" s="1">
        <v>5000</v>
      </c>
      <c r="C9" s="1">
        <v>10</v>
      </c>
      <c r="D9" s="1">
        <v>100</v>
      </c>
      <c r="E9" s="1">
        <v>2</v>
      </c>
      <c r="F9" s="17">
        <v>190.256</v>
      </c>
      <c r="G9" s="17">
        <v>318336</v>
      </c>
      <c r="H9" s="32">
        <f>F9/3600</f>
        <v>5.284888888888889E-2</v>
      </c>
      <c r="I9" s="32">
        <f>G9/1000</f>
        <v>318.33600000000001</v>
      </c>
    </row>
    <row r="10" spans="1:9" x14ac:dyDescent="0.35">
      <c r="A10" s="25"/>
      <c r="B10" s="1">
        <v>5000</v>
      </c>
      <c r="C10" s="1">
        <v>10</v>
      </c>
      <c r="D10" s="1">
        <v>300</v>
      </c>
      <c r="E10" s="1">
        <v>2</v>
      </c>
      <c r="F10" s="19">
        <v>371.65199999999999</v>
      </c>
      <c r="G10" s="19">
        <v>308072</v>
      </c>
      <c r="H10" s="33">
        <f t="shared" ref="H10:H13" si="2">F10/3600</f>
        <v>0.10323666666666666</v>
      </c>
      <c r="I10" s="33">
        <f t="shared" ref="I10:I13" si="3">G10/1000</f>
        <v>308.072</v>
      </c>
    </row>
    <row r="11" spans="1:9" x14ac:dyDescent="0.35">
      <c r="A11" s="25"/>
      <c r="B11" s="1">
        <v>5000</v>
      </c>
      <c r="C11" s="1">
        <v>10</v>
      </c>
      <c r="D11" s="1">
        <v>1000</v>
      </c>
      <c r="E11" s="1">
        <v>2</v>
      </c>
      <c r="F11" s="19">
        <v>1403.58</v>
      </c>
      <c r="G11" s="19">
        <v>308848</v>
      </c>
      <c r="H11" s="33">
        <f t="shared" si="2"/>
        <v>0.3898833333333333</v>
      </c>
      <c r="I11" s="33">
        <f t="shared" si="3"/>
        <v>308.84800000000001</v>
      </c>
    </row>
    <row r="12" spans="1:9" x14ac:dyDescent="0.35">
      <c r="A12" s="25"/>
      <c r="B12" s="1">
        <v>5000</v>
      </c>
      <c r="C12" s="1">
        <v>10</v>
      </c>
      <c r="D12" s="1">
        <v>3000</v>
      </c>
      <c r="E12" s="1">
        <v>2</v>
      </c>
      <c r="F12" s="19">
        <v>4293.777</v>
      </c>
      <c r="G12" s="19">
        <v>311320</v>
      </c>
      <c r="H12" s="33">
        <f t="shared" si="2"/>
        <v>1.1927158333333334</v>
      </c>
      <c r="I12" s="33">
        <f t="shared" si="3"/>
        <v>311.32</v>
      </c>
    </row>
    <row r="13" spans="1:9" x14ac:dyDescent="0.35">
      <c r="A13" s="26"/>
      <c r="B13" s="2">
        <v>5000</v>
      </c>
      <c r="C13" s="2">
        <v>10</v>
      </c>
      <c r="D13" s="2">
        <v>10000</v>
      </c>
      <c r="E13" s="2">
        <v>2</v>
      </c>
      <c r="F13" s="2">
        <v>12623.002</v>
      </c>
      <c r="G13" s="2">
        <v>316616</v>
      </c>
      <c r="H13" s="31">
        <f t="shared" si="2"/>
        <v>3.5063894444444443</v>
      </c>
      <c r="I13" s="31">
        <f t="shared" si="3"/>
        <v>316.61599999999999</v>
      </c>
    </row>
    <row r="15" spans="1:9" x14ac:dyDescent="0.35">
      <c r="B15" s="5" t="s">
        <v>0</v>
      </c>
      <c r="C15" s="5" t="s">
        <v>1</v>
      </c>
      <c r="D15" s="5" t="s">
        <v>2</v>
      </c>
      <c r="E15" s="6" t="s">
        <v>8</v>
      </c>
      <c r="F15" s="23" t="s">
        <v>15</v>
      </c>
      <c r="G15" s="23" t="s">
        <v>16</v>
      </c>
      <c r="H15" s="6" t="s">
        <v>18</v>
      </c>
      <c r="I15" s="23" t="s">
        <v>19</v>
      </c>
    </row>
    <row r="16" spans="1:9" x14ac:dyDescent="0.35">
      <c r="A16" s="24" t="s">
        <v>5</v>
      </c>
      <c r="B16" s="3">
        <v>50000</v>
      </c>
      <c r="C16" s="1">
        <v>10</v>
      </c>
      <c r="D16" s="3">
        <v>365</v>
      </c>
      <c r="E16" s="1">
        <v>2</v>
      </c>
      <c r="F16" s="17">
        <v>7835.8029999999999</v>
      </c>
      <c r="G16" s="17">
        <v>2122120</v>
      </c>
      <c r="H16" s="32">
        <f>F16/3600</f>
        <v>2.1766119444444443</v>
      </c>
      <c r="I16" s="32">
        <f>G16/1000</f>
        <v>2122.12</v>
      </c>
    </row>
    <row r="17" spans="1:9" x14ac:dyDescent="0.35">
      <c r="A17" s="25"/>
      <c r="B17" s="3">
        <v>50000</v>
      </c>
      <c r="C17" s="1">
        <v>100</v>
      </c>
      <c r="D17" s="3">
        <v>365</v>
      </c>
      <c r="E17" s="1">
        <v>2</v>
      </c>
      <c r="F17" s="19">
        <v>9038.9009999999998</v>
      </c>
      <c r="G17" s="19">
        <v>2135744</v>
      </c>
      <c r="H17" s="33">
        <f t="shared" ref="H17:H19" si="4">F17/3600</f>
        <v>2.5108058333333334</v>
      </c>
      <c r="I17" s="33">
        <f t="shared" ref="I17:I19" si="5">G17/1000</f>
        <v>2135.7440000000001</v>
      </c>
    </row>
    <row r="18" spans="1:9" x14ac:dyDescent="0.35">
      <c r="A18" s="25"/>
      <c r="B18" s="3">
        <v>50000</v>
      </c>
      <c r="C18" s="1">
        <v>1000</v>
      </c>
      <c r="D18" s="3">
        <v>365</v>
      </c>
      <c r="E18" s="1">
        <v>2</v>
      </c>
      <c r="F18" s="19">
        <v>13978.299000000001</v>
      </c>
      <c r="G18" s="19">
        <v>2222924</v>
      </c>
      <c r="H18" s="33">
        <f t="shared" si="4"/>
        <v>3.8828608333333334</v>
      </c>
      <c r="I18" s="33">
        <f t="shared" si="5"/>
        <v>2222.924</v>
      </c>
    </row>
    <row r="19" spans="1:9" x14ac:dyDescent="0.35">
      <c r="A19" s="26"/>
      <c r="B19" s="4">
        <v>50000</v>
      </c>
      <c r="C19" s="2">
        <v>10000</v>
      </c>
      <c r="D19" s="4">
        <v>365</v>
      </c>
      <c r="E19" s="2">
        <v>2</v>
      </c>
      <c r="F19" s="2">
        <v>24682.232</v>
      </c>
      <c r="G19" s="2">
        <v>6633904</v>
      </c>
      <c r="H19" s="31">
        <f t="shared" si="4"/>
        <v>6.8561755555555557</v>
      </c>
      <c r="I19" s="31">
        <f t="shared" si="5"/>
        <v>6633.9040000000005</v>
      </c>
    </row>
    <row r="21" spans="1:9" x14ac:dyDescent="0.35">
      <c r="B21" s="5" t="s">
        <v>0</v>
      </c>
      <c r="C21" s="5" t="s">
        <v>1</v>
      </c>
      <c r="D21" s="5" t="s">
        <v>2</v>
      </c>
      <c r="E21" s="6" t="s">
        <v>8</v>
      </c>
      <c r="F21" s="23" t="s">
        <v>15</v>
      </c>
      <c r="G21" s="23" t="s">
        <v>16</v>
      </c>
      <c r="H21" s="6" t="s">
        <v>17</v>
      </c>
      <c r="I21" s="23" t="s">
        <v>19</v>
      </c>
    </row>
    <row r="22" spans="1:9" x14ac:dyDescent="0.35">
      <c r="A22" s="24" t="s">
        <v>6</v>
      </c>
      <c r="B22" s="3">
        <v>100</v>
      </c>
      <c r="C22" s="3">
        <v>10</v>
      </c>
      <c r="D22" s="3">
        <v>365</v>
      </c>
      <c r="E22" s="1">
        <v>2</v>
      </c>
      <c r="F22" s="17">
        <v>30.966999999999999</v>
      </c>
      <c r="G22" s="17">
        <v>85768</v>
      </c>
      <c r="H22" s="32">
        <f>F22/60</f>
        <v>0.51611666666666667</v>
      </c>
      <c r="I22" s="32">
        <f>G22/1000</f>
        <v>85.768000000000001</v>
      </c>
    </row>
    <row r="23" spans="1:9" x14ac:dyDescent="0.35">
      <c r="A23" s="25"/>
      <c r="B23" s="3">
        <v>300</v>
      </c>
      <c r="C23" s="3">
        <v>30</v>
      </c>
      <c r="D23" s="3">
        <v>365</v>
      </c>
      <c r="E23" s="1">
        <v>2</v>
      </c>
      <c r="F23" s="19">
        <v>29.853999999999999</v>
      </c>
      <c r="G23" s="19">
        <v>103112</v>
      </c>
      <c r="H23" s="33">
        <f t="shared" ref="H23:H27" si="6">F23/60</f>
        <v>0.49756666666666666</v>
      </c>
      <c r="I23" s="33">
        <f t="shared" ref="I23:I27" si="7">G23/1000</f>
        <v>103.11199999999999</v>
      </c>
    </row>
    <row r="24" spans="1:9" x14ac:dyDescent="0.35">
      <c r="A24" s="25"/>
      <c r="B24" s="3">
        <v>1000</v>
      </c>
      <c r="C24" s="3">
        <v>100</v>
      </c>
      <c r="D24" s="3">
        <v>365</v>
      </c>
      <c r="E24" s="1">
        <v>2</v>
      </c>
      <c r="F24" s="19">
        <v>217.46299999999999</v>
      </c>
      <c r="G24" s="19">
        <v>193276</v>
      </c>
      <c r="H24" s="33">
        <f t="shared" si="6"/>
        <v>3.6243833333333333</v>
      </c>
      <c r="I24" s="33">
        <f t="shared" si="7"/>
        <v>193.27600000000001</v>
      </c>
    </row>
    <row r="25" spans="1:9" x14ac:dyDescent="0.35">
      <c r="A25" s="25"/>
      <c r="B25" s="3">
        <v>3000</v>
      </c>
      <c r="C25" s="3">
        <v>300</v>
      </c>
      <c r="D25" s="3">
        <v>365</v>
      </c>
      <c r="E25" s="1">
        <v>2</v>
      </c>
      <c r="F25" s="19">
        <v>866.94899999999996</v>
      </c>
      <c r="G25" s="19">
        <v>298288</v>
      </c>
      <c r="H25" s="33">
        <f t="shared" si="6"/>
        <v>14.449149999999999</v>
      </c>
      <c r="I25" s="33">
        <f t="shared" si="7"/>
        <v>298.28800000000001</v>
      </c>
    </row>
    <row r="26" spans="1:9" x14ac:dyDescent="0.35">
      <c r="A26" s="25"/>
      <c r="B26" s="3">
        <v>10000</v>
      </c>
      <c r="C26" s="3">
        <v>1000</v>
      </c>
      <c r="D26" s="3">
        <v>365</v>
      </c>
      <c r="E26" s="1">
        <v>2</v>
      </c>
      <c r="F26" s="19">
        <v>2317.873</v>
      </c>
      <c r="G26" s="19">
        <v>575324</v>
      </c>
      <c r="H26" s="33">
        <f t="shared" si="6"/>
        <v>38.631216666666667</v>
      </c>
      <c r="I26" s="33">
        <f t="shared" si="7"/>
        <v>575.32399999999996</v>
      </c>
    </row>
    <row r="27" spans="1:9" x14ac:dyDescent="0.35">
      <c r="A27" s="26"/>
      <c r="B27" s="4">
        <v>30000</v>
      </c>
      <c r="C27" s="4">
        <v>3000</v>
      </c>
      <c r="D27" s="4">
        <v>365</v>
      </c>
      <c r="E27" s="2">
        <v>2</v>
      </c>
      <c r="F27" s="2">
        <v>10556.598</v>
      </c>
      <c r="G27" s="2">
        <v>2010632</v>
      </c>
      <c r="H27" s="31">
        <f t="shared" si="6"/>
        <v>175.94329999999999</v>
      </c>
      <c r="I27" s="31">
        <f t="shared" si="7"/>
        <v>2010.6320000000001</v>
      </c>
    </row>
    <row r="29" spans="1:9" x14ac:dyDescent="0.35">
      <c r="A29" s="10"/>
      <c r="B29" s="5" t="s">
        <v>0</v>
      </c>
      <c r="C29" s="5" t="s">
        <v>1</v>
      </c>
      <c r="D29" s="5" t="s">
        <v>2</v>
      </c>
      <c r="E29" s="6" t="s">
        <v>8</v>
      </c>
      <c r="F29" s="23" t="s">
        <v>15</v>
      </c>
      <c r="G29" s="23" t="s">
        <v>16</v>
      </c>
      <c r="H29" s="6" t="s">
        <v>18</v>
      </c>
      <c r="I29" s="23" t="s">
        <v>19</v>
      </c>
    </row>
    <row r="30" spans="1:9" x14ac:dyDescent="0.35">
      <c r="A30" s="24" t="s">
        <v>13</v>
      </c>
      <c r="B30" s="16">
        <v>1000</v>
      </c>
      <c r="C30" s="16">
        <v>10</v>
      </c>
      <c r="D30" s="16">
        <v>365</v>
      </c>
      <c r="E30" s="17">
        <v>2</v>
      </c>
      <c r="F30" s="17">
        <v>181.29300000000001</v>
      </c>
      <c r="G30" s="17">
        <v>133636</v>
      </c>
      <c r="H30" s="32">
        <f>F30/3600</f>
        <v>5.035916666666667E-2</v>
      </c>
      <c r="I30" s="32">
        <f>G30/1000</f>
        <v>133.636</v>
      </c>
    </row>
    <row r="31" spans="1:9" x14ac:dyDescent="0.35">
      <c r="A31" s="25"/>
      <c r="B31" s="3">
        <v>3000</v>
      </c>
      <c r="C31" s="3">
        <v>10</v>
      </c>
      <c r="D31" s="3">
        <v>365</v>
      </c>
      <c r="E31" s="19">
        <v>2</v>
      </c>
      <c r="F31" s="19">
        <v>615.38499999999999</v>
      </c>
      <c r="G31" s="19">
        <v>214384</v>
      </c>
      <c r="H31" s="33">
        <f t="shared" ref="H31:H36" si="8">F31/3600</f>
        <v>0.17094027777777779</v>
      </c>
      <c r="I31" s="33">
        <f t="shared" ref="I31:I36" si="9">G31/1000</f>
        <v>214.38399999999999</v>
      </c>
    </row>
    <row r="32" spans="1:9" x14ac:dyDescent="0.35">
      <c r="A32" s="25"/>
      <c r="B32" s="3">
        <v>10000</v>
      </c>
      <c r="C32" s="3">
        <v>10</v>
      </c>
      <c r="D32" s="3">
        <v>365</v>
      </c>
      <c r="E32" s="19">
        <v>2</v>
      </c>
      <c r="F32" s="19">
        <v>1408.115</v>
      </c>
      <c r="G32" s="19">
        <v>519560</v>
      </c>
      <c r="H32" s="33">
        <f t="shared" si="8"/>
        <v>0.39114305555555556</v>
      </c>
      <c r="I32" s="33">
        <f t="shared" si="9"/>
        <v>519.55999999999995</v>
      </c>
    </row>
    <row r="33" spans="1:9" x14ac:dyDescent="0.35">
      <c r="A33" s="25"/>
      <c r="B33" s="3">
        <v>30000</v>
      </c>
      <c r="C33" s="3">
        <v>10</v>
      </c>
      <c r="D33" s="3">
        <v>365</v>
      </c>
      <c r="E33" s="19">
        <v>2</v>
      </c>
      <c r="F33" s="19">
        <v>4095.4180000000001</v>
      </c>
      <c r="G33" s="19">
        <v>1238356</v>
      </c>
      <c r="H33" s="33">
        <f t="shared" si="8"/>
        <v>1.1376161111111112</v>
      </c>
      <c r="I33" s="33">
        <f t="shared" si="9"/>
        <v>1238.356</v>
      </c>
    </row>
    <row r="34" spans="1:9" x14ac:dyDescent="0.35">
      <c r="A34" s="25"/>
      <c r="B34" s="3">
        <v>100000</v>
      </c>
      <c r="C34" s="3">
        <v>10</v>
      </c>
      <c r="D34" s="3">
        <v>365</v>
      </c>
      <c r="E34" s="19">
        <v>2</v>
      </c>
      <c r="F34" s="19">
        <v>18605.46</v>
      </c>
      <c r="G34" s="19">
        <v>4364848</v>
      </c>
      <c r="H34" s="33">
        <f t="shared" si="8"/>
        <v>5.1681833333333334</v>
      </c>
      <c r="I34" s="33">
        <f t="shared" si="9"/>
        <v>4364.848</v>
      </c>
    </row>
    <row r="35" spans="1:9" x14ac:dyDescent="0.35">
      <c r="A35" s="25"/>
      <c r="B35" s="3">
        <v>200000</v>
      </c>
      <c r="C35" s="3">
        <v>10</v>
      </c>
      <c r="D35" s="3">
        <v>365</v>
      </c>
      <c r="E35" s="19">
        <v>2</v>
      </c>
      <c r="F35" s="19">
        <v>57211.718999999997</v>
      </c>
      <c r="G35" s="19">
        <v>7522608</v>
      </c>
      <c r="H35" s="33">
        <f t="shared" si="8"/>
        <v>15.892144166666666</v>
      </c>
      <c r="I35" s="33">
        <f t="shared" si="9"/>
        <v>7522.6080000000002</v>
      </c>
    </row>
    <row r="36" spans="1:9" x14ac:dyDescent="0.35">
      <c r="A36" s="26"/>
      <c r="B36" s="2">
        <v>300000</v>
      </c>
      <c r="C36" s="2">
        <v>10</v>
      </c>
      <c r="D36" s="2">
        <v>365</v>
      </c>
      <c r="E36" s="2">
        <v>2</v>
      </c>
      <c r="F36" s="2">
        <v>130893.565</v>
      </c>
      <c r="G36" s="2">
        <v>12940308</v>
      </c>
      <c r="H36" s="31">
        <f t="shared" si="8"/>
        <v>36.359323611111108</v>
      </c>
      <c r="I36" s="31">
        <f t="shared" si="9"/>
        <v>12940.308000000001</v>
      </c>
    </row>
    <row r="38" spans="1:9" x14ac:dyDescent="0.35">
      <c r="B38" s="22" t="s">
        <v>0</v>
      </c>
      <c r="C38" s="22" t="s">
        <v>1</v>
      </c>
      <c r="D38" s="22" t="s">
        <v>2</v>
      </c>
      <c r="E38" s="23" t="s">
        <v>8</v>
      </c>
      <c r="F38" s="23" t="s">
        <v>15</v>
      </c>
      <c r="G38" s="23" t="s">
        <v>16</v>
      </c>
      <c r="H38" s="6" t="s">
        <v>18</v>
      </c>
      <c r="I38" s="23" t="s">
        <v>19</v>
      </c>
    </row>
    <row r="39" spans="1:9" x14ac:dyDescent="0.35">
      <c r="A39" s="24" t="s">
        <v>14</v>
      </c>
      <c r="B39" s="16">
        <v>1000</v>
      </c>
      <c r="C39" s="16">
        <v>10</v>
      </c>
      <c r="D39" s="16">
        <v>365</v>
      </c>
      <c r="E39" s="17">
        <v>2</v>
      </c>
      <c r="F39" s="17">
        <v>88.421999999999997</v>
      </c>
      <c r="G39" s="17">
        <v>143756</v>
      </c>
      <c r="H39" s="32">
        <f>F39/3600</f>
        <v>2.4561666666666666E-2</v>
      </c>
      <c r="I39" s="32">
        <f>G39/1000</f>
        <v>143.756</v>
      </c>
    </row>
    <row r="40" spans="1:9" x14ac:dyDescent="0.35">
      <c r="A40" s="25"/>
      <c r="B40" s="3">
        <v>3000</v>
      </c>
      <c r="C40" s="3">
        <v>10</v>
      </c>
      <c r="D40" s="3">
        <v>365</v>
      </c>
      <c r="E40" s="19">
        <v>2</v>
      </c>
      <c r="F40" s="19">
        <v>273.71100000000001</v>
      </c>
      <c r="G40" s="19">
        <v>221852</v>
      </c>
      <c r="H40" s="33">
        <f t="shared" ref="H40:H45" si="10">F40/3600</f>
        <v>7.6030833333333339E-2</v>
      </c>
      <c r="I40" s="33">
        <f t="shared" ref="I40:I45" si="11">G40/1000</f>
        <v>221.852</v>
      </c>
    </row>
    <row r="41" spans="1:9" x14ac:dyDescent="0.35">
      <c r="A41" s="25"/>
      <c r="B41" s="3">
        <v>10000</v>
      </c>
      <c r="C41" s="3">
        <v>10</v>
      </c>
      <c r="D41" s="3">
        <v>365</v>
      </c>
      <c r="E41" s="19">
        <v>2</v>
      </c>
      <c r="F41" s="19">
        <v>1045.3320000000001</v>
      </c>
      <c r="G41" s="19">
        <v>526180</v>
      </c>
      <c r="H41" s="33">
        <f t="shared" si="10"/>
        <v>0.29037000000000002</v>
      </c>
      <c r="I41" s="33">
        <f t="shared" si="11"/>
        <v>526.17999999999995</v>
      </c>
    </row>
    <row r="42" spans="1:9" x14ac:dyDescent="0.35">
      <c r="A42" s="25"/>
      <c r="B42" s="3">
        <v>30000</v>
      </c>
      <c r="C42" s="3">
        <v>10</v>
      </c>
      <c r="D42" s="3">
        <v>365</v>
      </c>
      <c r="E42" s="19">
        <v>2</v>
      </c>
      <c r="F42" s="19">
        <v>3515.36</v>
      </c>
      <c r="G42" s="19">
        <v>1243984</v>
      </c>
      <c r="H42" s="33">
        <f t="shared" si="10"/>
        <v>0.97648888888888896</v>
      </c>
      <c r="I42" s="33">
        <f t="shared" si="11"/>
        <v>1243.9839999999999</v>
      </c>
    </row>
    <row r="43" spans="1:9" x14ac:dyDescent="0.35">
      <c r="A43" s="25"/>
      <c r="B43" s="3">
        <v>100000</v>
      </c>
      <c r="C43" s="3">
        <v>10</v>
      </c>
      <c r="D43" s="3">
        <v>365</v>
      </c>
      <c r="E43" s="19">
        <v>8</v>
      </c>
      <c r="F43" s="19">
        <v>17836.617999999999</v>
      </c>
      <c r="G43" s="19">
        <v>4372520</v>
      </c>
      <c r="H43" s="33">
        <f t="shared" si="10"/>
        <v>4.9546161111111111</v>
      </c>
      <c r="I43" s="33">
        <f t="shared" si="11"/>
        <v>4372.5200000000004</v>
      </c>
    </row>
    <row r="44" spans="1:9" x14ac:dyDescent="0.35">
      <c r="A44" s="25"/>
      <c r="B44" s="3">
        <v>200000</v>
      </c>
      <c r="C44" s="3">
        <v>10</v>
      </c>
      <c r="D44" s="3">
        <v>365</v>
      </c>
      <c r="E44" s="19">
        <v>8</v>
      </c>
      <c r="F44" s="19">
        <v>50113.014000000003</v>
      </c>
      <c r="G44" s="19">
        <v>7529200</v>
      </c>
      <c r="H44" s="33">
        <f t="shared" si="10"/>
        <v>13.920281666666668</v>
      </c>
      <c r="I44" s="33">
        <f t="shared" si="11"/>
        <v>7529.2</v>
      </c>
    </row>
    <row r="45" spans="1:9" x14ac:dyDescent="0.35">
      <c r="A45" s="26"/>
      <c r="B45" s="2">
        <v>300000</v>
      </c>
      <c r="C45" s="2">
        <v>10</v>
      </c>
      <c r="D45" s="2">
        <v>365</v>
      </c>
      <c r="E45" s="2">
        <v>8</v>
      </c>
      <c r="F45" s="2">
        <v>108640.743</v>
      </c>
      <c r="G45" s="2">
        <v>12968196</v>
      </c>
      <c r="H45" s="31">
        <f t="shared" si="10"/>
        <v>30.177984166666668</v>
      </c>
      <c r="I45" s="31">
        <f t="shared" si="11"/>
        <v>12968.196</v>
      </c>
    </row>
  </sheetData>
  <mergeCells count="6">
    <mergeCell ref="A39:A45"/>
    <mergeCell ref="A2:A6"/>
    <mergeCell ref="A9:A13"/>
    <mergeCell ref="A16:A19"/>
    <mergeCell ref="A22:A27"/>
    <mergeCell ref="A30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A30" sqref="A30:F36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8.26953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28" t="s">
        <v>3</v>
      </c>
      <c r="B2" s="11">
        <v>500</v>
      </c>
      <c r="C2" s="11">
        <v>10</v>
      </c>
      <c r="D2" s="11">
        <v>100</v>
      </c>
      <c r="E2" s="11">
        <v>2</v>
      </c>
      <c r="F2" s="11">
        <v>159371403</v>
      </c>
    </row>
    <row r="3" spans="1:10" x14ac:dyDescent="0.35">
      <c r="A3" s="28"/>
      <c r="B3" s="11">
        <v>500</v>
      </c>
      <c r="C3" s="11">
        <v>10</v>
      </c>
      <c r="D3" s="11">
        <v>300</v>
      </c>
      <c r="E3" s="11">
        <v>2</v>
      </c>
      <c r="F3" s="11">
        <v>159371404</v>
      </c>
      <c r="J3" s="7" t="s">
        <v>11</v>
      </c>
    </row>
    <row r="4" spans="1:10" x14ac:dyDescent="0.35">
      <c r="A4" s="28"/>
      <c r="B4" s="11">
        <v>500</v>
      </c>
      <c r="C4" s="11">
        <v>10</v>
      </c>
      <c r="D4" s="11">
        <v>1000</v>
      </c>
      <c r="E4" s="11">
        <v>2</v>
      </c>
      <c r="F4" s="11">
        <v>159371405</v>
      </c>
      <c r="J4" s="8" t="s">
        <v>9</v>
      </c>
    </row>
    <row r="5" spans="1:10" x14ac:dyDescent="0.35">
      <c r="A5" s="28"/>
      <c r="B5" s="11">
        <v>500</v>
      </c>
      <c r="C5" s="11">
        <v>10</v>
      </c>
      <c r="D5" s="11">
        <v>3000</v>
      </c>
      <c r="E5" s="11">
        <v>2</v>
      </c>
      <c r="F5" s="11">
        <v>159371406</v>
      </c>
      <c r="J5" s="9" t="s">
        <v>10</v>
      </c>
    </row>
    <row r="6" spans="1:10" x14ac:dyDescent="0.35">
      <c r="A6" s="29"/>
      <c r="B6" s="12">
        <v>500</v>
      </c>
      <c r="C6" s="12">
        <v>10</v>
      </c>
      <c r="D6" s="12">
        <v>10000</v>
      </c>
      <c r="E6" s="12">
        <v>2</v>
      </c>
      <c r="F6" s="12">
        <v>159371407</v>
      </c>
    </row>
    <row r="7" spans="1:10" x14ac:dyDescent="0.35">
      <c r="A7" s="30" t="s">
        <v>4</v>
      </c>
      <c r="B7" s="11">
        <v>5000</v>
      </c>
      <c r="C7" s="11">
        <v>10</v>
      </c>
      <c r="D7" s="11">
        <v>100</v>
      </c>
      <c r="E7" s="11">
        <v>2</v>
      </c>
      <c r="F7" s="11">
        <v>159374722</v>
      </c>
    </row>
    <row r="8" spans="1:10" x14ac:dyDescent="0.35">
      <c r="A8" s="28"/>
      <c r="B8" s="11">
        <v>5000</v>
      </c>
      <c r="C8" s="11">
        <v>10</v>
      </c>
      <c r="D8" s="11">
        <v>300</v>
      </c>
      <c r="E8" s="11">
        <v>2</v>
      </c>
      <c r="F8" s="11">
        <v>159374723</v>
      </c>
    </row>
    <row r="9" spans="1:10" x14ac:dyDescent="0.35">
      <c r="A9" s="28"/>
      <c r="B9" s="11">
        <v>5000</v>
      </c>
      <c r="C9" s="11">
        <v>10</v>
      </c>
      <c r="D9" s="11">
        <v>1000</v>
      </c>
      <c r="E9" s="11">
        <v>2</v>
      </c>
      <c r="F9" s="11">
        <v>159374724</v>
      </c>
    </row>
    <row r="10" spans="1:10" x14ac:dyDescent="0.35">
      <c r="A10" s="28"/>
      <c r="B10" s="11">
        <v>5000</v>
      </c>
      <c r="C10" s="11">
        <v>10</v>
      </c>
      <c r="D10" s="11">
        <v>3000</v>
      </c>
      <c r="E10" s="11">
        <v>2</v>
      </c>
      <c r="F10" s="11">
        <v>159374725</v>
      </c>
    </row>
    <row r="11" spans="1:10" x14ac:dyDescent="0.35">
      <c r="A11" s="29"/>
      <c r="B11" s="12">
        <v>5000</v>
      </c>
      <c r="C11" s="12">
        <v>10</v>
      </c>
      <c r="D11" s="12">
        <v>10000</v>
      </c>
      <c r="E11" s="12">
        <v>2</v>
      </c>
      <c r="F11" s="12">
        <v>159374726</v>
      </c>
    </row>
    <row r="12" spans="1:10" x14ac:dyDescent="0.35">
      <c r="A12" s="30" t="s">
        <v>5</v>
      </c>
      <c r="B12" s="13">
        <v>50000</v>
      </c>
      <c r="C12" s="11">
        <v>10</v>
      </c>
      <c r="D12" s="13">
        <v>365</v>
      </c>
      <c r="E12" s="11">
        <v>2</v>
      </c>
      <c r="F12" s="11">
        <v>159754607</v>
      </c>
      <c r="G12" s="10"/>
    </row>
    <row r="13" spans="1:10" x14ac:dyDescent="0.35">
      <c r="A13" s="28"/>
      <c r="B13" s="13">
        <v>50000</v>
      </c>
      <c r="C13" s="11">
        <v>100</v>
      </c>
      <c r="D13" s="13">
        <v>365</v>
      </c>
      <c r="E13" s="11">
        <v>2</v>
      </c>
      <c r="F13" s="11">
        <v>159754608</v>
      </c>
      <c r="G13" s="10"/>
    </row>
    <row r="14" spans="1:10" x14ac:dyDescent="0.35">
      <c r="A14" s="28"/>
      <c r="B14" s="13">
        <v>50000</v>
      </c>
      <c r="C14" s="11">
        <v>1000</v>
      </c>
      <c r="D14" s="13">
        <v>365</v>
      </c>
      <c r="E14" s="11">
        <v>2</v>
      </c>
      <c r="F14" s="11">
        <v>159754610</v>
      </c>
      <c r="G14" s="10"/>
    </row>
    <row r="15" spans="1:10" x14ac:dyDescent="0.35">
      <c r="A15" s="29"/>
      <c r="B15" s="14">
        <v>50000</v>
      </c>
      <c r="C15" s="12">
        <v>10000</v>
      </c>
      <c r="D15" s="14">
        <v>365</v>
      </c>
      <c r="E15" s="12">
        <v>2</v>
      </c>
      <c r="F15" s="12">
        <v>159754612</v>
      </c>
      <c r="G15" s="10"/>
    </row>
    <row r="16" spans="1:10" x14ac:dyDescent="0.35">
      <c r="A16" s="30" t="s">
        <v>6</v>
      </c>
      <c r="B16" s="13">
        <v>100</v>
      </c>
      <c r="C16" s="13">
        <v>10</v>
      </c>
      <c r="D16" s="13">
        <v>365</v>
      </c>
      <c r="E16" s="11">
        <v>2</v>
      </c>
      <c r="F16" s="11">
        <v>159752819</v>
      </c>
      <c r="G16" s="10"/>
    </row>
    <row r="17" spans="1:7" x14ac:dyDescent="0.35">
      <c r="A17" s="28"/>
      <c r="B17" s="13">
        <v>300</v>
      </c>
      <c r="C17" s="13">
        <v>30</v>
      </c>
      <c r="D17" s="13">
        <v>365</v>
      </c>
      <c r="E17" s="11">
        <v>2</v>
      </c>
      <c r="F17" s="11">
        <v>159752821</v>
      </c>
      <c r="G17" s="10"/>
    </row>
    <row r="18" spans="1:7" x14ac:dyDescent="0.35">
      <c r="A18" s="28"/>
      <c r="B18" s="13">
        <v>1000</v>
      </c>
      <c r="C18" s="13">
        <v>100</v>
      </c>
      <c r="D18" s="13">
        <v>365</v>
      </c>
      <c r="E18" s="11">
        <v>2</v>
      </c>
      <c r="F18" s="11">
        <v>159752822</v>
      </c>
      <c r="G18" s="10"/>
    </row>
    <row r="19" spans="1:7" x14ac:dyDescent="0.35">
      <c r="A19" s="28"/>
      <c r="B19" s="13">
        <v>3000</v>
      </c>
      <c r="C19" s="13">
        <v>300</v>
      </c>
      <c r="D19" s="13">
        <v>365</v>
      </c>
      <c r="E19" s="11">
        <v>2</v>
      </c>
      <c r="F19" s="11">
        <v>159752823</v>
      </c>
      <c r="G19" s="10"/>
    </row>
    <row r="20" spans="1:7" x14ac:dyDescent="0.35">
      <c r="A20" s="28"/>
      <c r="B20" s="13">
        <v>10000</v>
      </c>
      <c r="C20" s="13">
        <v>1000</v>
      </c>
      <c r="D20" s="13">
        <v>365</v>
      </c>
      <c r="E20" s="11">
        <v>2</v>
      </c>
      <c r="F20" s="11">
        <v>159752825</v>
      </c>
      <c r="G20" s="10"/>
    </row>
    <row r="21" spans="1:7" x14ac:dyDescent="0.35">
      <c r="A21" s="29"/>
      <c r="B21" s="14">
        <v>30000</v>
      </c>
      <c r="C21" s="14">
        <v>3000</v>
      </c>
      <c r="D21" s="14">
        <v>365</v>
      </c>
      <c r="E21" s="12">
        <v>2</v>
      </c>
      <c r="F21" s="12">
        <v>159752827</v>
      </c>
      <c r="G21" s="10"/>
    </row>
    <row r="22" spans="1:7" x14ac:dyDescent="0.35">
      <c r="A22" s="27" t="s">
        <v>7</v>
      </c>
      <c r="B22" s="3">
        <v>1000</v>
      </c>
      <c r="C22" s="3">
        <v>10</v>
      </c>
      <c r="D22" s="3">
        <v>365</v>
      </c>
      <c r="E22" s="1">
        <v>2</v>
      </c>
      <c r="F22" s="15">
        <v>162313618</v>
      </c>
    </row>
    <row r="23" spans="1:7" x14ac:dyDescent="0.35">
      <c r="A23" s="27"/>
      <c r="B23" s="3">
        <v>3000</v>
      </c>
      <c r="C23" s="3">
        <v>10</v>
      </c>
      <c r="D23" s="3">
        <v>365</v>
      </c>
      <c r="E23" s="1">
        <v>2</v>
      </c>
      <c r="F23" s="15">
        <v>162313619</v>
      </c>
    </row>
    <row r="24" spans="1:7" x14ac:dyDescent="0.35">
      <c r="A24" s="27"/>
      <c r="B24" s="3">
        <v>10000</v>
      </c>
      <c r="C24" s="3">
        <v>10</v>
      </c>
      <c r="D24" s="3">
        <v>365</v>
      </c>
      <c r="E24" s="1">
        <v>2</v>
      </c>
      <c r="F24" s="15">
        <v>162313620</v>
      </c>
    </row>
    <row r="25" spans="1:7" x14ac:dyDescent="0.35">
      <c r="A25" s="27"/>
      <c r="B25" s="3">
        <v>30000</v>
      </c>
      <c r="C25" s="3">
        <v>10</v>
      </c>
      <c r="D25" s="3">
        <v>365</v>
      </c>
      <c r="E25" s="1">
        <v>2</v>
      </c>
      <c r="F25" s="15">
        <v>162313621</v>
      </c>
    </row>
    <row r="26" spans="1:7" x14ac:dyDescent="0.35">
      <c r="A26" s="27"/>
      <c r="B26" s="3">
        <v>100000</v>
      </c>
      <c r="C26" s="3">
        <v>10</v>
      </c>
      <c r="D26" s="3">
        <v>365</v>
      </c>
      <c r="E26" s="1">
        <v>2</v>
      </c>
      <c r="F26" s="15">
        <v>162313622</v>
      </c>
    </row>
    <row r="27" spans="1:7" x14ac:dyDescent="0.35">
      <c r="A27" s="27"/>
      <c r="B27" s="3">
        <v>200000</v>
      </c>
      <c r="C27" s="3">
        <v>10</v>
      </c>
      <c r="D27" s="3">
        <v>365</v>
      </c>
      <c r="E27" s="1">
        <v>2</v>
      </c>
      <c r="F27" s="15">
        <v>162313623</v>
      </c>
    </row>
    <row r="28" spans="1:7" x14ac:dyDescent="0.35">
      <c r="A28" s="27"/>
      <c r="B28" s="1">
        <v>300000</v>
      </c>
      <c r="C28" s="1">
        <v>10</v>
      </c>
      <c r="D28" s="1">
        <v>365</v>
      </c>
      <c r="E28" s="1">
        <v>2</v>
      </c>
      <c r="F28" s="15">
        <v>162313624</v>
      </c>
    </row>
    <row r="29" spans="1:7" x14ac:dyDescent="0.35">
      <c r="F29" s="15"/>
    </row>
    <row r="30" spans="1:7" x14ac:dyDescent="0.35">
      <c r="A30" s="27" t="s">
        <v>7</v>
      </c>
      <c r="B30" s="3">
        <v>1000</v>
      </c>
      <c r="C30" s="3">
        <v>10</v>
      </c>
      <c r="D30" s="3">
        <v>365</v>
      </c>
      <c r="E30" s="1">
        <v>2</v>
      </c>
      <c r="F30" s="15">
        <v>162314631</v>
      </c>
    </row>
    <row r="31" spans="1:7" x14ac:dyDescent="0.35">
      <c r="A31" s="27"/>
      <c r="B31" s="3">
        <v>3000</v>
      </c>
      <c r="C31" s="3">
        <v>10</v>
      </c>
      <c r="D31" s="3">
        <v>365</v>
      </c>
      <c r="E31" s="1">
        <v>2</v>
      </c>
      <c r="F31" s="15">
        <v>162314632</v>
      </c>
    </row>
    <row r="32" spans="1:7" x14ac:dyDescent="0.35">
      <c r="A32" s="27"/>
      <c r="B32" s="3">
        <v>10000</v>
      </c>
      <c r="C32" s="3">
        <v>10</v>
      </c>
      <c r="D32" s="3">
        <v>365</v>
      </c>
      <c r="E32" s="1">
        <v>2</v>
      </c>
      <c r="F32" s="15">
        <v>162314633</v>
      </c>
    </row>
    <row r="33" spans="1:6" x14ac:dyDescent="0.35">
      <c r="A33" s="27"/>
      <c r="B33" s="3">
        <v>30000</v>
      </c>
      <c r="C33" s="3">
        <v>10</v>
      </c>
      <c r="D33" s="3">
        <v>365</v>
      </c>
      <c r="E33" s="1">
        <v>2</v>
      </c>
      <c r="F33" s="15">
        <v>162314634</v>
      </c>
    </row>
    <row r="34" spans="1:6" x14ac:dyDescent="0.35">
      <c r="A34" s="27"/>
      <c r="B34" s="3">
        <v>100000</v>
      </c>
      <c r="C34" s="3">
        <v>10</v>
      </c>
      <c r="D34" s="3">
        <v>365</v>
      </c>
      <c r="E34" s="1">
        <v>8</v>
      </c>
      <c r="F34" s="15">
        <v>162314636</v>
      </c>
    </row>
    <row r="35" spans="1:6" x14ac:dyDescent="0.35">
      <c r="A35" s="27"/>
      <c r="B35" s="3">
        <v>200000</v>
      </c>
      <c r="C35" s="3">
        <v>10</v>
      </c>
      <c r="D35" s="3">
        <v>365</v>
      </c>
      <c r="E35" s="1">
        <v>8</v>
      </c>
      <c r="F35" s="15">
        <v>162314637</v>
      </c>
    </row>
    <row r="36" spans="1:6" x14ac:dyDescent="0.35">
      <c r="A36" s="27"/>
      <c r="B36" s="1">
        <v>300000</v>
      </c>
      <c r="C36" s="1">
        <v>10</v>
      </c>
      <c r="D36" s="1">
        <v>365</v>
      </c>
      <c r="E36" s="1">
        <v>8</v>
      </c>
      <c r="F36" s="15">
        <v>162314638</v>
      </c>
    </row>
  </sheetData>
  <mergeCells count="6">
    <mergeCell ref="A30:A36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Weekend Redo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Georgoff</dc:creator>
  <cp:lastModifiedBy>Alec Georgoff</cp:lastModifiedBy>
  <dcterms:created xsi:type="dcterms:W3CDTF">2017-12-18T22:53:27Z</dcterms:created>
  <dcterms:modified xsi:type="dcterms:W3CDTF">2018-02-07T22:53:01Z</dcterms:modified>
</cp:coreProperties>
</file>