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my/Desktop/Paper Figures/"/>
    </mc:Choice>
  </mc:AlternateContent>
  <bookViews>
    <workbookView xWindow="880" yWindow="740" windowWidth="24480" windowHeight="14400" tabRatio="500"/>
  </bookViews>
  <sheets>
    <sheet name="Samples" sheetId="1" r:id="rId1"/>
    <sheet name="Medias" sheetId="3" r:id="rId2"/>
    <sheet name="ITS2 Sequencing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4" i="2" l="1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</calcChain>
</file>

<file path=xl/sharedStrings.xml><?xml version="1.0" encoding="utf-8"?>
<sst xmlns="http://schemas.openxmlformats.org/spreadsheetml/2006/main" count="504" uniqueCount="255">
  <si>
    <t>Sample</t>
  </si>
  <si>
    <t>Media</t>
  </si>
  <si>
    <t>Atmosphere</t>
  </si>
  <si>
    <t>Anaerobic</t>
  </si>
  <si>
    <t>Fusarium, Malassezia</t>
  </si>
  <si>
    <t>Rhodotorula</t>
  </si>
  <si>
    <t>Cordyceps</t>
  </si>
  <si>
    <t>Cadophora</t>
  </si>
  <si>
    <t>Ileostomy</t>
  </si>
  <si>
    <t>Debaryomyces, Nectriaceae</t>
  </si>
  <si>
    <t>Debaryomyces</t>
  </si>
  <si>
    <t>Malassezia, Fomitopsis</t>
  </si>
  <si>
    <t>Hypoxic</t>
  </si>
  <si>
    <t>Candida albicans</t>
  </si>
  <si>
    <t>Cladosporium</t>
  </si>
  <si>
    <t>Donor</t>
  </si>
  <si>
    <t>Control</t>
  </si>
  <si>
    <t xml:space="preserve">Saccharomyces, Fusarium, Pleosporaceae </t>
  </si>
  <si>
    <t>Media-only Control</t>
  </si>
  <si>
    <t>Saccharomyces</t>
  </si>
  <si>
    <t>Day 2</t>
  </si>
  <si>
    <t>Day 4</t>
  </si>
  <si>
    <t>Day 5</t>
  </si>
  <si>
    <t>Day 6</t>
  </si>
  <si>
    <t>Day 7</t>
  </si>
  <si>
    <t>Extraction Control</t>
  </si>
  <si>
    <t>Altered Sugar BRM4v2</t>
  </si>
  <si>
    <t>Altered Sugar BRM4v2 + 10% Ileostomy</t>
  </si>
  <si>
    <t>Low Sugar BRM3</t>
  </si>
  <si>
    <t>High Sugar BRM6</t>
  </si>
  <si>
    <t>Coniochaeta, Cladosporium, Trametes, Curvibasidium, Catenulostroma</t>
  </si>
  <si>
    <t>Lepistra, Cristinia (86%)</t>
  </si>
  <si>
    <t>Diatrype</t>
  </si>
  <si>
    <t>Phacidium (86%)</t>
  </si>
  <si>
    <t>#OTU ID</t>
  </si>
  <si>
    <t>taxonomy</t>
  </si>
  <si>
    <t>SUM</t>
  </si>
  <si>
    <t>Bioreactor01</t>
  </si>
  <si>
    <t>Bioreactor02</t>
  </si>
  <si>
    <t>Bioreactor03</t>
  </si>
  <si>
    <t>Bioreactor04</t>
  </si>
  <si>
    <t>Bioreactor05</t>
  </si>
  <si>
    <t>Bioreactor06</t>
  </si>
  <si>
    <t>Bioreactor07</t>
  </si>
  <si>
    <t>Bioreactor08</t>
  </si>
  <si>
    <t>Bioreactor09</t>
  </si>
  <si>
    <t>Bioreactor10</t>
  </si>
  <si>
    <t>Bioreactor11</t>
  </si>
  <si>
    <t>Bioreactor12</t>
  </si>
  <si>
    <t>Bioreactor13</t>
  </si>
  <si>
    <t>Bioreactor14</t>
  </si>
  <si>
    <t>Bioreactor15</t>
  </si>
  <si>
    <t>Bioreactor16</t>
  </si>
  <si>
    <t>Bioreactor17</t>
  </si>
  <si>
    <t>Bioreactor18</t>
  </si>
  <si>
    <t>Bioreactor19</t>
  </si>
  <si>
    <t>Bioreactor20</t>
  </si>
  <si>
    <t>Bioreactor21</t>
  </si>
  <si>
    <t>Bioreactor22</t>
  </si>
  <si>
    <t>Bioreactor23</t>
  </si>
  <si>
    <t>Bioreactor24</t>
  </si>
  <si>
    <t>Bioreactor25</t>
  </si>
  <si>
    <t>Bioreactor26</t>
  </si>
  <si>
    <t>Bioreactor27</t>
  </si>
  <si>
    <t>Bioreactor28</t>
  </si>
  <si>
    <t>Bioreactor29</t>
  </si>
  <si>
    <t>Bioreactor30</t>
  </si>
  <si>
    <t>Bioreactor31</t>
  </si>
  <si>
    <t>Bioreactor32</t>
  </si>
  <si>
    <t>Bioreactor33</t>
  </si>
  <si>
    <t>Bioreactor34</t>
  </si>
  <si>
    <t>gi|148535463|gb|EF567989.1|</t>
  </si>
  <si>
    <t>k__Fungi; p__Ascomycota; c__Saccharomycetes; o__Saccharomycetales; f__Debaryomycetaceae; g__Candida; s__Candida albicans</t>
  </si>
  <si>
    <t>gi|157072701|gb|EF620858.1|</t>
  </si>
  <si>
    <t>k__Fungi; p__Ascomycota; c__Saccharomycetes; o__Saccharomycetales; f__Saccharomycetaceae; g__Saccharomyces; s__Saccharomyces cerevisiae</t>
  </si>
  <si>
    <t>gi|406367482|gb|JX401944.1|</t>
  </si>
  <si>
    <t>k__Fungi; p__Ascomycota; c__Sordariomycetes; o__Coniochaetales; f__Coniochaetaceae; g__Coniochaeta; s__Coniochaeta sp.</t>
  </si>
  <si>
    <t>gi|113928065|gb|AB255272.1|</t>
  </si>
  <si>
    <t>k__Fungi; p__Ascomycota; c__Dothideomycetes; o__Capnodiales; f__Cladosporiaceae; g__Cladosporium; s__Cladosporium sp.</t>
  </si>
  <si>
    <t>gi|425821995|gb|HF558663.1|</t>
  </si>
  <si>
    <t>k__Fungi; p__Basidiomycota; c__Microbotryomycetes; o__Sporidiobolales; f__unidentified; g__Rhodotorula; s__Rhodotorula colostri</t>
  </si>
  <si>
    <t>gi|10179439|gb|AF176657.1|</t>
  </si>
  <si>
    <t>k__Fungi; p__Ascomycota; c__Sordariomycetes; o__Hypocreales; f__Nectriaceae; g__Fusarium; s__Fusarium sp.</t>
  </si>
  <si>
    <t>gi|110543447|gb|DQ668354.1|</t>
  </si>
  <si>
    <t>k__Fungi; p__Ascomycota; c__Saccharomycetes; o__Saccharomycetales; f__Debaryomycetaceae; g__Debaryomyces; s__Debaryomyces sp.</t>
  </si>
  <si>
    <t>gi|116687997|gb|EF026003.1|</t>
  </si>
  <si>
    <t>k__Fungi; p__Ascomycota; c__Sordariomycetes; o__Hypocreales; f__Cordycipitaceae; g__Cordyceps; s__Cordyceps confragosa</t>
  </si>
  <si>
    <t>gi|402715460|gb|JQ088220.1|</t>
  </si>
  <si>
    <t>k__Fungi; p__Basidiomycota; c__Malasseziomycetes; o__Malasseziales; f__Malasseziaceae; g__Malassezia; s__Malassezia globosa</t>
  </si>
  <si>
    <t>gi|460758698|gb|KC292372.1|</t>
  </si>
  <si>
    <t>k__Fungi; p__Basidiomycota; c__Agaricomycetes; o__Polyporales; f__Coriolaceae; g__Trametes; s__Trametes ochracea</t>
  </si>
  <si>
    <t>gi|571431478|gb|KF800584.1|</t>
  </si>
  <si>
    <t>k__Viridiplantae; p__Streptophyta; c__unidentified; o__Caryophyllales; f__Amaranthaceae; g__Spinacia; s__Spinacia sp.</t>
  </si>
  <si>
    <t>gi|187961759|gb|EU516837.1|</t>
  </si>
  <si>
    <t>k__Fungi; p__Ascomycota; c__Sordariomycetes; o__Hypocreales; f__Nectriaceae; g__Nectriaceae sp.; s__Nectriaceae sp.</t>
  </si>
  <si>
    <t>gi|260548749|gb|GQ891867.1|</t>
  </si>
  <si>
    <t>k__Viridiplantae; p__Streptophyta; c__unidentified; o__Brassicales; f__Brassicaceae; g__Brassica; s__Brassica oleracea</t>
  </si>
  <si>
    <t>gi|507848837|gb|KC595919.1|</t>
  </si>
  <si>
    <t>k__Fungi; p__Basidiomycota; c__Agaricomycetes; o__Polyporales; f__Coriolaceae; g__Fomitopsis; s__Fomitopsis ostreiformis</t>
  </si>
  <si>
    <t>gi|312232213|gb|GU122915.1|</t>
  </si>
  <si>
    <t>k__Fungi; p__Basidiomycota; c__Microbotryomycetes; o__unidentified; f__unidentified; g__Curvibasidium; s__Curvibasidium sp.</t>
  </si>
  <si>
    <t>gi|154002537|gb|EF505506.1|</t>
  </si>
  <si>
    <t>k__Fungi; p__Ascomycota; c__Dothideomycetes; o__Pleosporales; f__Pleosporaceae; g__Pleosporaceae gen.; s__Pleosporaceae sp.</t>
  </si>
  <si>
    <t>gi|162296036|gb|EU288921.1|</t>
  </si>
  <si>
    <t>k__Viridiplantae; p__Streptophyta; c__unidentified; o__Fabales; f__Fabaceae; g__Glycine; s__Glycine max</t>
  </si>
  <si>
    <t>gi|459375425|gb|KC588687.1|</t>
  </si>
  <si>
    <t>k__Fungi; p__Ascomycota; c__Leotiomycetes; o__Phacidiales; f__Phacidiaceae; g__Phacidium; s__Phacidium sp. (86%)</t>
  </si>
  <si>
    <t>gi|406352099|gb|JX317258.1|</t>
  </si>
  <si>
    <t>k__Fungi; p__Ascomycota; c__Dothideomycetes; o__Capnodiales; f__Teratosphaeriaceae; g__unidentified; s__uncultured Catenulostroma (87.2%)</t>
  </si>
  <si>
    <t>gi|751383799|gb|KJ681016.1|</t>
  </si>
  <si>
    <t>k__Fungi; p__Basidiomycota; c__Agaricomycetes; o__Agaricales; f__Tricholomataceae; g__Lepista; s__Lepista piperita</t>
  </si>
  <si>
    <t>gi|219812501|gb|FJ552715.1|</t>
  </si>
  <si>
    <t>k__Viridiplantae; p__Streptophyta; c__unidentified; o__unidentified; f__unidentified; g__unidentified; s__Magnoliophyta environmental sample</t>
  </si>
  <si>
    <t>gi|404247693|gb|JX042714.1|</t>
  </si>
  <si>
    <t>k__Fungi; p__Basidiomycota; c__Agaricomycetes; o__Atheliales; f__Atheliaceae; g__Cristinia; s__Cristinia helvetica (86%)</t>
  </si>
  <si>
    <t>gi|226349155|gb|FJ820778.1|</t>
  </si>
  <si>
    <t>k__Fungi; p__Ascomycota; c__Sordariomycetes; o__Xylariales; f__Diatrypaceae; g__Diatrype; s__Diatrype sp.</t>
  </si>
  <si>
    <t>k__Fungi; p__unidentified; c__unidentified; o__unidentified; f__unidentified; g__unidentified; s__uncultured fungus</t>
  </si>
  <si>
    <t>gi|219819091|gb|FJ150155.1|</t>
  </si>
  <si>
    <t>k__Viridiplantae; p__Streptophyta; c__unidentified; o__Apiales; f__Apiaceae; g__Apiaceae sp.; s__Apiaceae sp.</t>
  </si>
  <si>
    <t>gi|312270210|gb|HQ404884.1|</t>
  </si>
  <si>
    <t>k__Viridiplantae; p__Chlorophyta; c__Chlorophyceae; o__Chlamydomonadales; f__Chlamydomonadaceae; g__Chloromonas; s__Chloromonas sp. CCCryo208-05</t>
  </si>
  <si>
    <t>UNMAPPED_OTU_7</t>
  </si>
  <si>
    <t>k__Unmapped; p__Unmapped; c__Unmapped; o__Unmapped; f__Unmapped; g__Unmapped; s__Unmapped_PLANT_ALGAE</t>
  </si>
  <si>
    <t>k__Unmapped; p__Unmapped; c__Unmapped; o__Unmapped; f__Unmapped; g__Unmapped; s__Unmapped</t>
  </si>
  <si>
    <t>gi|820655069|gb|LN483141.1|</t>
  </si>
  <si>
    <t>k__Fungi; p__Basidiomycota; c__Tremellomycetes; o__Cystofilobasidiales; f__Cystofilobasidiaceae; g__Xanthophyllomyces; s__Xanthophyllomyces dendrorhous</t>
  </si>
  <si>
    <t>gi|571948414|gb|KF639801.1|</t>
  </si>
  <si>
    <t>k__Viridiplantae; p__Streptophyta; c__unidentified; o__Cucurbitales; f__unidentified; g__unidentified; s__Cucurbita environmental sample</t>
  </si>
  <si>
    <t>gi|158702868|gb|EU091637.1|</t>
  </si>
  <si>
    <t>k__Viridiplantae; p__Streptophyta; c__unidentified; o__Rosales; f__Moraceae; g__Ficus; s__Ficus sp.</t>
  </si>
  <si>
    <t>gi|365784354|gb|AB673397.1|</t>
  </si>
  <si>
    <t>k__Viridiplantae; p__Streptophyta; c__unidentified; o__Sapindales; f__Rutaceae; g__Citrus; s__Citrus maxima</t>
  </si>
  <si>
    <t>gi|307548386|gb|AB190392.1|</t>
  </si>
  <si>
    <t>k__Fungi; p__Ascomycota; c__Leotiomycetes; o__Helotiales; f__unidentified; g__Cadophora; s__Cadophora fastigiata</t>
  </si>
  <si>
    <t>UNMAPPED_OTU_53</t>
  </si>
  <si>
    <t>k__Unmapped; p__Unmapped; c__Unmapped; o__Unmapped; f__Unmapped; g__Unmapped; s__Unmapped_Bacteria</t>
  </si>
  <si>
    <t>UNMAPPED_OTU_85</t>
  </si>
  <si>
    <t>gi|255046392|gb|GQ281533.1|</t>
  </si>
  <si>
    <t>k__Alveolata; p__unidentified; c__unidentified; o__unidentified; f__unidentified; g__unidentified; s__uncultured freshwater alveolate (84.0%)</t>
  </si>
  <si>
    <t>UNMAPPED_OTU_80</t>
  </si>
  <si>
    <t>gi|161408465|gb|AB369909.1|</t>
  </si>
  <si>
    <t>k__Fungi; p__Basidiomycota; c__Agaricomycetes; o__Agaricales; f__Schizophyllaceae; g__Schizophyllum; s__Schizophyllum commune</t>
  </si>
  <si>
    <t>gi|13398313|gb|AJ409200.1|</t>
  </si>
  <si>
    <t>k__Viridiplantae; p__Streptophyta; c__Liliopsida; o__Poales; f__Poaceae; g__Secale; s__Secale cereale</t>
  </si>
  <si>
    <t>gi|226881134|gb|FJ865356.1|</t>
  </si>
  <si>
    <t>k__Fungi; p__Basidiomycota; c__Cystobasidiomycetes; o__Erythrobasidiales; f__Erythrobasidiaceae; g__Rhodotorula; s__Rhodotorula sp. BI218 (89.0%)</t>
  </si>
  <si>
    <t>gi|20502832|gb|AF465402.1|</t>
  </si>
  <si>
    <t>k__Fungi; p__Basidiomycota; c__Agaricomycetes; o__Agaricales; f__Agaricaceae; g__Agaricus; s__Agaricus bisporus</t>
  </si>
  <si>
    <t>gi|110543411|gb|DQ668351.1|</t>
  </si>
  <si>
    <t>k__Fungi; p__Ascomycota; c__Saccharomycetes; o__Saccharomycetales; f__Dipodascaceae; g__Galactomyces; s__Galactomyces candidum</t>
  </si>
  <si>
    <t>gi|145617281|gb|DQ249199.2|</t>
  </si>
  <si>
    <t>k__Fungi; p__Ascomycota; c__Saccharomycetes; o__Saccharomycetales; f__Phaffomycetaceae; g__Cyberlindnera; s__Cyberlindnera jadinii</t>
  </si>
  <si>
    <t>gi|190887180|gb|EU759978.1|</t>
  </si>
  <si>
    <t>k__Fungi; p__Ascomycota; c__Dothideomycetes; o__Capnodiales; f__Cladosporiaceae; g__Cladosporium; s__Cladosporium sphaerospermum</t>
  </si>
  <si>
    <t>gi|16209527|gb|AY052489.1|</t>
  </si>
  <si>
    <t>k__Fungi; p__Basidiomycota; c__Tremellomycetes; o__Cystofilobasidiales; f__Cystofilobasidiaceae; g__Cystofilobasidium; s__Cystofilobasidium sp.</t>
  </si>
  <si>
    <t>gi|223036846|gb|FJ609737.1|</t>
  </si>
  <si>
    <t>k__Viridiplantae; p__Streptophyta; c__Liliopsida; o__Poales; f__Poaceae; g__Triticum; s__Triticum aestivum</t>
  </si>
  <si>
    <t>gi|175940723|gb|EU484267.1|</t>
  </si>
  <si>
    <t>k__Fungi; p__Ascomycota; c__Eurotiomycetes; o__Eurotiales; f__Aspergillaceae; g__Penicillium; s__Penicillium sp.</t>
  </si>
  <si>
    <t>gi|110543398|gb|DQ668350.1|</t>
  </si>
  <si>
    <t>k__Fungi; p__Ascomycota; c__Saccharomycetes; o__Saccharomycetales; f__Debaryomycetaceae; g__Candida; s__Candida parapsilosis</t>
  </si>
  <si>
    <t>gi|746841015|gb|KP204940.1|</t>
  </si>
  <si>
    <t>k__Fungi; p__Ascomycota; c__Saccharomycetes; o__Saccharomycetales; f__unidentified; g__Starmerella; s__Candida magnoliae (96.3%)</t>
  </si>
  <si>
    <t>gi|12006342|gb|AF278794.1|</t>
  </si>
  <si>
    <t>k__Fungi; p__Ascomycota; c__Sordariomycetes; o__Hypocreales; f__Hypocreaceae; g__Trichoderma; s__Trichoderma atroviride</t>
  </si>
  <si>
    <t>gi|1122869|gb|X94175.1|</t>
  </si>
  <si>
    <t>gi|171466633|gb|EU400587.1|</t>
  </si>
  <si>
    <t>k__Fungi; p__Basidiomycota; c__Malasseziomycetes; o__Malasseziales; f__Malasseziaceae; g__Malassezia; s__Malassezia restricta</t>
  </si>
  <si>
    <t>gi|315321179|gb|HQ436061.1|</t>
  </si>
  <si>
    <t>k__Fungi; p__Basidiomycota; c__Malasseziomycetes; o__Malasseziales; f__Malasseziaceae; g__Malassezia; s__Malassezia sp. (94.0%)</t>
  </si>
  <si>
    <t>UNMAPPED_OTU_150</t>
  </si>
  <si>
    <t>gi|145579064|gb|EF120422.1|</t>
  </si>
  <si>
    <t>k__Fungi; p__Ascomycota; c__Dothideomycetes; o__Dothideales; f__Aureobasidiaceae; g__Aureobasidium; s__Aureobasidium pullulans</t>
  </si>
  <si>
    <t>gi|522820226|gb|JX981464.1|</t>
  </si>
  <si>
    <t>k__Fungi; p__Ascomycota; c__Dothideomycetes; o__Pleosporales; f__Phaeosphaeriaceae; g__Phaeosphaeria; s__Phaeosphaeria culmorum</t>
  </si>
  <si>
    <t>gi|395335554|gb|JX076998.1|</t>
  </si>
  <si>
    <t>k__Fungi; p__Ascomycota; c__Dothideomycetes; o__Pleosporales; f__Phaeosphaeriaceae; g__Phaeosphaeria; s__Phaeosphaeria sp.</t>
  </si>
  <si>
    <t>gi|294471394|gb|GU017496.1|</t>
  </si>
  <si>
    <t>k__Fungi; p__Ascomycota; c__Eurotiomycetes; o__Eurotiales; f__Aspergillaceae; g__Aspergillus; s__Aspergillus penicillioides</t>
  </si>
  <si>
    <t>gi|142882754|gb|EF136368.1|</t>
  </si>
  <si>
    <t>k__Fungi; p__Ascomycota; c__Eurotiomycetes; o__Eurotiales; f__Aspergillaceae; g__Aspergillus; s__Aspergillus sp.</t>
  </si>
  <si>
    <t>gi|146454423|gb|EF550970.1|</t>
  </si>
  <si>
    <t>k__Fungi; p__Ascomycota; c__Eurotiomycetes; o__Eurotiales; f__Trichocomaceae; g__Thermomyces; s__Thermomyces lanuginosus</t>
  </si>
  <si>
    <t>gi|29423779|gb|AY230142.1|</t>
  </si>
  <si>
    <t>gi|122059155|gb|EF198007.1|</t>
  </si>
  <si>
    <t>k__Fungi; p__Ascomycota; c__Saccharomycetes; o__Saccharomycetales; f__Debaryomycetaceae; g__Candida; s__Candida tropicalis</t>
  </si>
  <si>
    <t>gi|242253970|gb|FM178295.1|</t>
  </si>
  <si>
    <t>k__Fungi; p__Ascomycota; c__Saccharomycetes; o__Saccharomycetales; f__Debaryomycetaceae; g__Yamadazyma; s__Yamadazyma mexicana</t>
  </si>
  <si>
    <t>gi|256575394|gb|GQ376074.1|</t>
  </si>
  <si>
    <t>k__Fungi; p__Ascomycota; c__Saccharomycetes; o__Saccharomycetales; f__unidentified; g__Candida; s__Candida mesorugosa</t>
  </si>
  <si>
    <t>gi|28974011|gb|AJ549822.1|</t>
  </si>
  <si>
    <t>k__Fungi; p__Ascomycota; c__Saccharomycetes; o__Saccharomycetales; f__unidentified; g__Candida; s__Candida sake</t>
  </si>
  <si>
    <t>gi|134269491|gb|AM412598.1|</t>
  </si>
  <si>
    <t>k__Fungi; p__Ascomycota; c__Sordariomycetes; o__Hypocreales; f__Nectriaceae; g__Fusarium; s__Fusarium solani</t>
  </si>
  <si>
    <t>gi|148535430|gb|EF567956.1|</t>
  </si>
  <si>
    <t>k__Fungi; p__Ascomycota; c__Sordariomycetes; o__Hypocreales; f__unidentified; g__Sarocladium; s__Sarocladium sp.</t>
  </si>
  <si>
    <t>gi|320154320|gb|GU733709.1|</t>
  </si>
  <si>
    <t>k__Fungi; p__Basidiomycota; c__Malasseziomycetes; o__Malasseziales; f__Malasseziaceae; g__Malassezia; s__Malassezia cuniculi</t>
  </si>
  <si>
    <t>gi|270045355|gb|AB476535.1|</t>
  </si>
  <si>
    <t>UNMAPPED_OTU_64</t>
  </si>
  <si>
    <t>gi|667638234|gb|KF482081.1|</t>
  </si>
  <si>
    <t>k__Viridiplantae; p__Streptophyta; c__Liliopsida; o__Poales; f__Poaceae; g__Poaceae sp.; s__Poaceae sp.</t>
  </si>
  <si>
    <t>gi|311294668|gb|HQ377194.1|</t>
  </si>
  <si>
    <t>k__Viridiplantae; p__Streptophyta; c__unidentified; o__Apiales; f__Apiaceae; g__Coriandrum; s__Coriandrum sativum</t>
  </si>
  <si>
    <t>gi|238696016|gb|FJ980406.1|</t>
  </si>
  <si>
    <t>k__Viridiplantae; p__Streptophyta; c__unidentified; o__Brassicales; f__Brassicaceae; g__Brassica; s__Brassica sp.</t>
  </si>
  <si>
    <t>gi|5834220|gb|AF174619.1|</t>
  </si>
  <si>
    <t>k__Viridiplantae; p__Streptophyta; c__unidentified; o__Fagales; f__Juglandaceae; g__Carya; s__Carya illinoinensis</t>
  </si>
  <si>
    <t>TOTAL</t>
  </si>
  <si>
    <t>g</t>
  </si>
  <si>
    <t>Sodium Chloride</t>
  </si>
  <si>
    <t>Bovine bile</t>
  </si>
  <si>
    <t>0.5% Haemin</t>
  </si>
  <si>
    <t>ml</t>
  </si>
  <si>
    <t>1% Magnesium Sulfate</t>
  </si>
  <si>
    <t>1% Calcium Chloride</t>
  </si>
  <si>
    <t>Tween 80</t>
  </si>
  <si>
    <t>Arabinogalactan</t>
  </si>
  <si>
    <t>D-Cellobiose</t>
  </si>
  <si>
    <t>Maltose</t>
  </si>
  <si>
    <t>Fructose</t>
  </si>
  <si>
    <t>Inulin</t>
  </si>
  <si>
    <t>Vitamin K3 (0.5%)</t>
  </si>
  <si>
    <t>Sodium Bicarbonate</t>
  </si>
  <si>
    <t>4% Potassium phosphate dibasic</t>
  </si>
  <si>
    <t>4% Potassium phosphate monobasic</t>
  </si>
  <si>
    <t>BRM6</t>
  </si>
  <si>
    <t>BRM4v2</t>
  </si>
  <si>
    <t>L-Fucose</t>
  </si>
  <si>
    <t>BRM4v2 Ileostomy</t>
  </si>
  <si>
    <t>BRM3</t>
  </si>
  <si>
    <t>Tryptone</t>
  </si>
  <si>
    <t>Protease peptone #3</t>
  </si>
  <si>
    <t>Yeast extract</t>
  </si>
  <si>
    <t>Low Sugar</t>
  </si>
  <si>
    <t>Altered Sugar</t>
  </si>
  <si>
    <t>High Sugar</t>
  </si>
  <si>
    <t>2% Starch</t>
  </si>
  <si>
    <t>D-Glucose</t>
  </si>
  <si>
    <t>D-Galactose</t>
  </si>
  <si>
    <t>D-Glucuronic acid</t>
  </si>
  <si>
    <t>N-Acetylglucosamine</t>
  </si>
  <si>
    <t>Each Liter of Media (adjusted to pH 6.8) contains:</t>
  </si>
  <si>
    <t>Magnesium Sulfate</t>
  </si>
  <si>
    <t>Calcium Chloride</t>
  </si>
  <si>
    <t>Time of Collection</t>
  </si>
  <si>
    <t>Homogenized 50% ileostomy effluent</t>
  </si>
  <si>
    <t>Altered Sugar + 10% Ileostomy</t>
  </si>
  <si>
    <t>Fungi Detected by ITS2 Sequencing</t>
  </si>
  <si>
    <t>ITS2 QPCR copies/ng</t>
  </si>
  <si>
    <t>Bioreactor Replicate</t>
  </si>
  <si>
    <t>16S rRNA gene alpha diversity (observed OTUs) of samples rarefied to 10,265 reads after eliminating OTUs with ≤5 reads</t>
  </si>
  <si>
    <t>Not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</si>
</sst>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u/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center" wrapText="1"/>
    </xf>
    <xf numFmtId="0" fontId="9" fillId="0" borderId="0" xfId="0" applyFont="1"/>
    <xf numFmtId="0" fontId="9" fillId="0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164" fontId="7" fillId="0" borderId="0" xfId="0" applyNumberFormat="1" applyFont="1" applyAlignment="1">
      <alignment horizontal="left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5"/>
  <sheetViews>
    <sheetView tabSelected="1" workbookViewId="0"/>
  </sheetViews>
  <sheetFormatPr baseColWidth="10" defaultRowHeight="16" x14ac:dyDescent="0.2"/>
  <cols>
    <col min="1" max="1" width="6.83203125" style="1" customWidth="1"/>
    <col min="2" max="2" width="34.1640625" customWidth="1"/>
    <col min="3" max="3" width="17.33203125" customWidth="1"/>
    <col min="5" max="5" width="15.83203125" customWidth="1"/>
    <col min="6" max="6" width="18.5" customWidth="1"/>
    <col min="7" max="7" width="18" customWidth="1"/>
  </cols>
  <sheetData>
    <row r="1" spans="1:24" x14ac:dyDescent="0.2">
      <c r="A1" s="2" t="s">
        <v>0</v>
      </c>
      <c r="B1" s="2" t="s">
        <v>1</v>
      </c>
      <c r="C1" s="2" t="s">
        <v>252</v>
      </c>
      <c r="D1" s="2" t="s">
        <v>2</v>
      </c>
      <c r="E1" s="2" t="s">
        <v>247</v>
      </c>
      <c r="F1" s="2" t="s">
        <v>253</v>
      </c>
      <c r="G1" s="2" t="s">
        <v>251</v>
      </c>
      <c r="H1" s="2" t="s">
        <v>250</v>
      </c>
    </row>
    <row r="2" spans="1:24" s="1" customFormat="1" x14ac:dyDescent="0.2">
      <c r="A2" s="1">
        <v>1</v>
      </c>
      <c r="B2" s="1" t="s">
        <v>28</v>
      </c>
      <c r="C2" s="1">
        <v>2</v>
      </c>
      <c r="D2" s="1" t="s">
        <v>3</v>
      </c>
      <c r="E2" s="1" t="s">
        <v>20</v>
      </c>
      <c r="F2" s="1">
        <v>164</v>
      </c>
      <c r="G2" s="24">
        <v>9.7154784484616972</v>
      </c>
      <c r="H2" s="1" t="s">
        <v>4</v>
      </c>
    </row>
    <row r="3" spans="1:24" s="1" customFormat="1" x14ac:dyDescent="0.2">
      <c r="A3" s="1">
        <v>2</v>
      </c>
      <c r="B3" s="1" t="s">
        <v>28</v>
      </c>
      <c r="C3" s="1">
        <v>2</v>
      </c>
      <c r="D3" s="1" t="s">
        <v>3</v>
      </c>
      <c r="E3" s="1" t="s">
        <v>21</v>
      </c>
      <c r="F3" s="1">
        <v>137</v>
      </c>
      <c r="G3" s="24">
        <v>15.81780366808624</v>
      </c>
      <c r="H3" s="1" t="s">
        <v>30</v>
      </c>
    </row>
    <row r="4" spans="1:24" s="1" customFormat="1" x14ac:dyDescent="0.2">
      <c r="A4" s="1">
        <v>3</v>
      </c>
      <c r="B4" s="1" t="s">
        <v>28</v>
      </c>
      <c r="C4" s="1">
        <v>2</v>
      </c>
      <c r="D4" s="1" t="s">
        <v>3</v>
      </c>
      <c r="E4" s="1" t="s">
        <v>22</v>
      </c>
      <c r="F4" s="1">
        <v>130</v>
      </c>
      <c r="G4" s="24">
        <v>16.938782036817969</v>
      </c>
    </row>
    <row r="5" spans="1:24" s="1" customFormat="1" x14ac:dyDescent="0.2">
      <c r="A5" s="1">
        <v>4</v>
      </c>
      <c r="B5" s="1" t="s">
        <v>28</v>
      </c>
      <c r="C5" s="1">
        <v>2</v>
      </c>
      <c r="D5" s="1" t="s">
        <v>3</v>
      </c>
      <c r="E5" s="1" t="s">
        <v>23</v>
      </c>
      <c r="F5" s="1">
        <v>130</v>
      </c>
      <c r="G5" s="24">
        <v>12.004623165472221</v>
      </c>
    </row>
    <row r="6" spans="1:24" s="1" customFormat="1" x14ac:dyDescent="0.2">
      <c r="A6" s="1">
        <v>5</v>
      </c>
      <c r="B6" s="1" t="s">
        <v>28</v>
      </c>
      <c r="C6" s="1">
        <v>2</v>
      </c>
      <c r="D6" s="1" t="s">
        <v>3</v>
      </c>
      <c r="E6" s="1" t="s">
        <v>24</v>
      </c>
      <c r="F6" s="1">
        <v>131</v>
      </c>
      <c r="G6" s="24">
        <v>22.611237772580566</v>
      </c>
    </row>
    <row r="7" spans="1:24" s="1" customFormat="1" x14ac:dyDescent="0.2">
      <c r="A7" s="1">
        <v>6</v>
      </c>
      <c r="B7" s="1" t="s">
        <v>28</v>
      </c>
      <c r="C7" s="1">
        <v>1</v>
      </c>
      <c r="D7" s="1" t="s">
        <v>3</v>
      </c>
      <c r="E7" s="1" t="s">
        <v>24</v>
      </c>
      <c r="F7" s="1">
        <v>121</v>
      </c>
      <c r="G7" s="24">
        <v>28.608067632177857</v>
      </c>
      <c r="H7" s="8" t="s">
        <v>31</v>
      </c>
      <c r="Q7" s="5"/>
      <c r="R7" s="5"/>
      <c r="S7" s="5"/>
      <c r="T7" s="5"/>
      <c r="U7" s="5"/>
      <c r="V7" s="5"/>
      <c r="W7" s="5"/>
      <c r="X7" s="5"/>
    </row>
    <row r="8" spans="1:24" s="1" customFormat="1" x14ac:dyDescent="0.2">
      <c r="A8" s="1">
        <v>7</v>
      </c>
      <c r="B8" s="1" t="s">
        <v>28</v>
      </c>
      <c r="C8" s="1">
        <v>3</v>
      </c>
      <c r="D8" s="1" t="s">
        <v>3</v>
      </c>
      <c r="E8" s="1" t="s">
        <v>24</v>
      </c>
      <c r="F8" s="1">
        <v>131</v>
      </c>
      <c r="G8" s="24">
        <v>32.897963218519465</v>
      </c>
    </row>
    <row r="9" spans="1:24" s="1" customFormat="1" x14ac:dyDescent="0.2">
      <c r="A9" s="1">
        <v>8</v>
      </c>
      <c r="B9" s="1" t="s">
        <v>26</v>
      </c>
      <c r="C9" s="1">
        <v>1</v>
      </c>
      <c r="D9" s="1" t="s">
        <v>3</v>
      </c>
      <c r="E9" s="1" t="s">
        <v>24</v>
      </c>
      <c r="F9" s="1">
        <v>103</v>
      </c>
      <c r="G9" s="24">
        <v>28.57180736138702</v>
      </c>
      <c r="H9" s="8" t="s">
        <v>33</v>
      </c>
      <c r="N9"/>
      <c r="O9"/>
      <c r="P9"/>
      <c r="Q9"/>
    </row>
    <row r="10" spans="1:24" s="1" customFormat="1" x14ac:dyDescent="0.2">
      <c r="A10" s="1">
        <v>9</v>
      </c>
      <c r="B10" s="1" t="s">
        <v>26</v>
      </c>
      <c r="C10" s="1">
        <v>2</v>
      </c>
      <c r="D10" s="1" t="s">
        <v>3</v>
      </c>
      <c r="E10" s="1" t="s">
        <v>24</v>
      </c>
      <c r="F10" s="1">
        <v>100</v>
      </c>
      <c r="G10" s="24">
        <v>9.4303271107444662</v>
      </c>
      <c r="H10" s="1" t="s">
        <v>5</v>
      </c>
      <c r="N10"/>
      <c r="O10"/>
      <c r="P10"/>
      <c r="Q10"/>
    </row>
    <row r="11" spans="1:24" s="1" customFormat="1" x14ac:dyDescent="0.2">
      <c r="A11" s="1">
        <v>10</v>
      </c>
      <c r="B11" s="1" t="s">
        <v>26</v>
      </c>
      <c r="C11" s="1">
        <v>3</v>
      </c>
      <c r="D11" s="1" t="s">
        <v>3</v>
      </c>
      <c r="E11" s="1" t="s">
        <v>24</v>
      </c>
      <c r="F11" s="1">
        <v>95</v>
      </c>
      <c r="G11" s="24">
        <v>30.374624680697082</v>
      </c>
      <c r="H11" s="1" t="s">
        <v>6</v>
      </c>
      <c r="N11"/>
      <c r="O11"/>
      <c r="P11"/>
      <c r="Q11"/>
    </row>
    <row r="12" spans="1:24" s="1" customFormat="1" x14ac:dyDescent="0.2">
      <c r="A12" s="1">
        <v>11</v>
      </c>
      <c r="B12" s="1" t="s">
        <v>27</v>
      </c>
      <c r="C12" s="1">
        <v>1</v>
      </c>
      <c r="D12" s="1" t="s">
        <v>3</v>
      </c>
      <c r="E12" s="1" t="s">
        <v>24</v>
      </c>
      <c r="F12" s="1">
        <v>73</v>
      </c>
      <c r="G12" s="24">
        <v>1.6765164675509061</v>
      </c>
      <c r="H12" s="8" t="s">
        <v>14</v>
      </c>
      <c r="N12"/>
      <c r="O12"/>
      <c r="P12"/>
      <c r="Q12"/>
    </row>
    <row r="13" spans="1:24" s="1" customFormat="1" x14ac:dyDescent="0.2">
      <c r="A13" s="1">
        <v>12</v>
      </c>
      <c r="B13" s="1" t="s">
        <v>27</v>
      </c>
      <c r="C13" s="1">
        <v>2</v>
      </c>
      <c r="D13" s="1" t="s">
        <v>3</v>
      </c>
      <c r="E13" s="1" t="s">
        <v>24</v>
      </c>
      <c r="F13" s="1">
        <v>93</v>
      </c>
      <c r="G13" s="24">
        <v>2.6155641491032293</v>
      </c>
      <c r="H13" s="1" t="s">
        <v>7</v>
      </c>
      <c r="N13"/>
      <c r="O13"/>
      <c r="P13"/>
      <c r="Q13"/>
    </row>
    <row r="14" spans="1:24" s="1" customFormat="1" x14ac:dyDescent="0.2">
      <c r="A14" s="1">
        <v>13</v>
      </c>
      <c r="B14" s="1" t="s">
        <v>8</v>
      </c>
      <c r="C14" s="8">
        <v>1</v>
      </c>
      <c r="D14" s="1" t="s">
        <v>3</v>
      </c>
      <c r="E14" s="1" t="s">
        <v>24</v>
      </c>
      <c r="F14" s="1">
        <v>204</v>
      </c>
      <c r="G14" s="24">
        <v>0.51975237631326032</v>
      </c>
      <c r="H14" s="1" t="s">
        <v>9</v>
      </c>
      <c r="N14"/>
      <c r="O14"/>
      <c r="P14"/>
      <c r="Q14"/>
    </row>
    <row r="15" spans="1:24" s="1" customFormat="1" x14ac:dyDescent="0.2">
      <c r="A15" s="1">
        <v>14</v>
      </c>
      <c r="B15" s="1" t="s">
        <v>8</v>
      </c>
      <c r="C15" s="1">
        <v>2</v>
      </c>
      <c r="D15" s="1" t="s">
        <v>3</v>
      </c>
      <c r="E15" s="1" t="s">
        <v>24</v>
      </c>
      <c r="F15" s="1">
        <v>214</v>
      </c>
      <c r="G15" s="24">
        <v>0.60513431500654091</v>
      </c>
      <c r="H15" s="1" t="s">
        <v>10</v>
      </c>
      <c r="N15"/>
      <c r="O15"/>
      <c r="P15"/>
      <c r="Q15"/>
    </row>
    <row r="16" spans="1:24" s="1" customFormat="1" x14ac:dyDescent="0.2">
      <c r="A16" s="1">
        <v>15</v>
      </c>
      <c r="B16" s="1" t="s">
        <v>8</v>
      </c>
      <c r="C16" s="1">
        <v>3</v>
      </c>
      <c r="D16" s="1" t="s">
        <v>3</v>
      </c>
      <c r="E16" s="1" t="s">
        <v>24</v>
      </c>
      <c r="F16" s="1">
        <v>174</v>
      </c>
      <c r="G16" s="24">
        <v>0.96257540543055342</v>
      </c>
      <c r="H16" s="7"/>
      <c r="N16"/>
      <c r="O16"/>
      <c r="P16"/>
      <c r="Q16"/>
    </row>
    <row r="17" spans="1:25" s="1" customFormat="1" x14ac:dyDescent="0.2">
      <c r="A17" s="1">
        <v>16</v>
      </c>
      <c r="B17" s="1" t="s">
        <v>29</v>
      </c>
      <c r="C17" s="1">
        <v>2</v>
      </c>
      <c r="D17" s="1" t="s">
        <v>12</v>
      </c>
      <c r="E17" s="1" t="s">
        <v>20</v>
      </c>
      <c r="F17" s="1">
        <v>41</v>
      </c>
      <c r="G17" s="24">
        <v>202.99104599330011</v>
      </c>
      <c r="H17" s="1" t="s">
        <v>11</v>
      </c>
      <c r="N17"/>
      <c r="O17"/>
      <c r="P17"/>
      <c r="Q17"/>
    </row>
    <row r="18" spans="1:25" s="1" customFormat="1" x14ac:dyDescent="0.2">
      <c r="A18" s="1">
        <v>17</v>
      </c>
      <c r="B18" s="1" t="s">
        <v>29</v>
      </c>
      <c r="C18" s="1">
        <v>2</v>
      </c>
      <c r="D18" s="1" t="s">
        <v>12</v>
      </c>
      <c r="E18" s="1" t="s">
        <v>21</v>
      </c>
      <c r="F18" s="1">
        <v>7</v>
      </c>
      <c r="G18" s="24">
        <v>47272.352667289189</v>
      </c>
      <c r="H18" s="1" t="s">
        <v>13</v>
      </c>
      <c r="N18"/>
      <c r="O18"/>
      <c r="P18"/>
      <c r="Q18"/>
    </row>
    <row r="19" spans="1:25" s="1" customFormat="1" x14ac:dyDescent="0.2">
      <c r="A19" s="1">
        <v>18</v>
      </c>
      <c r="B19" s="1" t="s">
        <v>29</v>
      </c>
      <c r="C19" s="1">
        <v>2</v>
      </c>
      <c r="D19" s="1" t="s">
        <v>12</v>
      </c>
      <c r="E19" s="1" t="s">
        <v>22</v>
      </c>
      <c r="F19" s="1">
        <v>6</v>
      </c>
      <c r="G19" s="24">
        <v>10356.669415299173</v>
      </c>
      <c r="H19" s="1" t="s">
        <v>13</v>
      </c>
      <c r="N19"/>
      <c r="O19"/>
      <c r="P19"/>
      <c r="Q19"/>
    </row>
    <row r="20" spans="1:25" s="1" customFormat="1" x14ac:dyDescent="0.2">
      <c r="A20" s="1">
        <v>19</v>
      </c>
      <c r="B20" s="1" t="s">
        <v>29</v>
      </c>
      <c r="C20" s="1">
        <v>2</v>
      </c>
      <c r="D20" s="1" t="s">
        <v>12</v>
      </c>
      <c r="E20" s="1" t="s">
        <v>23</v>
      </c>
      <c r="F20" s="1">
        <v>4</v>
      </c>
      <c r="G20" s="24">
        <v>24742.288438818498</v>
      </c>
      <c r="H20" s="3" t="s">
        <v>13</v>
      </c>
      <c r="N20"/>
      <c r="O20"/>
      <c r="P20"/>
      <c r="Q20"/>
    </row>
    <row r="21" spans="1:25" s="1" customFormat="1" x14ac:dyDescent="0.2">
      <c r="A21" s="1">
        <v>20</v>
      </c>
      <c r="B21" s="1" t="s">
        <v>28</v>
      </c>
      <c r="C21" s="1">
        <v>2</v>
      </c>
      <c r="D21" s="1" t="s">
        <v>12</v>
      </c>
      <c r="E21" s="1" t="s">
        <v>20</v>
      </c>
      <c r="F21" s="1">
        <v>113</v>
      </c>
      <c r="G21" s="24">
        <v>24.583107662744361</v>
      </c>
      <c r="H21" s="1" t="s">
        <v>14</v>
      </c>
      <c r="N21"/>
      <c r="O21"/>
      <c r="P21"/>
      <c r="Q21"/>
      <c r="Y21" s="6"/>
    </row>
    <row r="22" spans="1:25" s="1" customFormat="1" x14ac:dyDescent="0.2">
      <c r="A22" s="1">
        <v>21</v>
      </c>
      <c r="B22" s="1" t="s">
        <v>28</v>
      </c>
      <c r="C22" s="1">
        <v>2</v>
      </c>
      <c r="D22" s="1" t="s">
        <v>12</v>
      </c>
      <c r="E22" s="1" t="s">
        <v>21</v>
      </c>
      <c r="F22" s="1">
        <v>109</v>
      </c>
      <c r="G22" s="24">
        <v>9.3745314572364773</v>
      </c>
      <c r="H22" s="8" t="s">
        <v>32</v>
      </c>
      <c r="N22"/>
      <c r="O22"/>
      <c r="P22"/>
      <c r="Q22"/>
    </row>
    <row r="23" spans="1:25" s="1" customFormat="1" x14ac:dyDescent="0.2">
      <c r="A23" s="1">
        <v>22</v>
      </c>
      <c r="B23" s="1" t="s">
        <v>28</v>
      </c>
      <c r="C23" s="1">
        <v>2</v>
      </c>
      <c r="D23" s="1" t="s">
        <v>12</v>
      </c>
      <c r="E23" s="1" t="s">
        <v>22</v>
      </c>
      <c r="F23" s="1">
        <v>109</v>
      </c>
      <c r="G23" s="24">
        <v>12.313644446706082</v>
      </c>
      <c r="N23"/>
      <c r="O23"/>
      <c r="P23"/>
      <c r="Q23"/>
    </row>
    <row r="24" spans="1:25" s="1" customFormat="1" x14ac:dyDescent="0.2">
      <c r="A24" s="1">
        <v>23</v>
      </c>
      <c r="B24" s="1" t="s">
        <v>28</v>
      </c>
      <c r="C24" s="1">
        <v>2</v>
      </c>
      <c r="D24" s="1" t="s">
        <v>12</v>
      </c>
      <c r="E24" s="1" t="s">
        <v>23</v>
      </c>
      <c r="F24" s="1">
        <v>109</v>
      </c>
      <c r="G24" s="24">
        <v>29.482583274698115</v>
      </c>
      <c r="N24"/>
      <c r="O24"/>
      <c r="P24"/>
      <c r="Q24"/>
    </row>
    <row r="25" spans="1:25" s="1" customFormat="1" x14ac:dyDescent="0.2">
      <c r="A25" s="1">
        <v>24</v>
      </c>
      <c r="B25" s="1" t="s">
        <v>29</v>
      </c>
      <c r="C25" s="1">
        <v>1</v>
      </c>
      <c r="D25" s="1" t="s">
        <v>12</v>
      </c>
      <c r="E25" s="1" t="s">
        <v>23</v>
      </c>
      <c r="F25" s="1">
        <v>4</v>
      </c>
      <c r="G25" s="24">
        <v>110.39531208637756</v>
      </c>
      <c r="N25"/>
      <c r="O25"/>
      <c r="P25"/>
      <c r="Q25"/>
    </row>
    <row r="26" spans="1:25" s="1" customFormat="1" x14ac:dyDescent="0.2">
      <c r="A26" s="1">
        <v>25</v>
      </c>
      <c r="B26" s="1" t="s">
        <v>29</v>
      </c>
      <c r="C26" s="1">
        <v>3</v>
      </c>
      <c r="D26" s="1" t="s">
        <v>12</v>
      </c>
      <c r="E26" s="1" t="s">
        <v>23</v>
      </c>
      <c r="F26" s="1">
        <v>6</v>
      </c>
      <c r="G26" s="24">
        <v>159.70140998615929</v>
      </c>
      <c r="N26"/>
      <c r="O26"/>
      <c r="P26"/>
      <c r="Q26"/>
    </row>
    <row r="27" spans="1:25" s="1" customFormat="1" x14ac:dyDescent="0.2">
      <c r="A27" s="1">
        <v>26</v>
      </c>
      <c r="B27" s="1" t="s">
        <v>28</v>
      </c>
      <c r="C27" s="1">
        <v>1</v>
      </c>
      <c r="D27" s="1" t="s">
        <v>12</v>
      </c>
      <c r="E27" s="1" t="s">
        <v>23</v>
      </c>
      <c r="F27" s="1">
        <v>112</v>
      </c>
      <c r="G27" s="24">
        <v>35.578803262725252</v>
      </c>
    </row>
    <row r="28" spans="1:25" s="1" customFormat="1" x14ac:dyDescent="0.2">
      <c r="A28" s="1">
        <v>27</v>
      </c>
      <c r="B28" s="1" t="s">
        <v>28</v>
      </c>
      <c r="C28" s="1">
        <v>3</v>
      </c>
      <c r="D28" s="1" t="s">
        <v>12</v>
      </c>
      <c r="E28" s="1" t="s">
        <v>23</v>
      </c>
      <c r="F28" s="1">
        <v>105</v>
      </c>
      <c r="G28" s="24">
        <v>26.66293149211025</v>
      </c>
    </row>
    <row r="29" spans="1:25" s="1" customFormat="1" x14ac:dyDescent="0.2">
      <c r="A29" s="8">
        <v>28</v>
      </c>
      <c r="B29" s="8" t="s">
        <v>15</v>
      </c>
      <c r="C29" s="8" t="s">
        <v>16</v>
      </c>
      <c r="D29" s="8" t="s">
        <v>16</v>
      </c>
      <c r="E29" s="8" t="s">
        <v>16</v>
      </c>
      <c r="F29" s="1">
        <v>226</v>
      </c>
      <c r="G29" s="25">
        <v>22.088033966732056</v>
      </c>
      <c r="H29" s="8" t="s">
        <v>19</v>
      </c>
    </row>
    <row r="30" spans="1:25" s="1" customFormat="1" x14ac:dyDescent="0.2">
      <c r="A30" s="8">
        <v>29</v>
      </c>
      <c r="B30" s="8" t="s">
        <v>15</v>
      </c>
      <c r="C30" s="8" t="s">
        <v>16</v>
      </c>
      <c r="D30" s="8" t="s">
        <v>16</v>
      </c>
      <c r="E30" s="8" t="s">
        <v>16</v>
      </c>
      <c r="F30" s="1">
        <v>222</v>
      </c>
      <c r="G30" s="25">
        <v>15.976817718887091</v>
      </c>
      <c r="H30" s="8" t="s">
        <v>17</v>
      </c>
    </row>
    <row r="31" spans="1:25" s="1" customFormat="1" x14ac:dyDescent="0.2">
      <c r="A31" s="1">
        <v>30</v>
      </c>
      <c r="B31" s="1" t="s">
        <v>25</v>
      </c>
      <c r="C31" s="1" t="s">
        <v>16</v>
      </c>
      <c r="D31" s="1" t="s">
        <v>16</v>
      </c>
      <c r="E31" s="1" t="s">
        <v>16</v>
      </c>
      <c r="F31" s="1" t="s">
        <v>254</v>
      </c>
      <c r="G31" s="1" t="s">
        <v>254</v>
      </c>
      <c r="H31" s="4"/>
      <c r="I31" s="4"/>
    </row>
    <row r="32" spans="1:25" s="1" customFormat="1" x14ac:dyDescent="0.2">
      <c r="A32" s="1">
        <v>31</v>
      </c>
      <c r="B32" s="1" t="s">
        <v>28</v>
      </c>
      <c r="C32" s="1" t="s">
        <v>18</v>
      </c>
      <c r="D32" s="1" t="s">
        <v>18</v>
      </c>
      <c r="E32" s="1" t="s">
        <v>18</v>
      </c>
      <c r="F32" s="1" t="s">
        <v>254</v>
      </c>
      <c r="G32" s="1" t="s">
        <v>254</v>
      </c>
      <c r="H32" s="1" t="s">
        <v>19</v>
      </c>
    </row>
    <row r="33" spans="1:8" s="1" customFormat="1" x14ac:dyDescent="0.2">
      <c r="A33" s="1">
        <v>32</v>
      </c>
      <c r="B33" s="1" t="s">
        <v>26</v>
      </c>
      <c r="C33" s="1" t="s">
        <v>18</v>
      </c>
      <c r="D33" s="1" t="s">
        <v>18</v>
      </c>
      <c r="E33" s="1" t="s">
        <v>18</v>
      </c>
      <c r="F33" s="1" t="s">
        <v>254</v>
      </c>
      <c r="G33" s="1" t="s">
        <v>254</v>
      </c>
      <c r="H33" s="1" t="s">
        <v>19</v>
      </c>
    </row>
    <row r="34" spans="1:8" s="1" customFormat="1" x14ac:dyDescent="0.2">
      <c r="A34" s="1">
        <v>33</v>
      </c>
      <c r="B34" s="1" t="s">
        <v>27</v>
      </c>
      <c r="C34" s="1" t="s">
        <v>18</v>
      </c>
      <c r="D34" s="1" t="s">
        <v>18</v>
      </c>
      <c r="E34" s="1" t="s">
        <v>18</v>
      </c>
      <c r="F34" s="1" t="s">
        <v>254</v>
      </c>
      <c r="G34" s="1" t="s">
        <v>254</v>
      </c>
    </row>
    <row r="35" spans="1:8" s="1" customFormat="1" x14ac:dyDescent="0.2">
      <c r="A35" s="1">
        <v>34</v>
      </c>
      <c r="B35" s="1" t="s">
        <v>8</v>
      </c>
      <c r="C35" s="1" t="s">
        <v>18</v>
      </c>
      <c r="D35" s="1" t="s">
        <v>18</v>
      </c>
      <c r="E35" s="1" t="s">
        <v>18</v>
      </c>
      <c r="F35" s="1" t="s">
        <v>254</v>
      </c>
      <c r="G35" s="1" t="s">
        <v>254</v>
      </c>
      <c r="H35" s="1" t="s">
        <v>19</v>
      </c>
    </row>
    <row r="1048575" spans="8:8" x14ac:dyDescent="0.2">
      <c r="H1048575" s="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baseColWidth="10" defaultRowHeight="14" x14ac:dyDescent="0.15"/>
  <cols>
    <col min="1" max="1" width="20.33203125" style="13" customWidth="1"/>
    <col min="2" max="2" width="5.1640625" style="13" bestFit="1" customWidth="1"/>
    <col min="3" max="3" width="3.5" style="13" bestFit="1" customWidth="1"/>
    <col min="4" max="4" width="19.83203125" style="13" bestFit="1" customWidth="1"/>
    <col min="5" max="5" width="5.1640625" style="13" bestFit="1" customWidth="1"/>
    <col min="6" max="6" width="3.5" style="13" bestFit="1" customWidth="1"/>
    <col min="7" max="7" width="21.5" style="13" bestFit="1" customWidth="1"/>
    <col min="8" max="8" width="5.1640625" style="13" bestFit="1" customWidth="1"/>
    <col min="9" max="9" width="3.5" style="13" bestFit="1" customWidth="1"/>
    <col min="10" max="10" width="27.83203125" style="13" bestFit="1" customWidth="1"/>
    <col min="11" max="11" width="5.1640625" style="13" bestFit="1" customWidth="1"/>
    <col min="12" max="12" width="3.5" style="13" bestFit="1" customWidth="1"/>
    <col min="13" max="13" width="20" style="13" bestFit="1" customWidth="1"/>
    <col min="14" max="14" width="6.1640625" style="13" bestFit="1" customWidth="1"/>
    <col min="15" max="15" width="3.33203125" style="13" bestFit="1" customWidth="1"/>
    <col min="16" max="16384" width="10.83203125" style="13"/>
  </cols>
  <sheetData>
    <row r="1" spans="1:15" x14ac:dyDescent="0.15">
      <c r="A1" s="12" t="s">
        <v>244</v>
      </c>
    </row>
    <row r="2" spans="1:15" x14ac:dyDescent="0.15">
      <c r="A2" s="14" t="s">
        <v>236</v>
      </c>
      <c r="D2" s="14" t="s">
        <v>238</v>
      </c>
      <c r="G2" s="14" t="s">
        <v>237</v>
      </c>
      <c r="J2" s="14" t="s">
        <v>249</v>
      </c>
      <c r="M2" s="14"/>
    </row>
    <row r="3" spans="1:15" x14ac:dyDescent="0.15">
      <c r="A3" s="15" t="s">
        <v>232</v>
      </c>
      <c r="D3" s="15" t="s">
        <v>228</v>
      </c>
      <c r="G3" s="15" t="s">
        <v>229</v>
      </c>
      <c r="J3" s="15" t="s">
        <v>231</v>
      </c>
      <c r="M3" s="15" t="s">
        <v>8</v>
      </c>
    </row>
    <row r="4" spans="1:15" s="15" customFormat="1" x14ac:dyDescent="0.15">
      <c r="A4" s="16"/>
      <c r="C4" s="16"/>
    </row>
    <row r="5" spans="1:15" s="20" customFormat="1" x14ac:dyDescent="0.15">
      <c r="A5" s="17" t="s">
        <v>233</v>
      </c>
      <c r="B5" s="18">
        <v>1</v>
      </c>
      <c r="C5" s="17" t="s">
        <v>211</v>
      </c>
      <c r="D5" s="17" t="s">
        <v>233</v>
      </c>
      <c r="E5" s="18">
        <v>1</v>
      </c>
      <c r="F5" s="17" t="s">
        <v>211</v>
      </c>
      <c r="G5" s="17" t="s">
        <v>233</v>
      </c>
      <c r="H5" s="18">
        <v>1</v>
      </c>
      <c r="I5" s="17" t="s">
        <v>211</v>
      </c>
      <c r="J5" s="17" t="s">
        <v>233</v>
      </c>
      <c r="K5" s="18">
        <v>1</v>
      </c>
      <c r="L5" s="17" t="s">
        <v>211</v>
      </c>
      <c r="M5" s="19" t="s">
        <v>248</v>
      </c>
      <c r="N5" s="20">
        <v>500</v>
      </c>
      <c r="O5" s="20" t="s">
        <v>215</v>
      </c>
    </row>
    <row r="6" spans="1:15" s="20" customFormat="1" x14ac:dyDescent="0.15">
      <c r="A6" s="17" t="s">
        <v>234</v>
      </c>
      <c r="B6" s="18">
        <v>2</v>
      </c>
      <c r="C6" s="17" t="s">
        <v>211</v>
      </c>
      <c r="D6" s="17" t="s">
        <v>234</v>
      </c>
      <c r="E6" s="18">
        <v>2</v>
      </c>
      <c r="F6" s="17" t="s">
        <v>211</v>
      </c>
      <c r="G6" s="17" t="s">
        <v>234</v>
      </c>
      <c r="H6" s="18">
        <v>2</v>
      </c>
      <c r="I6" s="17" t="s">
        <v>211</v>
      </c>
      <c r="J6" s="17" t="s">
        <v>234</v>
      </c>
      <c r="K6" s="18">
        <v>2</v>
      </c>
      <c r="L6" s="17" t="s">
        <v>211</v>
      </c>
      <c r="M6" s="20" t="s">
        <v>246</v>
      </c>
      <c r="N6" s="20">
        <v>0.1</v>
      </c>
      <c r="O6" s="20" t="s">
        <v>211</v>
      </c>
    </row>
    <row r="7" spans="1:15" s="20" customFormat="1" x14ac:dyDescent="0.15">
      <c r="A7" s="17" t="s">
        <v>235</v>
      </c>
      <c r="B7" s="18">
        <v>2</v>
      </c>
      <c r="C7" s="17" t="s">
        <v>211</v>
      </c>
      <c r="D7" s="17" t="s">
        <v>235</v>
      </c>
      <c r="E7" s="18">
        <v>2</v>
      </c>
      <c r="F7" s="17" t="s">
        <v>211</v>
      </c>
      <c r="G7" s="17" t="s">
        <v>235</v>
      </c>
      <c r="H7" s="18">
        <v>2</v>
      </c>
      <c r="I7" s="17" t="s">
        <v>211</v>
      </c>
      <c r="J7" s="17" t="s">
        <v>235</v>
      </c>
      <c r="K7" s="18">
        <v>2</v>
      </c>
      <c r="L7" s="17" t="s">
        <v>211</v>
      </c>
      <c r="M7" s="20" t="s">
        <v>245</v>
      </c>
      <c r="N7" s="20">
        <v>0.2</v>
      </c>
      <c r="O7" s="20" t="s">
        <v>211</v>
      </c>
    </row>
    <row r="8" spans="1:15" s="20" customFormat="1" x14ac:dyDescent="0.15">
      <c r="A8" s="17" t="s">
        <v>212</v>
      </c>
      <c r="B8" s="17">
        <v>0.4</v>
      </c>
      <c r="C8" s="17" t="s">
        <v>211</v>
      </c>
      <c r="D8" s="17" t="s">
        <v>212</v>
      </c>
      <c r="E8" s="17">
        <v>0.4</v>
      </c>
      <c r="F8" s="17" t="s">
        <v>211</v>
      </c>
      <c r="G8" s="17" t="s">
        <v>212</v>
      </c>
      <c r="H8" s="17">
        <v>0.4</v>
      </c>
      <c r="I8" s="17" t="s">
        <v>211</v>
      </c>
      <c r="J8" s="17" t="s">
        <v>212</v>
      </c>
      <c r="K8" s="17">
        <v>0.4</v>
      </c>
      <c r="L8" s="17" t="s">
        <v>211</v>
      </c>
      <c r="M8" s="17" t="s">
        <v>225</v>
      </c>
      <c r="N8" s="20">
        <v>6.875</v>
      </c>
      <c r="O8" s="20" t="s">
        <v>211</v>
      </c>
    </row>
    <row r="9" spans="1:15" s="20" customFormat="1" x14ac:dyDescent="0.15">
      <c r="A9" s="17" t="s">
        <v>213</v>
      </c>
      <c r="B9" s="18">
        <v>0.5</v>
      </c>
      <c r="C9" s="17" t="s">
        <v>211</v>
      </c>
      <c r="D9" s="17" t="s">
        <v>213</v>
      </c>
      <c r="E9" s="18">
        <v>0.5</v>
      </c>
      <c r="F9" s="17" t="s">
        <v>211</v>
      </c>
      <c r="G9" s="17" t="s">
        <v>213</v>
      </c>
      <c r="H9" s="18">
        <v>0.5</v>
      </c>
      <c r="I9" s="17" t="s">
        <v>211</v>
      </c>
      <c r="J9" s="17" t="s">
        <v>213</v>
      </c>
      <c r="K9" s="18">
        <v>0.5</v>
      </c>
      <c r="L9" s="17" t="s">
        <v>211</v>
      </c>
      <c r="M9" s="20" t="s">
        <v>212</v>
      </c>
      <c r="N9" s="20">
        <v>3.1749999999999998</v>
      </c>
      <c r="O9" s="20" t="s">
        <v>211</v>
      </c>
    </row>
    <row r="10" spans="1:15" s="20" customFormat="1" x14ac:dyDescent="0.15">
      <c r="A10" s="17" t="s">
        <v>214</v>
      </c>
      <c r="B10" s="17">
        <v>1</v>
      </c>
      <c r="C10" s="17" t="s">
        <v>215</v>
      </c>
      <c r="D10" s="17" t="s">
        <v>214</v>
      </c>
      <c r="E10" s="17">
        <v>1</v>
      </c>
      <c r="F10" s="17" t="s">
        <v>215</v>
      </c>
      <c r="G10" s="17" t="s">
        <v>214</v>
      </c>
      <c r="H10" s="17">
        <v>1</v>
      </c>
      <c r="I10" s="17" t="s">
        <v>215</v>
      </c>
      <c r="J10" s="17" t="s">
        <v>214</v>
      </c>
      <c r="K10" s="17">
        <v>1</v>
      </c>
      <c r="L10" s="17" t="s">
        <v>215</v>
      </c>
    </row>
    <row r="11" spans="1:15" s="20" customFormat="1" x14ac:dyDescent="0.15">
      <c r="A11" s="17" t="s">
        <v>216</v>
      </c>
      <c r="B11" s="17">
        <v>1</v>
      </c>
      <c r="C11" s="17" t="s">
        <v>215</v>
      </c>
      <c r="D11" s="17" t="s">
        <v>216</v>
      </c>
      <c r="E11" s="17">
        <v>1</v>
      </c>
      <c r="F11" s="17" t="s">
        <v>215</v>
      </c>
      <c r="G11" s="17" t="s">
        <v>216</v>
      </c>
      <c r="H11" s="17">
        <v>1</v>
      </c>
      <c r="I11" s="17" t="s">
        <v>215</v>
      </c>
      <c r="J11" s="17" t="s">
        <v>216</v>
      </c>
      <c r="K11" s="17">
        <v>1</v>
      </c>
      <c r="L11" s="17" t="s">
        <v>215</v>
      </c>
    </row>
    <row r="12" spans="1:15" s="20" customFormat="1" x14ac:dyDescent="0.15">
      <c r="A12" s="17" t="s">
        <v>217</v>
      </c>
      <c r="B12" s="17">
        <v>1</v>
      </c>
      <c r="C12" s="17" t="s">
        <v>215</v>
      </c>
      <c r="D12" s="17" t="s">
        <v>217</v>
      </c>
      <c r="E12" s="17">
        <v>1</v>
      </c>
      <c r="F12" s="17" t="s">
        <v>215</v>
      </c>
      <c r="G12" s="17" t="s">
        <v>217</v>
      </c>
      <c r="H12" s="17">
        <v>1</v>
      </c>
      <c r="I12" s="17" t="s">
        <v>215</v>
      </c>
      <c r="J12" s="17" t="s">
        <v>217</v>
      </c>
      <c r="K12" s="17">
        <v>1</v>
      </c>
      <c r="L12" s="17" t="s">
        <v>215</v>
      </c>
    </row>
    <row r="13" spans="1:15" s="20" customFormat="1" x14ac:dyDescent="0.15">
      <c r="A13" s="17" t="s">
        <v>218</v>
      </c>
      <c r="B13" s="17">
        <v>2</v>
      </c>
      <c r="C13" s="17" t="s">
        <v>215</v>
      </c>
      <c r="D13" s="17" t="s">
        <v>218</v>
      </c>
      <c r="E13" s="17">
        <v>2</v>
      </c>
      <c r="F13" s="17" t="s">
        <v>215</v>
      </c>
      <c r="G13" s="17" t="s">
        <v>218</v>
      </c>
      <c r="H13" s="17">
        <v>2</v>
      </c>
      <c r="I13" s="17" t="s">
        <v>215</v>
      </c>
      <c r="J13" s="17" t="s">
        <v>218</v>
      </c>
      <c r="K13" s="17">
        <v>2</v>
      </c>
      <c r="L13" s="17" t="s">
        <v>215</v>
      </c>
    </row>
    <row r="14" spans="1:15" s="20" customFormat="1" x14ac:dyDescent="0.15">
      <c r="A14" s="17" t="s">
        <v>219</v>
      </c>
      <c r="B14" s="17">
        <v>0.1</v>
      </c>
      <c r="C14" s="17" t="s">
        <v>211</v>
      </c>
      <c r="D14" s="17" t="s">
        <v>219</v>
      </c>
      <c r="E14" s="17">
        <v>0.1</v>
      </c>
      <c r="F14" s="17" t="s">
        <v>211</v>
      </c>
      <c r="G14" s="17" t="s">
        <v>219</v>
      </c>
      <c r="H14" s="17">
        <v>0.1</v>
      </c>
      <c r="I14" s="17" t="s">
        <v>211</v>
      </c>
      <c r="J14" s="17" t="s">
        <v>219</v>
      </c>
      <c r="K14" s="17">
        <v>0.1</v>
      </c>
      <c r="L14" s="17" t="s">
        <v>211</v>
      </c>
    </row>
    <row r="15" spans="1:15" s="20" customFormat="1" x14ac:dyDescent="0.15">
      <c r="A15" s="17" t="s">
        <v>223</v>
      </c>
      <c r="B15" s="17">
        <v>0.2</v>
      </c>
      <c r="C15" s="17" t="s">
        <v>211</v>
      </c>
      <c r="D15" s="17" t="s">
        <v>223</v>
      </c>
      <c r="E15" s="17">
        <v>0.2</v>
      </c>
      <c r="F15" s="17" t="s">
        <v>211</v>
      </c>
      <c r="G15" s="17" t="s">
        <v>223</v>
      </c>
      <c r="H15" s="17">
        <v>0.2</v>
      </c>
      <c r="I15" s="17" t="s">
        <v>211</v>
      </c>
      <c r="J15" s="17" t="s">
        <v>223</v>
      </c>
      <c r="K15" s="17">
        <v>0.2</v>
      </c>
      <c r="L15" s="17" t="s">
        <v>211</v>
      </c>
    </row>
    <row r="16" spans="1:15" s="20" customFormat="1" x14ac:dyDescent="0.15">
      <c r="A16" s="17" t="s">
        <v>224</v>
      </c>
      <c r="B16" s="17">
        <v>0.2</v>
      </c>
      <c r="C16" s="17" t="s">
        <v>215</v>
      </c>
      <c r="D16" s="17" t="s">
        <v>224</v>
      </c>
      <c r="E16" s="17">
        <v>0.2</v>
      </c>
      <c r="F16" s="17" t="s">
        <v>215</v>
      </c>
      <c r="G16" s="17" t="s">
        <v>224</v>
      </c>
      <c r="H16" s="17">
        <v>0.2</v>
      </c>
      <c r="I16" s="17" t="s">
        <v>215</v>
      </c>
      <c r="J16" s="17" t="s">
        <v>224</v>
      </c>
      <c r="K16" s="17">
        <v>0.2</v>
      </c>
      <c r="L16" s="17" t="s">
        <v>215</v>
      </c>
    </row>
    <row r="17" spans="1:12" s="20" customFormat="1" x14ac:dyDescent="0.15">
      <c r="A17" s="17" t="s">
        <v>225</v>
      </c>
      <c r="B17" s="17">
        <v>2</v>
      </c>
      <c r="C17" s="17" t="s">
        <v>211</v>
      </c>
      <c r="D17" s="17" t="s">
        <v>225</v>
      </c>
      <c r="E17" s="17">
        <v>2</v>
      </c>
      <c r="F17" s="17" t="s">
        <v>211</v>
      </c>
      <c r="G17" s="17" t="s">
        <v>225</v>
      </c>
      <c r="H17" s="17">
        <v>2</v>
      </c>
      <c r="I17" s="17" t="s">
        <v>211</v>
      </c>
      <c r="J17" s="17" t="s">
        <v>225</v>
      </c>
      <c r="K17" s="17">
        <v>2</v>
      </c>
      <c r="L17" s="17" t="s">
        <v>211</v>
      </c>
    </row>
    <row r="18" spans="1:12" s="20" customFormat="1" ht="28" x14ac:dyDescent="0.15">
      <c r="A18" s="21" t="s">
        <v>226</v>
      </c>
      <c r="B18" s="17">
        <v>1</v>
      </c>
      <c r="C18" s="17" t="s">
        <v>215</v>
      </c>
      <c r="D18" s="21" t="s">
        <v>226</v>
      </c>
      <c r="E18" s="17">
        <v>1</v>
      </c>
      <c r="F18" s="17" t="s">
        <v>215</v>
      </c>
      <c r="G18" s="21" t="s">
        <v>226</v>
      </c>
      <c r="H18" s="17">
        <v>1</v>
      </c>
      <c r="I18" s="17" t="s">
        <v>215</v>
      </c>
      <c r="J18" s="21" t="s">
        <v>226</v>
      </c>
      <c r="K18" s="17">
        <v>1</v>
      </c>
      <c r="L18" s="17" t="s">
        <v>215</v>
      </c>
    </row>
    <row r="19" spans="1:12" s="20" customFormat="1" ht="28" x14ac:dyDescent="0.15">
      <c r="A19" s="21" t="s">
        <v>227</v>
      </c>
      <c r="B19" s="17">
        <v>1</v>
      </c>
      <c r="C19" s="17" t="s">
        <v>215</v>
      </c>
      <c r="D19" s="21" t="s">
        <v>227</v>
      </c>
      <c r="E19" s="17">
        <v>1</v>
      </c>
      <c r="F19" s="17" t="s">
        <v>215</v>
      </c>
      <c r="G19" s="21" t="s">
        <v>227</v>
      </c>
      <c r="H19" s="17">
        <v>1</v>
      </c>
      <c r="I19" s="17" t="s">
        <v>215</v>
      </c>
      <c r="J19" s="21" t="s">
        <v>227</v>
      </c>
      <c r="K19" s="17">
        <v>1</v>
      </c>
      <c r="L19" s="17" t="s">
        <v>215</v>
      </c>
    </row>
    <row r="20" spans="1:12" s="20" customFormat="1" x14ac:dyDescent="0.15">
      <c r="B20" s="22"/>
      <c r="C20" s="22"/>
    </row>
    <row r="21" spans="1:12" s="20" customFormat="1" x14ac:dyDescent="0.15">
      <c r="A21" s="19" t="s">
        <v>220</v>
      </c>
      <c r="B21" s="19">
        <v>0.15</v>
      </c>
      <c r="C21" s="19" t="s">
        <v>211</v>
      </c>
      <c r="D21" s="19" t="s">
        <v>220</v>
      </c>
      <c r="E21" s="19">
        <v>0.15</v>
      </c>
      <c r="F21" s="19" t="s">
        <v>211</v>
      </c>
      <c r="G21" s="19" t="s">
        <v>243</v>
      </c>
      <c r="H21" s="19">
        <v>7.0000000000000007E-2</v>
      </c>
      <c r="I21" s="19" t="s">
        <v>211</v>
      </c>
      <c r="J21" s="19" t="s">
        <v>243</v>
      </c>
      <c r="K21" s="19">
        <v>7.0000000000000007E-2</v>
      </c>
      <c r="L21" s="19" t="s">
        <v>211</v>
      </c>
    </row>
    <row r="22" spans="1:12" s="20" customFormat="1" x14ac:dyDescent="0.15">
      <c r="A22" s="19" t="s">
        <v>221</v>
      </c>
      <c r="B22" s="19">
        <v>0.15</v>
      </c>
      <c r="C22" s="19" t="s">
        <v>211</v>
      </c>
      <c r="D22" s="19" t="s">
        <v>221</v>
      </c>
      <c r="E22" s="19">
        <v>1</v>
      </c>
      <c r="F22" s="19" t="s">
        <v>211</v>
      </c>
      <c r="G22" s="19" t="s">
        <v>242</v>
      </c>
      <c r="H22" s="19">
        <v>7.0000000000000007E-2</v>
      </c>
      <c r="I22" s="19" t="s">
        <v>211</v>
      </c>
      <c r="J22" s="19" t="s">
        <v>242</v>
      </c>
      <c r="K22" s="19">
        <v>7.0000000000000007E-2</v>
      </c>
      <c r="L22" s="19" t="s">
        <v>211</v>
      </c>
    </row>
    <row r="23" spans="1:12" s="20" customFormat="1" x14ac:dyDescent="0.15">
      <c r="A23" s="19" t="s">
        <v>240</v>
      </c>
      <c r="B23" s="19">
        <v>0.04</v>
      </c>
      <c r="C23" s="19" t="s">
        <v>211</v>
      </c>
      <c r="D23" s="19" t="s">
        <v>240</v>
      </c>
      <c r="E23" s="19">
        <v>5</v>
      </c>
      <c r="F23" s="19" t="s">
        <v>211</v>
      </c>
      <c r="G23" s="19" t="s">
        <v>230</v>
      </c>
      <c r="H23" s="19">
        <v>7.0000000000000007E-2</v>
      </c>
      <c r="I23" s="19" t="s">
        <v>211</v>
      </c>
      <c r="J23" s="19" t="s">
        <v>230</v>
      </c>
      <c r="K23" s="19">
        <v>7.0000000000000007E-2</v>
      </c>
      <c r="L23" s="19" t="s">
        <v>211</v>
      </c>
    </row>
    <row r="24" spans="1:12" s="20" customFormat="1" x14ac:dyDescent="0.15">
      <c r="A24" s="23"/>
      <c r="B24" s="23"/>
      <c r="C24" s="23"/>
      <c r="D24" s="19" t="s">
        <v>222</v>
      </c>
      <c r="E24" s="19">
        <v>3</v>
      </c>
      <c r="F24" s="19" t="s">
        <v>211</v>
      </c>
      <c r="G24" s="23" t="s">
        <v>239</v>
      </c>
      <c r="H24" s="23">
        <v>20</v>
      </c>
      <c r="I24" s="23" t="s">
        <v>215</v>
      </c>
      <c r="J24" s="23" t="s">
        <v>239</v>
      </c>
      <c r="K24" s="23">
        <v>20</v>
      </c>
      <c r="L24" s="23" t="s">
        <v>215</v>
      </c>
    </row>
    <row r="25" spans="1:12" x14ac:dyDescent="0.15">
      <c r="D25" s="19" t="s">
        <v>241</v>
      </c>
      <c r="E25" s="19">
        <v>1</v>
      </c>
      <c r="F25" s="19" t="s">
        <v>211</v>
      </c>
      <c r="J25" s="19" t="s">
        <v>248</v>
      </c>
      <c r="K25" s="19">
        <v>200</v>
      </c>
      <c r="L25" s="19" t="s">
        <v>215</v>
      </c>
    </row>
    <row r="27" spans="1:12" x14ac:dyDescent="0.15">
      <c r="A27" s="16"/>
    </row>
    <row r="30" spans="1:12" x14ac:dyDescent="0.15">
      <c r="A30" s="23"/>
      <c r="B30" s="23"/>
      <c r="C30" s="23"/>
    </row>
    <row r="35" spans="1:3" x14ac:dyDescent="0.15">
      <c r="A35" s="23"/>
      <c r="B35" s="23"/>
      <c r="C35" s="23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"/>
  <sheetViews>
    <sheetView topLeftCell="A2" workbookViewId="0">
      <selection activeCell="A2" sqref="A2"/>
    </sheetView>
  </sheetViews>
  <sheetFormatPr baseColWidth="10" defaultRowHeight="16" x14ac:dyDescent="0.2"/>
  <cols>
    <col min="1" max="1" width="12.1640625" style="9" customWidth="1"/>
    <col min="2" max="2" width="72.6640625" style="10" customWidth="1"/>
    <col min="3" max="3" width="8.6640625" style="9" customWidth="1"/>
    <col min="4" max="37" width="11.83203125" style="9" bestFit="1" customWidth="1"/>
    <col min="38" max="16384" width="10.83203125" style="9"/>
  </cols>
  <sheetData>
    <row r="1" spans="1:37" x14ac:dyDescent="0.2">
      <c r="C1" s="9" t="s">
        <v>210</v>
      </c>
      <c r="D1" s="9">
        <f>SUM(D3:D333)</f>
        <v>2039</v>
      </c>
      <c r="E1" s="9">
        <f t="shared" ref="E1:AK1" si="0">SUM(E3:E333)</f>
        <v>7380</v>
      </c>
      <c r="F1" s="9">
        <f t="shared" si="0"/>
        <v>5</v>
      </c>
      <c r="G1" s="9">
        <f t="shared" si="0"/>
        <v>3</v>
      </c>
      <c r="H1" s="9">
        <f t="shared" si="0"/>
        <v>5</v>
      </c>
      <c r="I1" s="9">
        <f t="shared" si="0"/>
        <v>1110</v>
      </c>
      <c r="J1" s="9">
        <f t="shared" si="0"/>
        <v>17</v>
      </c>
      <c r="K1" s="9">
        <f t="shared" si="0"/>
        <v>630</v>
      </c>
      <c r="L1" s="9">
        <f t="shared" si="0"/>
        <v>1733</v>
      </c>
      <c r="M1" s="9">
        <f t="shared" si="0"/>
        <v>1237</v>
      </c>
      <c r="N1" s="9">
        <f t="shared" si="0"/>
        <v>613</v>
      </c>
      <c r="O1" s="9">
        <f t="shared" si="0"/>
        <v>145</v>
      </c>
      <c r="P1" s="9">
        <f t="shared" si="0"/>
        <v>1678</v>
      </c>
      <c r="Q1" s="9">
        <f t="shared" si="0"/>
        <v>703</v>
      </c>
      <c r="R1" s="9">
        <f t="shared" si="0"/>
        <v>44</v>
      </c>
      <c r="S1" s="9">
        <f t="shared" si="0"/>
        <v>765</v>
      </c>
      <c r="T1" s="9">
        <f t="shared" si="0"/>
        <v>21316</v>
      </c>
      <c r="U1" s="9">
        <f t="shared" si="0"/>
        <v>25242</v>
      </c>
      <c r="V1" s="9">
        <f t="shared" si="0"/>
        <v>23186</v>
      </c>
      <c r="W1" s="9">
        <f t="shared" si="0"/>
        <v>93</v>
      </c>
      <c r="X1" s="9">
        <f t="shared" si="0"/>
        <v>442</v>
      </c>
      <c r="Y1" s="9">
        <f t="shared" si="0"/>
        <v>376</v>
      </c>
      <c r="Z1" s="9">
        <f t="shared" si="0"/>
        <v>40</v>
      </c>
      <c r="AA1" s="9">
        <f t="shared" si="0"/>
        <v>3</v>
      </c>
      <c r="AB1" s="9">
        <f t="shared" si="0"/>
        <v>4</v>
      </c>
      <c r="AC1" s="9">
        <f t="shared" si="0"/>
        <v>9</v>
      </c>
      <c r="AD1" s="9">
        <f t="shared" si="0"/>
        <v>2</v>
      </c>
      <c r="AE1" s="9">
        <f t="shared" si="0"/>
        <v>7989</v>
      </c>
      <c r="AF1" s="9">
        <f t="shared" si="0"/>
        <v>10974</v>
      </c>
      <c r="AG1" s="9">
        <f t="shared" si="0"/>
        <v>6</v>
      </c>
      <c r="AH1" s="9">
        <f t="shared" si="0"/>
        <v>414</v>
      </c>
      <c r="AI1" s="9">
        <f t="shared" si="0"/>
        <v>6470</v>
      </c>
      <c r="AJ1" s="9">
        <f t="shared" si="0"/>
        <v>555</v>
      </c>
      <c r="AK1" s="9">
        <f t="shared" si="0"/>
        <v>490</v>
      </c>
    </row>
    <row r="2" spans="1:37" x14ac:dyDescent="0.2">
      <c r="A2" s="9" t="s">
        <v>34</v>
      </c>
      <c r="B2" s="11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9" t="s">
        <v>43</v>
      </c>
      <c r="K2" s="9" t="s">
        <v>44</v>
      </c>
      <c r="L2" s="9" t="s">
        <v>45</v>
      </c>
      <c r="M2" s="9" t="s">
        <v>46</v>
      </c>
      <c r="N2" s="9" t="s">
        <v>47</v>
      </c>
      <c r="O2" s="9" t="s">
        <v>48</v>
      </c>
      <c r="P2" s="9" t="s">
        <v>49</v>
      </c>
      <c r="Q2" s="9" t="s">
        <v>50</v>
      </c>
      <c r="R2" s="9" t="s">
        <v>51</v>
      </c>
      <c r="S2" s="9" t="s">
        <v>52</v>
      </c>
      <c r="T2" s="9" t="s">
        <v>53</v>
      </c>
      <c r="U2" s="9" t="s">
        <v>54</v>
      </c>
      <c r="V2" s="9" t="s">
        <v>55</v>
      </c>
      <c r="W2" s="9" t="s">
        <v>56</v>
      </c>
      <c r="X2" s="9" t="s">
        <v>57</v>
      </c>
      <c r="Y2" s="9" t="s">
        <v>58</v>
      </c>
      <c r="Z2" s="9" t="s">
        <v>59</v>
      </c>
      <c r="AA2" s="9" t="s">
        <v>60</v>
      </c>
      <c r="AB2" s="9" t="s">
        <v>61</v>
      </c>
      <c r="AC2" s="9" t="s">
        <v>62</v>
      </c>
      <c r="AD2" s="9" t="s">
        <v>63</v>
      </c>
      <c r="AE2" s="9" t="s">
        <v>64</v>
      </c>
      <c r="AF2" s="9" t="s">
        <v>65</v>
      </c>
      <c r="AG2" s="9" t="s">
        <v>66</v>
      </c>
      <c r="AH2" s="9" t="s">
        <v>67</v>
      </c>
      <c r="AI2" s="9" t="s">
        <v>68</v>
      </c>
      <c r="AJ2" s="9" t="s">
        <v>69</v>
      </c>
      <c r="AK2" s="9" t="s">
        <v>70</v>
      </c>
    </row>
    <row r="3" spans="1:37" x14ac:dyDescent="0.2">
      <c r="A3" s="9" t="s">
        <v>71</v>
      </c>
      <c r="B3" s="10" t="s">
        <v>72</v>
      </c>
      <c r="C3" s="9">
        <f t="shared" ref="C3:C34" si="1">SUM(D3:CC3)</f>
        <v>69683</v>
      </c>
      <c r="D3" s="9">
        <v>0</v>
      </c>
      <c r="E3" s="9">
        <v>0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2</v>
      </c>
      <c r="T3" s="9">
        <v>21294</v>
      </c>
      <c r="U3" s="9">
        <v>25212</v>
      </c>
      <c r="V3" s="9">
        <v>23168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1</v>
      </c>
      <c r="AC3" s="9">
        <v>1</v>
      </c>
      <c r="AD3" s="9">
        <v>0</v>
      </c>
      <c r="AE3" s="9">
        <v>0</v>
      </c>
      <c r="AF3" s="9">
        <v>0</v>
      </c>
      <c r="AG3" s="9">
        <v>0</v>
      </c>
      <c r="AH3" s="9">
        <v>2</v>
      </c>
      <c r="AI3" s="9">
        <v>1</v>
      </c>
      <c r="AJ3" s="9">
        <v>0</v>
      </c>
      <c r="AK3" s="9">
        <v>1</v>
      </c>
    </row>
    <row r="4" spans="1:37" x14ac:dyDescent="0.2">
      <c r="A4" s="9" t="s">
        <v>73</v>
      </c>
      <c r="B4" s="10" t="s">
        <v>74</v>
      </c>
      <c r="C4" s="9">
        <f t="shared" si="1"/>
        <v>21493</v>
      </c>
      <c r="D4" s="9">
        <v>0</v>
      </c>
      <c r="E4" s="9">
        <v>0</v>
      </c>
      <c r="F4" s="9">
        <v>1</v>
      </c>
      <c r="G4" s="9">
        <v>1</v>
      </c>
      <c r="H4" s="9">
        <v>0</v>
      </c>
      <c r="I4" s="9">
        <v>1</v>
      </c>
      <c r="J4" s="9">
        <v>0</v>
      </c>
      <c r="K4" s="9">
        <v>1</v>
      </c>
      <c r="L4" s="9">
        <v>1</v>
      </c>
      <c r="M4" s="9">
        <v>0</v>
      </c>
      <c r="N4" s="9">
        <v>1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2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1</v>
      </c>
      <c r="AB4" s="9">
        <v>0</v>
      </c>
      <c r="AC4" s="9">
        <v>0</v>
      </c>
      <c r="AD4" s="9">
        <v>1</v>
      </c>
      <c r="AE4" s="9">
        <v>5641</v>
      </c>
      <c r="AF4" s="9">
        <v>8499</v>
      </c>
      <c r="AG4" s="9">
        <v>0</v>
      </c>
      <c r="AH4" s="9">
        <v>394</v>
      </c>
      <c r="AI4" s="9">
        <v>6463</v>
      </c>
      <c r="AJ4" s="9">
        <v>0</v>
      </c>
      <c r="AK4" s="9">
        <v>486</v>
      </c>
    </row>
    <row r="5" spans="1:37" x14ac:dyDescent="0.2">
      <c r="A5" s="9" t="s">
        <v>75</v>
      </c>
      <c r="B5" s="10" t="s">
        <v>76</v>
      </c>
      <c r="C5" s="9">
        <f t="shared" si="1"/>
        <v>3168</v>
      </c>
      <c r="D5" s="9">
        <v>0</v>
      </c>
      <c r="E5" s="9">
        <v>3168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</row>
    <row r="6" spans="1:37" x14ac:dyDescent="0.2">
      <c r="A6" s="9" t="s">
        <v>77</v>
      </c>
      <c r="B6" s="10" t="s">
        <v>78</v>
      </c>
      <c r="C6" s="9">
        <f t="shared" si="1"/>
        <v>2678</v>
      </c>
      <c r="D6" s="9">
        <v>0</v>
      </c>
      <c r="E6" s="9">
        <v>2021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586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71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</row>
    <row r="7" spans="1:37" x14ac:dyDescent="0.2">
      <c r="A7" s="9" t="s">
        <v>79</v>
      </c>
      <c r="B7" s="10" t="s">
        <v>80</v>
      </c>
      <c r="C7" s="9">
        <f t="shared" si="1"/>
        <v>1720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1720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</row>
    <row r="8" spans="1:37" x14ac:dyDescent="0.2">
      <c r="A8" s="9" t="s">
        <v>81</v>
      </c>
      <c r="B8" s="10" t="s">
        <v>82</v>
      </c>
      <c r="C8" s="9">
        <f t="shared" si="1"/>
        <v>1669</v>
      </c>
      <c r="D8" s="9">
        <v>954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715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</row>
    <row r="9" spans="1:37" x14ac:dyDescent="0.2">
      <c r="A9" s="9" t="s">
        <v>83</v>
      </c>
      <c r="B9" s="10" t="s">
        <v>84</v>
      </c>
      <c r="C9" s="9">
        <f t="shared" si="1"/>
        <v>1630</v>
      </c>
      <c r="D9" s="9">
        <v>0</v>
      </c>
      <c r="E9" s="9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933</v>
      </c>
      <c r="Q9" s="9">
        <v>696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</row>
    <row r="10" spans="1:37" x14ac:dyDescent="0.2">
      <c r="A10" s="9" t="s">
        <v>85</v>
      </c>
      <c r="B10" s="10" t="s">
        <v>86</v>
      </c>
      <c r="C10" s="9">
        <f t="shared" si="1"/>
        <v>1233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1233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</row>
    <row r="11" spans="1:37" x14ac:dyDescent="0.2">
      <c r="A11" s="9" t="s">
        <v>87</v>
      </c>
      <c r="B11" s="10" t="s">
        <v>88</v>
      </c>
      <c r="C11" s="9">
        <f t="shared" si="1"/>
        <v>1109</v>
      </c>
      <c r="D11" s="9">
        <v>1084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24</v>
      </c>
      <c r="T11" s="9">
        <v>0</v>
      </c>
      <c r="U11" s="9">
        <v>1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</row>
    <row r="12" spans="1:37" x14ac:dyDescent="0.2">
      <c r="A12" s="9" t="s">
        <v>89</v>
      </c>
      <c r="B12" s="10" t="s">
        <v>90</v>
      </c>
      <c r="C12" s="9">
        <f t="shared" si="1"/>
        <v>908</v>
      </c>
      <c r="D12" s="9">
        <v>0</v>
      </c>
      <c r="E12" s="9">
        <v>908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</row>
    <row r="13" spans="1:37" x14ac:dyDescent="0.2">
      <c r="A13" s="9" t="s">
        <v>91</v>
      </c>
      <c r="B13" s="10" t="s">
        <v>92</v>
      </c>
      <c r="C13" s="9">
        <f t="shared" si="1"/>
        <v>827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780</v>
      </c>
      <c r="AF13" s="9">
        <v>47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</row>
    <row r="14" spans="1:37" x14ac:dyDescent="0.2">
      <c r="A14" s="9" t="s">
        <v>93</v>
      </c>
      <c r="B14" s="10" t="s">
        <v>94</v>
      </c>
      <c r="C14" s="9">
        <f t="shared" si="1"/>
        <v>734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733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</row>
    <row r="15" spans="1:37" x14ac:dyDescent="0.2">
      <c r="A15" s="9" t="s">
        <v>95</v>
      </c>
      <c r="B15" s="10" t="s">
        <v>96</v>
      </c>
      <c r="C15" s="9">
        <f t="shared" si="1"/>
        <v>715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713</v>
      </c>
      <c r="AF15" s="9">
        <v>2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</row>
    <row r="16" spans="1:37" x14ac:dyDescent="0.2">
      <c r="A16" s="9" t="s">
        <v>97</v>
      </c>
      <c r="B16" s="10" t="s">
        <v>98</v>
      </c>
      <c r="C16" s="9">
        <f t="shared" si="1"/>
        <v>709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709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</row>
    <row r="17" spans="1:37" x14ac:dyDescent="0.2">
      <c r="A17" s="9" t="s">
        <v>99</v>
      </c>
      <c r="B17" s="10" t="s">
        <v>100</v>
      </c>
      <c r="C17" s="9">
        <f t="shared" si="1"/>
        <v>701</v>
      </c>
      <c r="D17" s="9">
        <v>0</v>
      </c>
      <c r="E17" s="9">
        <v>701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</row>
    <row r="18" spans="1:37" x14ac:dyDescent="0.2">
      <c r="A18" s="9" t="s">
        <v>101</v>
      </c>
      <c r="B18" s="10" t="s">
        <v>102</v>
      </c>
      <c r="C18" s="9">
        <f t="shared" si="1"/>
        <v>659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659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</row>
    <row r="19" spans="1:37" x14ac:dyDescent="0.2">
      <c r="A19" s="9" t="s">
        <v>103</v>
      </c>
      <c r="B19" s="10" t="s">
        <v>104</v>
      </c>
      <c r="C19" s="9">
        <f t="shared" si="1"/>
        <v>658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>
        <v>0</v>
      </c>
      <c r="S19" s="9">
        <v>0</v>
      </c>
      <c r="T19" s="9">
        <v>1</v>
      </c>
      <c r="U19" s="9">
        <v>0</v>
      </c>
      <c r="V19" s="9">
        <v>0</v>
      </c>
      <c r="W19" s="9">
        <v>0</v>
      </c>
      <c r="X19" s="9">
        <v>1</v>
      </c>
      <c r="Y19" s="9">
        <v>0</v>
      </c>
      <c r="Z19" s="9">
        <v>1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652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</row>
    <row r="20" spans="1:37" x14ac:dyDescent="0.2">
      <c r="A20" s="9" t="s">
        <v>105</v>
      </c>
      <c r="B20" s="10" t="s">
        <v>106</v>
      </c>
      <c r="C20" s="9">
        <f t="shared" si="1"/>
        <v>627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627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</row>
    <row r="21" spans="1:37" x14ac:dyDescent="0.2">
      <c r="A21" s="9" t="s">
        <v>107</v>
      </c>
      <c r="B21" s="10" t="s">
        <v>108</v>
      </c>
      <c r="C21" s="9">
        <f t="shared" si="1"/>
        <v>566</v>
      </c>
      <c r="D21" s="9">
        <v>0</v>
      </c>
      <c r="E21" s="9">
        <v>565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1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</row>
    <row r="22" spans="1:37" x14ac:dyDescent="0.2">
      <c r="A22" s="9" t="s">
        <v>109</v>
      </c>
      <c r="B22" s="10" t="s">
        <v>110</v>
      </c>
      <c r="C22" s="9">
        <f t="shared" si="1"/>
        <v>554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554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</row>
    <row r="23" spans="1:37" x14ac:dyDescent="0.2">
      <c r="A23" s="9" t="s">
        <v>111</v>
      </c>
      <c r="B23" s="10" t="s">
        <v>112</v>
      </c>
      <c r="C23" s="9">
        <f t="shared" si="1"/>
        <v>554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554</v>
      </c>
      <c r="AK23" s="9">
        <v>0</v>
      </c>
    </row>
    <row r="24" spans="1:37" x14ac:dyDescent="0.2">
      <c r="A24" s="9" t="s">
        <v>113</v>
      </c>
      <c r="B24" s="10" t="s">
        <v>114</v>
      </c>
      <c r="C24" s="9">
        <f t="shared" si="1"/>
        <v>543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543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</row>
    <row r="25" spans="1:37" x14ac:dyDescent="0.2">
      <c r="A25" s="9" t="s">
        <v>115</v>
      </c>
      <c r="B25" s="10" t="s">
        <v>116</v>
      </c>
      <c r="C25" s="9">
        <f t="shared" si="1"/>
        <v>438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438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</row>
    <row r="26" spans="1:37" x14ac:dyDescent="0.2">
      <c r="A26" s="9" t="s">
        <v>118</v>
      </c>
      <c r="B26" s="10" t="s">
        <v>119</v>
      </c>
      <c r="C26" s="9">
        <f t="shared" si="1"/>
        <v>427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427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</row>
    <row r="27" spans="1:37" x14ac:dyDescent="0.2">
      <c r="A27" s="9" t="s">
        <v>120</v>
      </c>
      <c r="B27" s="10" t="s">
        <v>121</v>
      </c>
      <c r="C27" s="9">
        <f t="shared" si="1"/>
        <v>370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370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</row>
    <row r="28" spans="1:37" x14ac:dyDescent="0.2">
      <c r="A28" s="9" t="s">
        <v>122</v>
      </c>
      <c r="B28" s="10" t="s">
        <v>123</v>
      </c>
      <c r="C28" s="9">
        <f t="shared" si="1"/>
        <v>310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310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</row>
    <row r="29" spans="1:37" x14ac:dyDescent="0.2">
      <c r="A29" s="9" t="s">
        <v>125</v>
      </c>
      <c r="B29" s="10" t="s">
        <v>126</v>
      </c>
      <c r="C29" s="9">
        <f t="shared" si="1"/>
        <v>242</v>
      </c>
      <c r="D29" s="9">
        <v>0</v>
      </c>
      <c r="E29" s="9">
        <v>9</v>
      </c>
      <c r="F29" s="9">
        <v>3</v>
      </c>
      <c r="G29" s="9">
        <v>1</v>
      </c>
      <c r="H29" s="9">
        <v>3</v>
      </c>
      <c r="I29" s="9">
        <v>9</v>
      </c>
      <c r="J29" s="9">
        <v>15</v>
      </c>
      <c r="K29" s="9">
        <v>1</v>
      </c>
      <c r="L29" s="9">
        <v>8</v>
      </c>
      <c r="M29" s="9">
        <v>1</v>
      </c>
      <c r="N29" s="9">
        <v>2</v>
      </c>
      <c r="O29" s="9">
        <v>0</v>
      </c>
      <c r="P29" s="9">
        <v>9</v>
      </c>
      <c r="Q29" s="9">
        <v>6</v>
      </c>
      <c r="R29" s="9">
        <v>8</v>
      </c>
      <c r="S29" s="9">
        <v>25</v>
      </c>
      <c r="T29" s="9">
        <v>15</v>
      </c>
      <c r="U29" s="9">
        <v>6</v>
      </c>
      <c r="V29" s="9">
        <v>12</v>
      </c>
      <c r="W29" s="9">
        <v>12</v>
      </c>
      <c r="X29" s="9">
        <v>2</v>
      </c>
      <c r="Y29" s="9">
        <v>5</v>
      </c>
      <c r="Z29" s="9">
        <v>36</v>
      </c>
      <c r="AA29" s="9">
        <v>0</v>
      </c>
      <c r="AB29" s="9">
        <v>1</v>
      </c>
      <c r="AC29" s="9">
        <v>8</v>
      </c>
      <c r="AD29" s="9">
        <v>1</v>
      </c>
      <c r="AE29" s="9">
        <v>12</v>
      </c>
      <c r="AF29" s="9">
        <v>2</v>
      </c>
      <c r="AG29" s="9">
        <v>5</v>
      </c>
      <c r="AH29" s="9">
        <v>17</v>
      </c>
      <c r="AI29" s="9">
        <v>5</v>
      </c>
      <c r="AJ29" s="9">
        <v>0</v>
      </c>
      <c r="AK29" s="9">
        <v>3</v>
      </c>
    </row>
    <row r="30" spans="1:37" x14ac:dyDescent="0.2">
      <c r="A30" s="9" t="s">
        <v>127</v>
      </c>
      <c r="B30" s="10" t="s">
        <v>128</v>
      </c>
      <c r="C30" s="9">
        <f t="shared" si="1"/>
        <v>175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175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</row>
    <row r="31" spans="1:37" x14ac:dyDescent="0.2">
      <c r="A31" s="9" t="s">
        <v>129</v>
      </c>
      <c r="B31" s="10" t="s">
        <v>130</v>
      </c>
      <c r="C31" s="9">
        <f t="shared" si="1"/>
        <v>161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101</v>
      </c>
      <c r="AF31" s="9">
        <v>60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</row>
    <row r="32" spans="1:37" x14ac:dyDescent="0.2">
      <c r="A32" s="9" t="s">
        <v>131</v>
      </c>
      <c r="B32" s="10" t="s">
        <v>132</v>
      </c>
      <c r="C32" s="9">
        <f t="shared" si="1"/>
        <v>151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151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</row>
    <row r="33" spans="1:37" x14ac:dyDescent="0.2">
      <c r="A33" s="9" t="s">
        <v>133</v>
      </c>
      <c r="B33" s="10" t="s">
        <v>134</v>
      </c>
      <c r="C33" s="9">
        <f t="shared" si="1"/>
        <v>136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136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</row>
    <row r="34" spans="1:37" x14ac:dyDescent="0.2">
      <c r="A34" s="9" t="s">
        <v>135</v>
      </c>
      <c r="B34" s="10" t="s">
        <v>136</v>
      </c>
      <c r="C34" s="9">
        <f t="shared" si="1"/>
        <v>48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1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34</v>
      </c>
      <c r="S34" s="9">
        <v>2</v>
      </c>
      <c r="T34" s="9">
        <v>0</v>
      </c>
      <c r="U34" s="9">
        <v>0</v>
      </c>
      <c r="V34" s="9">
        <v>0</v>
      </c>
      <c r="W34" s="9">
        <v>9</v>
      </c>
      <c r="X34" s="9">
        <v>0</v>
      </c>
      <c r="Y34" s="9">
        <v>0</v>
      </c>
      <c r="Z34" s="9">
        <v>0</v>
      </c>
      <c r="AA34" s="9">
        <v>0</v>
      </c>
      <c r="AB34" s="9">
        <v>2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</row>
    <row r="35" spans="1:37" x14ac:dyDescent="0.2">
      <c r="A35" s="9" t="s">
        <v>137</v>
      </c>
      <c r="B35" s="10" t="s">
        <v>136</v>
      </c>
      <c r="C35" s="9">
        <f t="shared" ref="C35:C66" si="2">SUM(D35:CC35)</f>
        <v>23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23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</row>
    <row r="36" spans="1:37" x14ac:dyDescent="0.2">
      <c r="A36" s="9" t="s">
        <v>138</v>
      </c>
      <c r="B36" s="10" t="s">
        <v>139</v>
      </c>
      <c r="C36" s="9">
        <f t="shared" si="2"/>
        <v>11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11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</row>
    <row r="37" spans="1:37" x14ac:dyDescent="0.2">
      <c r="A37" s="9" t="s">
        <v>140</v>
      </c>
      <c r="B37" s="10" t="s">
        <v>124</v>
      </c>
      <c r="C37" s="9">
        <f t="shared" si="2"/>
        <v>9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9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</row>
    <row r="38" spans="1:37" x14ac:dyDescent="0.2">
      <c r="A38" s="9" t="s">
        <v>141</v>
      </c>
      <c r="B38" s="10" t="s">
        <v>142</v>
      </c>
      <c r="C38" s="9">
        <f t="shared" si="2"/>
        <v>8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7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</row>
    <row r="39" spans="1:37" x14ac:dyDescent="0.2">
      <c r="A39" s="9" t="s">
        <v>143</v>
      </c>
      <c r="B39" s="10" t="s">
        <v>144</v>
      </c>
      <c r="C39" s="9">
        <f t="shared" si="2"/>
        <v>7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7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</row>
    <row r="40" spans="1:37" x14ac:dyDescent="0.2">
      <c r="A40" s="9" t="s">
        <v>145</v>
      </c>
      <c r="B40" s="10" t="s">
        <v>146</v>
      </c>
      <c r="C40" s="9">
        <f t="shared" si="2"/>
        <v>6</v>
      </c>
      <c r="D40" s="9">
        <v>0</v>
      </c>
      <c r="E40" s="9">
        <v>6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</row>
    <row r="41" spans="1:37" x14ac:dyDescent="0.2">
      <c r="A41" s="9" t="s">
        <v>147</v>
      </c>
      <c r="B41" s="10" t="s">
        <v>148</v>
      </c>
      <c r="C41" s="9">
        <f t="shared" si="2"/>
        <v>5</v>
      </c>
      <c r="D41" s="9">
        <v>0</v>
      </c>
      <c r="E41" s="9">
        <v>0</v>
      </c>
      <c r="F41" s="9">
        <v>0</v>
      </c>
      <c r="G41" s="9">
        <v>0</v>
      </c>
      <c r="H41" s="9">
        <v>1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1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1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</row>
    <row r="42" spans="1:37" x14ac:dyDescent="0.2">
      <c r="A42" s="9" t="s">
        <v>149</v>
      </c>
      <c r="B42" s="10" t="s">
        <v>150</v>
      </c>
      <c r="C42" s="9">
        <f t="shared" si="2"/>
        <v>4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1</v>
      </c>
      <c r="T42" s="9">
        <v>0</v>
      </c>
      <c r="U42" s="9">
        <v>1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2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</row>
    <row r="43" spans="1:37" x14ac:dyDescent="0.2">
      <c r="A43" s="9" t="s">
        <v>151</v>
      </c>
      <c r="B43" s="10" t="s">
        <v>152</v>
      </c>
      <c r="C43" s="9">
        <f t="shared" si="2"/>
        <v>4</v>
      </c>
      <c r="D43" s="9">
        <v>0</v>
      </c>
      <c r="E43" s="9">
        <v>0</v>
      </c>
      <c r="F43" s="9">
        <v>0</v>
      </c>
      <c r="G43" s="9">
        <v>1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1</v>
      </c>
      <c r="U43" s="9">
        <v>0</v>
      </c>
      <c r="V43" s="9">
        <v>1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1</v>
      </c>
      <c r="AH43" s="9">
        <v>0</v>
      </c>
      <c r="AI43" s="9">
        <v>0</v>
      </c>
      <c r="AJ43" s="9">
        <v>0</v>
      </c>
      <c r="AK43" s="9">
        <v>0</v>
      </c>
    </row>
    <row r="44" spans="1:37" x14ac:dyDescent="0.2">
      <c r="A44" s="9" t="s">
        <v>153</v>
      </c>
      <c r="B44" s="10" t="s">
        <v>154</v>
      </c>
      <c r="C44" s="9">
        <f t="shared" si="2"/>
        <v>3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1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1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</row>
    <row r="45" spans="1:37" x14ac:dyDescent="0.2">
      <c r="A45" s="9" t="s">
        <v>155</v>
      </c>
      <c r="B45" s="10" t="s">
        <v>156</v>
      </c>
      <c r="C45" s="9">
        <f t="shared" si="2"/>
        <v>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3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</row>
    <row r="46" spans="1:37" x14ac:dyDescent="0.2">
      <c r="A46" s="9" t="s">
        <v>157</v>
      </c>
      <c r="B46" s="10" t="s">
        <v>158</v>
      </c>
      <c r="C46" s="9">
        <f t="shared" si="2"/>
        <v>3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2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</row>
    <row r="47" spans="1:37" x14ac:dyDescent="0.2">
      <c r="A47" s="9" t="s">
        <v>159</v>
      </c>
      <c r="B47" s="10" t="s">
        <v>160</v>
      </c>
      <c r="C47" s="9">
        <f t="shared" si="2"/>
        <v>2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1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1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</row>
    <row r="48" spans="1:37" x14ac:dyDescent="0.2">
      <c r="A48" s="9" t="s">
        <v>161</v>
      </c>
      <c r="B48" s="10" t="s">
        <v>162</v>
      </c>
      <c r="C48" s="9">
        <f t="shared" si="2"/>
        <v>2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1</v>
      </c>
      <c r="V48" s="9">
        <v>0</v>
      </c>
      <c r="W48" s="9">
        <v>0</v>
      </c>
      <c r="X48" s="9">
        <v>0</v>
      </c>
      <c r="Y48" s="9">
        <v>0</v>
      </c>
      <c r="Z48" s="9">
        <v>1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</row>
    <row r="49" spans="1:37" x14ac:dyDescent="0.2">
      <c r="A49" s="9" t="s">
        <v>163</v>
      </c>
      <c r="B49" s="10" t="s">
        <v>164</v>
      </c>
      <c r="C49" s="9">
        <f t="shared" si="2"/>
        <v>2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1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</row>
    <row r="50" spans="1:37" x14ac:dyDescent="0.2">
      <c r="A50" s="9" t="s">
        <v>165</v>
      </c>
      <c r="B50" s="10" t="s">
        <v>166</v>
      </c>
      <c r="C50" s="9">
        <f t="shared" si="2"/>
        <v>2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2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</row>
    <row r="51" spans="1:37" x14ac:dyDescent="0.2">
      <c r="A51" s="9" t="s">
        <v>167</v>
      </c>
      <c r="B51" s="10" t="s">
        <v>82</v>
      </c>
      <c r="C51" s="9">
        <f t="shared" si="2"/>
        <v>2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0</v>
      </c>
      <c r="U51" s="9">
        <v>0</v>
      </c>
      <c r="V51" s="9">
        <v>1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</row>
    <row r="52" spans="1:37" x14ac:dyDescent="0.2">
      <c r="A52" s="9" t="s">
        <v>168</v>
      </c>
      <c r="B52" s="10" t="s">
        <v>169</v>
      </c>
      <c r="C52" s="9">
        <f t="shared" si="2"/>
        <v>2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1</v>
      </c>
      <c r="AI52" s="9">
        <v>1</v>
      </c>
      <c r="AJ52" s="9">
        <v>0</v>
      </c>
      <c r="AK52" s="9">
        <v>0</v>
      </c>
    </row>
    <row r="53" spans="1:37" x14ac:dyDescent="0.2">
      <c r="A53" s="9" t="s">
        <v>170</v>
      </c>
      <c r="B53" s="10" t="s">
        <v>171</v>
      </c>
      <c r="C53" s="9">
        <f t="shared" si="2"/>
        <v>2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1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1</v>
      </c>
      <c r="AK53" s="9">
        <v>0</v>
      </c>
    </row>
    <row r="54" spans="1:37" x14ac:dyDescent="0.2">
      <c r="A54" s="9" t="s">
        <v>172</v>
      </c>
      <c r="B54" s="10" t="s">
        <v>124</v>
      </c>
      <c r="C54" s="9">
        <f t="shared" si="2"/>
        <v>2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2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</row>
    <row r="55" spans="1:37" x14ac:dyDescent="0.2">
      <c r="A55" s="9" t="s">
        <v>173</v>
      </c>
      <c r="B55" s="10" t="s">
        <v>174</v>
      </c>
      <c r="C55" s="9">
        <f t="shared" si="2"/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1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</row>
    <row r="56" spans="1:37" x14ac:dyDescent="0.2">
      <c r="A56" s="9" t="s">
        <v>175</v>
      </c>
      <c r="B56" s="10" t="s">
        <v>176</v>
      </c>
      <c r="C56" s="9">
        <f t="shared" si="2"/>
        <v>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1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</row>
    <row r="57" spans="1:37" x14ac:dyDescent="0.2">
      <c r="A57" s="9" t="s">
        <v>177</v>
      </c>
      <c r="B57" s="10" t="s">
        <v>178</v>
      </c>
      <c r="C57" s="9">
        <f t="shared" si="2"/>
        <v>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1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</row>
    <row r="58" spans="1:37" x14ac:dyDescent="0.2">
      <c r="A58" s="9" t="s">
        <v>179</v>
      </c>
      <c r="B58" s="10" t="s">
        <v>180</v>
      </c>
      <c r="C58" s="9">
        <f t="shared" si="2"/>
        <v>1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1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</row>
    <row r="59" spans="1:37" x14ac:dyDescent="0.2">
      <c r="A59" s="9" t="s">
        <v>181</v>
      </c>
      <c r="B59" s="10" t="s">
        <v>182</v>
      </c>
      <c r="C59" s="9">
        <f t="shared" si="2"/>
        <v>1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</row>
    <row r="60" spans="1:37" x14ac:dyDescent="0.2">
      <c r="A60" s="9" t="s">
        <v>183</v>
      </c>
      <c r="B60" s="10" t="s">
        <v>184</v>
      </c>
      <c r="C60" s="9">
        <f t="shared" si="2"/>
        <v>1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</row>
    <row r="61" spans="1:37" x14ac:dyDescent="0.2">
      <c r="A61" s="9" t="s">
        <v>185</v>
      </c>
      <c r="B61" s="10" t="s">
        <v>72</v>
      </c>
      <c r="C61" s="9">
        <f t="shared" si="2"/>
        <v>1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1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</row>
    <row r="62" spans="1:37" x14ac:dyDescent="0.2">
      <c r="A62" s="9" t="s">
        <v>186</v>
      </c>
      <c r="B62" s="10" t="s">
        <v>187</v>
      </c>
      <c r="C62" s="9">
        <f t="shared" si="2"/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1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</row>
    <row r="63" spans="1:37" x14ac:dyDescent="0.2">
      <c r="A63" s="9" t="s">
        <v>188</v>
      </c>
      <c r="B63" s="10" t="s">
        <v>189</v>
      </c>
      <c r="C63" s="9">
        <f t="shared" si="2"/>
        <v>1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1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</row>
    <row r="64" spans="1:37" x14ac:dyDescent="0.2">
      <c r="A64" s="9" t="s">
        <v>190</v>
      </c>
      <c r="B64" s="10" t="s">
        <v>191</v>
      </c>
      <c r="C64" s="9">
        <f t="shared" si="2"/>
        <v>1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1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</row>
    <row r="65" spans="1:37" x14ac:dyDescent="0.2">
      <c r="A65" s="9" t="s">
        <v>192</v>
      </c>
      <c r="B65" s="10" t="s">
        <v>193</v>
      </c>
      <c r="C65" s="9">
        <f t="shared" si="2"/>
        <v>1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1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</row>
    <row r="66" spans="1:37" x14ac:dyDescent="0.2">
      <c r="A66" s="9" t="s">
        <v>194</v>
      </c>
      <c r="B66" s="10" t="s">
        <v>195</v>
      </c>
      <c r="C66" s="9">
        <f t="shared" si="2"/>
        <v>1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1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</row>
    <row r="67" spans="1:37" x14ac:dyDescent="0.2">
      <c r="A67" s="9" t="s">
        <v>196</v>
      </c>
      <c r="B67" s="10" t="s">
        <v>197</v>
      </c>
      <c r="C67" s="9">
        <f t="shared" ref="C67:C74" si="3">SUM(D67:CC67)</f>
        <v>1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1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</row>
    <row r="68" spans="1:37" x14ac:dyDescent="0.2">
      <c r="A68" s="9" t="s">
        <v>198</v>
      </c>
      <c r="B68" s="10" t="s">
        <v>199</v>
      </c>
      <c r="C68" s="9">
        <f t="shared" si="3"/>
        <v>1</v>
      </c>
      <c r="D68" s="9">
        <v>0</v>
      </c>
      <c r="E68" s="9">
        <v>0</v>
      </c>
      <c r="F68" s="9">
        <v>0</v>
      </c>
      <c r="G68" s="9">
        <v>0</v>
      </c>
      <c r="H68" s="9">
        <v>1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</row>
    <row r="69" spans="1:37" x14ac:dyDescent="0.2">
      <c r="A69" s="9" t="s">
        <v>200</v>
      </c>
      <c r="B69" s="10" t="s">
        <v>117</v>
      </c>
      <c r="C69" s="9">
        <f t="shared" si="3"/>
        <v>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1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</row>
    <row r="70" spans="1:37" x14ac:dyDescent="0.2">
      <c r="A70" s="9" t="s">
        <v>201</v>
      </c>
      <c r="B70" s="10" t="s">
        <v>124</v>
      </c>
      <c r="C70" s="9">
        <f t="shared" si="3"/>
        <v>1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1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</row>
    <row r="71" spans="1:37" x14ac:dyDescent="0.2">
      <c r="A71" s="9" t="s">
        <v>202</v>
      </c>
      <c r="B71" s="10" t="s">
        <v>203</v>
      </c>
      <c r="C71" s="9">
        <f t="shared" si="3"/>
        <v>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1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</row>
    <row r="72" spans="1:37" x14ac:dyDescent="0.2">
      <c r="A72" s="9" t="s">
        <v>204</v>
      </c>
      <c r="B72" s="10" t="s">
        <v>205</v>
      </c>
      <c r="C72" s="9">
        <f t="shared" si="3"/>
        <v>1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1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</row>
    <row r="73" spans="1:37" x14ac:dyDescent="0.2">
      <c r="A73" s="9" t="s">
        <v>206</v>
      </c>
      <c r="B73" s="10" t="s">
        <v>207</v>
      </c>
      <c r="C73" s="9">
        <f t="shared" si="3"/>
        <v>1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</row>
    <row r="74" spans="1:37" x14ac:dyDescent="0.2">
      <c r="A74" s="9" t="s">
        <v>208</v>
      </c>
      <c r="B74" s="10" t="s">
        <v>209</v>
      </c>
      <c r="C74" s="9">
        <f t="shared" si="3"/>
        <v>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1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Medias</vt:lpstr>
      <vt:lpstr>ITS2 Sequencing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Auchtung</dc:creator>
  <cp:lastModifiedBy>Microsoft Office User</cp:lastModifiedBy>
  <dcterms:created xsi:type="dcterms:W3CDTF">2016-12-16T20:27:29Z</dcterms:created>
  <dcterms:modified xsi:type="dcterms:W3CDTF">2017-05-11T18:27:10Z</dcterms:modified>
</cp:coreProperties>
</file>