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109"/>
  <workbookPr showInkAnnotation="0" autoCompressPictures="0"/>
  <mc:AlternateContent xmlns:mc="http://schemas.openxmlformats.org/markup-compatibility/2006">
    <mc:Choice Requires="x15">
      <x15ac:absPath xmlns:x15ac="http://schemas.microsoft.com/office/spreadsheetml/2010/11/ac" url="/Users/tommy/Desktop/Paper Figures/"/>
    </mc:Choice>
  </mc:AlternateContent>
  <bookViews>
    <workbookView xWindow="560" yWindow="560" windowWidth="25040" windowHeight="14900" tabRatio="500"/>
  </bookViews>
  <sheets>
    <sheet name="A. Diet+Samples" sheetId="2" r:id="rId1"/>
    <sheet name="B. ITS Results" sheetId="4" r:id="rId2"/>
    <sheet name="C. 18S Results" sheetId="3" r:id="rId3"/>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C155" i="4" l="1"/>
  <c r="C154" i="4"/>
  <c r="C153" i="4"/>
  <c r="C152" i="4"/>
  <c r="C151" i="4"/>
  <c r="C150" i="4"/>
  <c r="C149" i="4"/>
  <c r="C148" i="4"/>
  <c r="C147" i="4"/>
  <c r="C146" i="4"/>
  <c r="C145" i="4"/>
  <c r="C141" i="4"/>
  <c r="C140" i="4"/>
  <c r="C139" i="4"/>
  <c r="C138" i="4"/>
  <c r="C137" i="4"/>
  <c r="C136" i="4"/>
  <c r="C135" i="4"/>
  <c r="C134" i="4"/>
  <c r="C144" i="4"/>
  <c r="C143" i="4"/>
  <c r="C133" i="4"/>
  <c r="C130" i="4"/>
  <c r="C132" i="4"/>
  <c r="C142" i="4"/>
  <c r="C129" i="4"/>
  <c r="C128" i="4"/>
  <c r="C127" i="4"/>
  <c r="C126" i="4"/>
  <c r="C131" i="4"/>
  <c r="C125" i="4"/>
  <c r="C124" i="4"/>
  <c r="C123" i="4"/>
  <c r="C122" i="4"/>
  <c r="C120" i="4"/>
  <c r="C119" i="4"/>
  <c r="C118" i="4"/>
  <c r="C117" i="4"/>
  <c r="C121" i="4"/>
  <c r="C116" i="4"/>
  <c r="C115" i="4"/>
  <c r="C114" i="4"/>
  <c r="C110" i="4"/>
  <c r="C111" i="4"/>
  <c r="C109" i="4"/>
  <c r="C108" i="4"/>
  <c r="C107" i="4"/>
  <c r="C105" i="4"/>
  <c r="C104" i="4"/>
  <c r="C103" i="4"/>
  <c r="C102" i="4"/>
  <c r="C106" i="4"/>
  <c r="C100" i="4"/>
  <c r="C101" i="4"/>
  <c r="C99" i="4"/>
  <c r="C98" i="4"/>
  <c r="C97" i="4"/>
  <c r="C96" i="4"/>
  <c r="C95" i="4"/>
  <c r="C93" i="4"/>
  <c r="C91" i="4"/>
  <c r="C90" i="4"/>
  <c r="C92" i="4"/>
  <c r="C89" i="4"/>
  <c r="C88" i="4"/>
  <c r="C87" i="4"/>
  <c r="C86" i="4"/>
  <c r="C84" i="4"/>
  <c r="C83" i="4"/>
  <c r="C82" i="4"/>
  <c r="C81" i="4"/>
  <c r="C80" i="4"/>
  <c r="C79" i="4"/>
  <c r="C77" i="4"/>
  <c r="C78" i="4"/>
  <c r="C76" i="4"/>
  <c r="C75" i="4"/>
  <c r="C74" i="4"/>
  <c r="C73" i="4"/>
  <c r="C72" i="4"/>
  <c r="C71" i="4"/>
  <c r="C70" i="4"/>
  <c r="C69" i="4"/>
  <c r="C68" i="4"/>
  <c r="C67" i="4"/>
  <c r="C65" i="4"/>
  <c r="C64" i="4"/>
  <c r="C63" i="4"/>
  <c r="C62" i="4"/>
  <c r="C61" i="4"/>
  <c r="C60" i="4"/>
  <c r="C59" i="4"/>
  <c r="C58" i="4"/>
  <c r="C57" i="4"/>
  <c r="C66" i="4"/>
  <c r="C56" i="4"/>
  <c r="C55" i="4"/>
  <c r="C54" i="4"/>
  <c r="C52" i="4"/>
  <c r="C50" i="4"/>
  <c r="C49" i="4"/>
  <c r="C48" i="4"/>
  <c r="C47" i="4"/>
  <c r="C46" i="4"/>
  <c r="C45" i="4"/>
  <c r="C43" i="4"/>
  <c r="C42" i="4"/>
  <c r="C41" i="4"/>
  <c r="C40" i="4"/>
  <c r="C38" i="4"/>
  <c r="C39" i="4"/>
  <c r="C37" i="4"/>
  <c r="C113" i="4"/>
  <c r="C36" i="4"/>
  <c r="C44" i="4"/>
  <c r="C35" i="4"/>
  <c r="C34" i="4"/>
  <c r="C33" i="4"/>
  <c r="C53" i="4"/>
  <c r="C51" i="4"/>
  <c r="C32" i="4"/>
  <c r="C31" i="4"/>
  <c r="C30" i="4"/>
  <c r="C29" i="4"/>
  <c r="C94" i="4"/>
  <c r="C28" i="4"/>
  <c r="C27" i="4"/>
  <c r="C26" i="4"/>
  <c r="C85" i="4"/>
  <c r="C25" i="4"/>
  <c r="C24" i="4"/>
  <c r="C22" i="4"/>
  <c r="C112" i="4"/>
  <c r="C23" i="4"/>
  <c r="C21" i="4"/>
  <c r="C19" i="4"/>
  <c r="C18" i="4"/>
  <c r="C17" i="4"/>
  <c r="C16" i="4"/>
  <c r="C15" i="4"/>
  <c r="C20" i="4"/>
  <c r="C14" i="4"/>
  <c r="C13" i="4"/>
  <c r="C12" i="4"/>
  <c r="C11" i="4"/>
  <c r="C10" i="4"/>
  <c r="C8" i="4"/>
  <c r="C9" i="4"/>
  <c r="C7" i="4"/>
  <c r="C6" i="4"/>
  <c r="C5" i="4"/>
  <c r="C4" i="4"/>
  <c r="M2" i="4"/>
  <c r="L2" i="4"/>
  <c r="K2" i="4"/>
  <c r="J2" i="4"/>
  <c r="I2" i="4"/>
  <c r="H2" i="4"/>
  <c r="G2" i="4"/>
  <c r="F2" i="4"/>
  <c r="W2" i="4"/>
  <c r="V2" i="4"/>
  <c r="U2" i="4"/>
  <c r="E2" i="4"/>
  <c r="D2" i="4"/>
  <c r="T2" i="4"/>
  <c r="S2" i="4"/>
  <c r="R2" i="4"/>
  <c r="Q2" i="4"/>
  <c r="P2" i="4"/>
  <c r="O2" i="4"/>
  <c r="N2" i="4"/>
  <c r="M1" i="4"/>
  <c r="L1" i="4"/>
  <c r="K1" i="4"/>
  <c r="J1" i="4"/>
  <c r="I1" i="4"/>
  <c r="H1" i="4"/>
  <c r="G1" i="4"/>
  <c r="F1" i="4"/>
  <c r="W1" i="4"/>
  <c r="V1" i="4"/>
  <c r="U1" i="4"/>
  <c r="E1" i="4"/>
  <c r="D1" i="4"/>
  <c r="T1" i="4"/>
  <c r="S1" i="4"/>
  <c r="R1" i="4"/>
  <c r="Q1" i="4"/>
  <c r="P1" i="4"/>
  <c r="O1" i="4"/>
  <c r="N1" i="4"/>
  <c r="C94" i="3"/>
  <c r="C93" i="3"/>
  <c r="C92" i="3"/>
  <c r="C91" i="3"/>
  <c r="C90" i="3"/>
  <c r="C89" i="3"/>
  <c r="C88" i="3"/>
  <c r="C87" i="3"/>
  <c r="C86" i="3"/>
  <c r="C85" i="3"/>
  <c r="C83" i="3"/>
  <c r="C82" i="3"/>
  <c r="C81" i="3"/>
  <c r="C80" i="3"/>
  <c r="C79" i="3"/>
  <c r="C78" i="3"/>
  <c r="C77" i="3"/>
  <c r="C76" i="3"/>
  <c r="C75" i="3"/>
  <c r="C74" i="3"/>
  <c r="C73" i="3"/>
  <c r="C72" i="3"/>
  <c r="C71" i="3"/>
  <c r="C70" i="3"/>
  <c r="C69" i="3"/>
  <c r="C68" i="3"/>
  <c r="C67" i="3"/>
  <c r="C66" i="3"/>
  <c r="C65" i="3"/>
  <c r="C64" i="3"/>
  <c r="C62" i="3"/>
  <c r="C61" i="3"/>
  <c r="C60" i="3"/>
  <c r="C59" i="3"/>
  <c r="C58" i="3"/>
  <c r="C57" i="3"/>
  <c r="C56" i="3"/>
  <c r="C55" i="3"/>
  <c r="C54" i="3"/>
  <c r="C63" i="3"/>
  <c r="C53" i="3"/>
  <c r="C52" i="3"/>
  <c r="C51" i="3"/>
  <c r="C50" i="3"/>
  <c r="C49" i="3"/>
  <c r="C48" i="3"/>
  <c r="C47" i="3"/>
  <c r="C46" i="3"/>
  <c r="C45" i="3"/>
  <c r="C43" i="3"/>
  <c r="C42" i="3"/>
  <c r="C41" i="3"/>
  <c r="C40" i="3"/>
  <c r="C39" i="3"/>
  <c r="C38" i="3"/>
  <c r="C37" i="3"/>
  <c r="C84" i="3"/>
  <c r="C36" i="3"/>
  <c r="C35" i="3"/>
  <c r="C34" i="3"/>
  <c r="C33" i="3"/>
  <c r="C32" i="3"/>
  <c r="C44" i="3"/>
  <c r="C31" i="3"/>
  <c r="C30" i="3"/>
  <c r="C29" i="3"/>
  <c r="C28" i="3"/>
  <c r="C27" i="3"/>
  <c r="C26" i="3"/>
  <c r="C25" i="3"/>
  <c r="C24" i="3"/>
  <c r="C23" i="3"/>
  <c r="C21" i="3"/>
  <c r="C22" i="3"/>
  <c r="C20" i="3"/>
  <c r="C19" i="3"/>
  <c r="C18" i="3"/>
  <c r="C17" i="3"/>
  <c r="C16" i="3"/>
  <c r="C15" i="3"/>
  <c r="C14" i="3"/>
  <c r="C13" i="3"/>
  <c r="C12" i="3"/>
  <c r="C11" i="3"/>
  <c r="C10" i="3"/>
  <c r="C9" i="3"/>
  <c r="C8" i="3"/>
  <c r="C7" i="3"/>
  <c r="C6" i="3"/>
  <c r="C5" i="3"/>
  <c r="C4" i="3"/>
  <c r="M2" i="3"/>
  <c r="L2" i="3"/>
  <c r="K2" i="3"/>
  <c r="J2" i="3"/>
  <c r="I2" i="3"/>
  <c r="H2" i="3"/>
  <c r="G2" i="3"/>
  <c r="F2" i="3"/>
  <c r="U2" i="3"/>
  <c r="T2" i="3"/>
  <c r="S2" i="3"/>
  <c r="E2" i="3"/>
  <c r="D2" i="3"/>
  <c r="R2" i="3"/>
  <c r="Q2" i="3"/>
  <c r="P2" i="3"/>
  <c r="O2" i="3"/>
  <c r="N2" i="3"/>
  <c r="M1" i="3"/>
  <c r="L1" i="3"/>
  <c r="K1" i="3"/>
  <c r="J1" i="3"/>
  <c r="I1" i="3"/>
  <c r="H1" i="3"/>
  <c r="G1" i="3"/>
  <c r="F1" i="3"/>
  <c r="U1" i="3"/>
  <c r="T1" i="3"/>
  <c r="S1" i="3"/>
  <c r="E1" i="3"/>
  <c r="D1" i="3"/>
  <c r="R1" i="3"/>
  <c r="Q1" i="3"/>
  <c r="P1" i="3"/>
  <c r="O1" i="3"/>
  <c r="N1" i="3"/>
</calcChain>
</file>

<file path=xl/sharedStrings.xml><?xml version="1.0" encoding="utf-8"?>
<sst xmlns="http://schemas.openxmlformats.org/spreadsheetml/2006/main" count="600" uniqueCount="514">
  <si>
    <t>Date</t>
  </si>
  <si>
    <t>Yeast-free</t>
  </si>
  <si>
    <t>8:30am</t>
  </si>
  <si>
    <t>10:30am</t>
  </si>
  <si>
    <t>9:00am</t>
  </si>
  <si>
    <t>yogurt, apple granola, grapefruit, spinach, black cherry soda, dirty sanchez taco, the independent taco</t>
  </si>
  <si>
    <t xml:space="preserve">Yeast-free </t>
  </si>
  <si>
    <t>7:30am</t>
  </si>
  <si>
    <t>Regular Diet</t>
  </si>
  <si>
    <t>none</t>
  </si>
  <si>
    <t xml:space="preserve">berry instant oatmeal, oatmeal butterscotch cookies, aloo palak (potatoes/spinach), rice, grapes, bing cherries, carrots, peach tea, various cheese, crackers, apple, chocolate-covered raisins, fig cookies, </t>
  </si>
  <si>
    <t>3:00pm</t>
  </si>
  <si>
    <t>Planned Diet</t>
  </si>
  <si>
    <t>Actual Diet</t>
  </si>
  <si>
    <t>None</t>
  </si>
  <si>
    <t>9:30am</t>
  </si>
  <si>
    <t>2:00pm</t>
  </si>
  <si>
    <t>8:00am</t>
  </si>
  <si>
    <t>Stool Sample</t>
  </si>
  <si>
    <t>fruit smoothie, yogurt, apple granola, salad (lettuce, spinach, beets, cucumbers, cherry tomato, garbanzo beans, sunflower seeds, cranberries, feta &amp; blue cheese), cheese pizza, sierra trail mix clif bar, banana,PB &amp; cherry jelly, apple, clementine, carrots, snap peas, burrito (flour tortilla, lettuce, pinto beans, 4 mex cheese, black olives), pineapple, yogurt covered raisins, meditteranean hummus, pita, avocado, bac'n, lime popsicle</t>
  </si>
  <si>
    <t xml:space="preserve">sunflower seed butter, raspberry preserves, yogurt, fruit granola, lychee, raspberry danish, chocolate croissant, salad (lettuce, tomato, cucumber, garbanzo beans, sunflower seeds, spinach, beets, cranberries, radicchio), coffee candy, mint chocolate clif bar, banana, apple, sandwich (bread, provolone cheese, cucumber, avocado spread, tomatoes, lettuce), junior mints, popcorn, </t>
  </si>
  <si>
    <t>sunflower seed butter, peanut butter, wheat bread, multivitamin, omega-3 vitamin, goldfish, 1% yogurt, raisin granola, blueberry bagel with apple cinnamon cream cheese, sierra trail mix clif bar, sub (wheat bread, lettuce, tomatoes, black olives, green peppers, banana peppers, jalepeno peppers, spinach, pepper jack cheese), raspberry danish, veggie chips, salsa, lime popsicle, peanut butter, raspberry jelly, german dark wheat bread</t>
  </si>
  <si>
    <t>clementine, yogurt, chocolate granola, broccoli, rice, vegetarian egg roll, brownie clif bar, banana, cheese pizza, basil, bell peppers, grapes, cucumbers, cauliflower, chocolate strawberry cake, beer</t>
  </si>
  <si>
    <t>cherrios, rice milk, sunflower seed butter, peanut butter, wheat bread, sub (jalepeno cheese bread, lettuce, tomatoes, spinach, bell peppers, black olives, banana peppers, pepper jack cheese), chocolate strawberry cake, apple, mint chocolate clif bar, grapes, cucumbers, cauliflower, chocolate granola bar</t>
  </si>
  <si>
    <t>fruit smoothie, peanut butter, apricot preserves, wheat bread, sourdough bread, clementine, tree hugger and black magic tacos, pretzel bagel, more wheat bread and peanut butter, mixed cheeses, pita bread, mints, multivitamin, omega-3 vitamin, pizza, salad, kale, vinegar, olive oil, carrots, cucumbers, sugar snap peas, beer</t>
  </si>
  <si>
    <t>yogurt, apple granola, sugar snap pea, salad (lettuce, spinach, cherry tomato, beets, cucumber, garbanzo beans, sunflower seeds, blue cheese), almonds, lemon ginger tea, cherries, grapes, carrots, crackers, various cheeses, apple, chocolate powerberries, fruit smoothie, fig cookie, fruity O's cereal, pasta, olive oil, parmesian cheese, lime popsicle</t>
  </si>
  <si>
    <t>peanut butter,apples &amp; cinnamon oatmeal, pasta, olive oil, tomatoes, parmesian cheese, yellow cake, chocolate frosting, bing cheries, carrots, sugar snap peas, salad (lettuce, tomatoes, pecans, apple chips, gorgonzola cheese, dressing), strawberry yogurt, chocolate, raisins</t>
  </si>
  <si>
    <t xml:space="preserve">cherrios, yogurt, mango granola, sierra trail mix clif bar, grapes, carrots, yogurt raisons, pancakes, maple syrup, lemonade, peanut butter, crackers, assorted cheeses, </t>
  </si>
  <si>
    <t>bing cherries, yogurt raisins, pancakes, blueberry yogurt, strawberries, blueberries, lettuce, spinach, beets, carrots, sunflower seeds, honeydew melon, dried cranberries, chocolate ice cream, applesauce, kale, pasta, tomato sauce, berry pie</t>
  </si>
  <si>
    <t>yogurt, ginger granola, vitamin D, grapes, berry pie, bean tortilla chips, avocado, peanut, rice noodles,broccoli, carrots, bean sprouts, cabbage, strawberries, pinto beans, rice, lettuce, hot sauce, cheese, tortilla chips, blueberry muffin, peanut butter, crackers, chocolate raisins, grapes</t>
  </si>
  <si>
    <r>
      <t>sunflower seed butter, peanut butter, wheat bread, multi-green kombucha with 10</t>
    </r>
    <r>
      <rPr>
        <vertAlign val="superscript"/>
        <sz val="12"/>
        <rFont val="Calibri"/>
        <scheme val="minor"/>
      </rPr>
      <t>9</t>
    </r>
    <r>
      <rPr>
        <sz val="12"/>
        <rFont val="Calibri"/>
        <scheme val="minor"/>
      </rPr>
      <t xml:space="preserve"> </t>
    </r>
    <r>
      <rPr>
        <i/>
        <sz val="12"/>
        <rFont val="Calibri"/>
        <scheme val="minor"/>
      </rPr>
      <t>Saccharomyces boulardii</t>
    </r>
    <r>
      <rPr>
        <sz val="12"/>
        <rFont val="Calibri"/>
        <scheme val="minor"/>
      </rPr>
      <t xml:space="preserve"> &amp; </t>
    </r>
    <r>
      <rPr>
        <i/>
        <sz val="12"/>
        <rFont val="Calibri"/>
        <scheme val="minor"/>
      </rPr>
      <t>Bacillus coagulans</t>
    </r>
    <r>
      <rPr>
        <sz val="12"/>
        <rFont val="Calibri"/>
        <scheme val="minor"/>
      </rPr>
      <t>, pita, hummus, chocolate chip granola bar, mint chocolate clif bar, cheese sandwiches, sun chips, flavored ice and ice cream, pizza with black olives, broccoli, cucumbers, cauliflower, red wine</t>
    </r>
  </si>
  <si>
    <t>hot apple cider,blueberry bagel, 1% milk yogurt, chocolate cranberry granola, cheese sandwich crackers, banana nut granola, pumpkick ale, peanut butter, raspberry preserves, sourdough bread, expresso chocolate, shrimp, bok choi, grapes, yogurt raisins, vegetable soup, orange, raspberries</t>
  </si>
  <si>
    <t>frosted flakes, rice milk, ibuprofen, veggie soup, ginger tea, raspberries, banana, apple, grilled cheese &amp; tomatoes &amp; sourkraut sandwich on sourdough bread, pb &amp; raspberry jelly on wheat bread, exresso chocolate, sunflower seed butter, cheese sandwich crackers</t>
  </si>
  <si>
    <r>
      <t>1% milk yogurt, banana nut granola, chocolate cranberry granola, apple, peach, ginger tea, chocolate brownies, cheese puffs, vegetable soup, peach, banana, kombucha (w/ 10</t>
    </r>
    <r>
      <rPr>
        <vertAlign val="superscript"/>
        <sz val="12"/>
        <rFont val="Calibri"/>
        <scheme val="minor"/>
      </rPr>
      <t>9</t>
    </r>
    <r>
      <rPr>
        <sz val="12"/>
        <rFont val="Calibri"/>
        <scheme val="minor"/>
      </rPr>
      <t xml:space="preserve"> </t>
    </r>
    <r>
      <rPr>
        <i/>
        <sz val="12"/>
        <rFont val="Calibri"/>
        <scheme val="minor"/>
      </rPr>
      <t>Saccharomyces boulardii</t>
    </r>
    <r>
      <rPr>
        <sz val="12"/>
        <rFont val="Calibri"/>
        <scheme val="minor"/>
      </rPr>
      <t xml:space="preserve">), yogurt raisins, burrito with pinto beans, lettuce, tomatoes, cheese </t>
    </r>
  </si>
  <si>
    <t>MegaYeast</t>
  </si>
  <si>
    <t>8 &amp; 8.5</t>
  </si>
  <si>
    <t>7:45am &amp; 7:30pm</t>
  </si>
  <si>
    <t>Sample</t>
  </si>
  <si>
    <t>#OTU ID</t>
  </si>
  <si>
    <t>taxonomy</t>
  </si>
  <si>
    <t>SUM</t>
  </si>
  <si>
    <t>Dm8Fragi</t>
  </si>
  <si>
    <t>Eukaryota; __Excavata; __Metamonada; __Parabasalia; __Tritrichomonadea; __Dientamoeba</t>
  </si>
  <si>
    <t>SaoBaya2</t>
  </si>
  <si>
    <t>Eukaryota; p__Ascomycota; c__Saccharomycetes; o__Saccharomycetales; f__Saccharomycetaceae; g__Saccharomyces</t>
  </si>
  <si>
    <t>BnyBrux2</t>
  </si>
  <si>
    <t>Eukaryota; __Saccharomycotina; __Saccharomycetes; __Saccharomycetales; __Saccharomycetaceae; __Dekkera</t>
  </si>
  <si>
    <t>PniBrevi</t>
  </si>
  <si>
    <t>Eukaryota; __Ascomycota; __Pezizomycotina; __Eurotiales; __Aspergillaceae; __Penicillium</t>
  </si>
  <si>
    <t>GctCand3</t>
  </si>
  <si>
    <t>Eukaryota; p__Ascomycota; c__Saccharomycetes; o__Saccharomycetales; f__Dipodascaceae; g__Geotrichum</t>
  </si>
  <si>
    <t>CadAlb10</t>
  </si>
  <si>
    <t>Eukaryota; __Saccharomycotina; __Saccharomycetes; __Saccharomycetales; __Incertae_Sedis; __Candida</t>
  </si>
  <si>
    <t>GuePullu</t>
  </si>
  <si>
    <t>Eukaryota; __Agaricomycotina; __Tremellomycetes; __Cystofilobasidiales; __Cystofilobasidiaceae; g__Cystofilobasidiaceae sp.</t>
  </si>
  <si>
    <t>HppBurt2</t>
  </si>
  <si>
    <t>Eukaryota; __Saccharomycotina; __Saccharomycetes; __Saccharomycetales; __Saccharomycetaceae; __Hyphopichia</t>
  </si>
  <si>
    <t>AW7Reni2</t>
  </si>
  <si>
    <t>Eukaryota; p__Ascomycota; c__Dothideomycetes; o__Capnodiales; f__Cladosporiaceae; g__Cladosporium</t>
  </si>
  <si>
    <t>SaeBomb2</t>
  </si>
  <si>
    <t>Eukaryota; __Saccharomycotina; __Saccharomycetes; __Saccharomycetales; __Saccharomycetaceae; __Starmerella</t>
  </si>
  <si>
    <t>BoiCine2</t>
  </si>
  <si>
    <t>Eukaryota; __Pezizomycotina; __Leotiomycetes; __Helotiales; __Sclerotiniaceae; g__Sclerotiniaceae sp.</t>
  </si>
  <si>
    <t>D64Bisp2</t>
  </si>
  <si>
    <t>Eukaryota; __Agaricomycotina; __Agaricomycetes; __Agaricales; __Agaricaceae; __Agaricus</t>
  </si>
  <si>
    <t>L97Cidri</t>
  </si>
  <si>
    <t>Eukaryota; __Saccharomycotina; __Saccharomycetes; __Saccharomycetales; __Saccharomycetaceae; __Lachancea</t>
  </si>
  <si>
    <t>BpoChris</t>
  </si>
  <si>
    <t>Eukaryota; __Saccharomycotina; __Saccharomycetes; __Saccharomycetales; __Saccharomycetales fam.; __Saccharomycetales gen.</t>
  </si>
  <si>
    <t>CadMesen</t>
  </si>
  <si>
    <t>A7PLute2</t>
  </si>
  <si>
    <t>Eukaryota; __Pezizomycotina; __Sordariomycetes; o__Sordariomycetes sp.; f__Sordariomycetes sp.; g__Sordariomycetes sp.</t>
  </si>
  <si>
    <t>CypAlbi2</t>
  </si>
  <si>
    <t>Eukaryota; __Fungi; __Basidiomycota; __Filobasidiales; __Filobasidiaceae; Crytococcus</t>
  </si>
  <si>
    <t>A51Botry</t>
  </si>
  <si>
    <t>Eukaryota; p__Ascomycota; c__Dothideomycetes; o__Pleosporales; f__Pleosporaceae; g__Alternaria</t>
  </si>
  <si>
    <t>Hs3Uvar3</t>
  </si>
  <si>
    <t>Eukaryota; __Saccharomycotina; __Saccharomycetes; __Saccharomycetales; __Saccharomycodaceae; __Hanseniaspora</t>
  </si>
  <si>
    <t>DGKCrena</t>
  </si>
  <si>
    <t>Eukaryota; p__Eukaryota sp.; c__Eukaryota sp.; o__Eukaryota sp.; f__Eukaryota sp.; g__Eukaryota sp.</t>
  </si>
  <si>
    <t>A02Curt2</t>
  </si>
  <si>
    <t>Eukaryota; __Alveolata; __Apicomplexa; __Conoidasida; __Gregarinasina; __Eugregarinorida (83.2%)</t>
  </si>
  <si>
    <t>NksDelp2</t>
  </si>
  <si>
    <t>G5ZMargi</t>
  </si>
  <si>
    <t>Eukaryota; __Pezizomycotina; __Sordariomycetes; __Diaporthales; __Melanconidaceae; __Melanconis</t>
  </si>
  <si>
    <t>CadSpe85</t>
  </si>
  <si>
    <t>UncE7138</t>
  </si>
  <si>
    <t>Eukaryota; __Apicomplexa; __Conoidasida; __Gregarinasina; __Eugregarinorida; __LEMD098 (91.0%)</t>
  </si>
  <si>
    <t>CadSp108</t>
  </si>
  <si>
    <t>TouFranc</t>
  </si>
  <si>
    <t>Eukaryota; __Saccharomycotina; __Saccharomycetes; __Saccharomycetales; __Saccharomycetaceae; __Torulaspora</t>
  </si>
  <si>
    <t>SobSpec2</t>
  </si>
  <si>
    <t>Eukaryota; __Pucciniomycotina; __Microbotryomycetes; __Sporidiobolales; __Incertae_Sedis; __Sporobolomyces</t>
  </si>
  <si>
    <t>RsdDiob2</t>
  </si>
  <si>
    <t>G5HGolos</t>
  </si>
  <si>
    <t>Eukaryota; __Ustilaginomycotina; __Exobasidiomycetes; __Tilletiales; __Tilletiaceae; __Tilletia</t>
  </si>
  <si>
    <t>I6ZErrat</t>
  </si>
  <si>
    <t>Eukaryota; __Apicomplexa; __Conoidasida; __Gregarinasina; __Eugregarinorida; __Leidyana (80.0%)</t>
  </si>
  <si>
    <t>CadPar10</t>
  </si>
  <si>
    <t>CadEdaph</t>
  </si>
  <si>
    <t>Eukaryota; __Saccharomycotina; __Saccharomycetes; __Saccharomycetales; f__Saccharomycetales sp.; g__Saccharomycetales sp.</t>
  </si>
  <si>
    <t>KlrLact2</t>
  </si>
  <si>
    <t>Eukaryota; __Saccharomycotina; __Saccharomycetes; __Saccharomycetales; __Saccharomycetaceae; __Kluyveromyces</t>
  </si>
  <si>
    <t>MziBull2</t>
  </si>
  <si>
    <t>MrzGui19</t>
  </si>
  <si>
    <t>Eukaryota; __Saccharomycotina; __Saccharomycetes; __Saccharomycetales; __Debaryomycetaceae; __Meyerozyma</t>
  </si>
  <si>
    <t>F21Paph2</t>
  </si>
  <si>
    <t>Eukaryota; __Ustilaginomycotina; __Exobasidiomycetes; __Microstromatales; f__Microstromatales sp.; g__Microstromatales sp.</t>
  </si>
  <si>
    <t>SaoCer24</t>
  </si>
  <si>
    <t>Eukaryota; __Saccharomycotina; __Saccharomycetes; __Saccharomycetales; __Saccharomycetaceae; __Saccharomyces</t>
  </si>
  <si>
    <t>BssSpec4</t>
  </si>
  <si>
    <t>Eukaryota; __Pezizomycotina; __Eurotiomycetes; __Eurotiales; __Trichocomaceae; __Paecilomyces</t>
  </si>
  <si>
    <t>UncF1070</t>
  </si>
  <si>
    <t>Eukaryota; __Dikarya; __Basidiomycota; __Pucciniomycotina; __Pucciniomycetes; __Pucciniales</t>
  </si>
  <si>
    <t>LhhRamos</t>
  </si>
  <si>
    <t>Hs3Occid</t>
  </si>
  <si>
    <t>MneMadid</t>
  </si>
  <si>
    <t>Eukaryota; __Ustilaginomycotina; __Exobasidiomycetes; __Exobasidiales; __Incertae_Sedis; __Moniliella</t>
  </si>
  <si>
    <t>SaoCer17</t>
  </si>
  <si>
    <t>CypAeriu</t>
  </si>
  <si>
    <t>RzpAmeri</t>
  </si>
  <si>
    <t>Eukaryota; __Mucoromycotina; __Incertae_Sedis; __Mucorales; __Mucoraceae; __Rhizopus</t>
  </si>
  <si>
    <t>SaoCer42</t>
  </si>
  <si>
    <t>A4XGlauc</t>
  </si>
  <si>
    <t>MtwGrues</t>
  </si>
  <si>
    <t>Eukaryota; __Saccharomycotina; __Saccharomycetes; __Saccharomycetales; __Metschnikowiaceae; __Metschnikowia</t>
  </si>
  <si>
    <t>A2AVitic</t>
  </si>
  <si>
    <t>Eukaryota; __SAR; __Stramenopiles; __Peronosporomycetes; __Phytophthora; __g</t>
  </si>
  <si>
    <t>JtrCurc9</t>
  </si>
  <si>
    <t>Eukaryota; __Pezizomycotina; __Dothideomycetes; __Capnodiales; __Teratosphaeriaceae; __Cibiessia (96.7%)</t>
  </si>
  <si>
    <t>AsgAlli2</t>
  </si>
  <si>
    <t>Eukaryota; __Pezizomycotina; __Eurotiomycetes; __Eurotiales; __Trichocomaceae; g__Trichocomaceae sp.</t>
  </si>
  <si>
    <t>MszGlob2</t>
  </si>
  <si>
    <t>Eukaryota; __Ustilaginomycotina; __Exobasidiomycetes; __Malasseziales; __Incertae_Sedis; __Malassezia</t>
  </si>
  <si>
    <t>PniTard2</t>
  </si>
  <si>
    <t>AsgPeni4</t>
  </si>
  <si>
    <t>TouFran2</t>
  </si>
  <si>
    <t>A51Spec2</t>
  </si>
  <si>
    <t>Eukaryota; __Dikarya; __Ascomycota; __Pezizomycotina; __Dothideomycetes; __Pleosporales</t>
  </si>
  <si>
    <t>CadRance</t>
  </si>
  <si>
    <t>J5SEnv65</t>
  </si>
  <si>
    <t>MtwSpec6</t>
  </si>
  <si>
    <t>Eukaryota; __Dikarya; __Ascomycota; __Saccharomycotina; __Saccharomycetes; __Saccharomycetales</t>
  </si>
  <si>
    <t>Ac0Hant2</t>
  </si>
  <si>
    <t>MszRest2</t>
  </si>
  <si>
    <t>DV5Luteo</t>
  </si>
  <si>
    <t>A1OHanse</t>
  </si>
  <si>
    <t>CypVicto</t>
  </si>
  <si>
    <t>Ab6Idaho</t>
  </si>
  <si>
    <t>Eukaryota; __Mucoromycotina; __Incertae_Sedis; __Mucorales; __Mucoraceae; __Absidia</t>
  </si>
  <si>
    <t>CadSola3</t>
  </si>
  <si>
    <t>HteGlobo</t>
  </si>
  <si>
    <t>Eukaryota; __SAR; __Rhizaria; __Cercozoa; __Glissomonadida; __Heteromita</t>
  </si>
  <si>
    <t>BnsChang</t>
  </si>
  <si>
    <t>Eukaryota; __Pucciniomycotina; __Agaricostilbomycetes; __Agaricostilbales; __Agaricostilbaceae; __Bensingtonia</t>
  </si>
  <si>
    <t>I6VMetam</t>
  </si>
  <si>
    <t>Eukaryota; __Apicomplexa; __Conoidasida; __Gregarinasina; __Eugregarinorida; __Paraschneideria</t>
  </si>
  <si>
    <t>HyoPoly2</t>
  </si>
  <si>
    <t>AsgAmste</t>
  </si>
  <si>
    <t>YarLipo2</t>
  </si>
  <si>
    <t>Eukaryota; __Saccharomycotina; __Saccharomycetes; __Saccharomycetales; __Incertae_Sedis; __Yarrowia</t>
  </si>
  <si>
    <t>D9MXyle2</t>
  </si>
  <si>
    <t>Eukaryota; __Pezizomycotina; __Sordariomycetes; __Microascales; __Ceratocystidaceae; g__Ceratocystidaceae sp.</t>
  </si>
  <si>
    <t>UNMAPPED_OTU_3</t>
  </si>
  <si>
    <t>k__Unmapped; p__Unmapped; c__Unmapped; o__Unmapped; f__Unmapped; g__Unmapped; s__Unmapped</t>
  </si>
  <si>
    <t>SasAmap2</t>
  </si>
  <si>
    <t>CadBoli2</t>
  </si>
  <si>
    <t>AbgCandi</t>
  </si>
  <si>
    <t>Eukaryota; __SAR; __Stramenopiles; __Peronosporomycetes; __Pythium; __g (96.4%)</t>
  </si>
  <si>
    <t>B8LSpeci</t>
  </si>
  <si>
    <t>PniChr15</t>
  </si>
  <si>
    <t>Eukaryota; __Pezizomycotina; __Eurotiomycetes; __Eurotiales; __Trichocomaceae; __Penicillium</t>
  </si>
  <si>
    <t>UncE8616</t>
  </si>
  <si>
    <t>Eukaryota; __Stramenopiles; __Ochrophyta; __Chrysophyceae; __Ochromonadales; __Ochromonas</t>
  </si>
  <si>
    <t>BJNBrev2</t>
  </si>
  <si>
    <t>Eukaryota; __Pezizomycotina; __Sordariomycetes; __Microascales; __Microascaceae; g__Microascaceae sp.</t>
  </si>
  <si>
    <t>AylRoux2</t>
  </si>
  <si>
    <t>Eukaryota; p__Mucoromycotina; c__unidentified; o__Mucorales; f__Rhizopodaceae; g__Rhizopus</t>
  </si>
  <si>
    <t>CybJadi3</t>
  </si>
  <si>
    <t>Eukaryota; __Saccharomycotina; __Saccharomycetes; __Saccharomycetales; __Incertae_Sedis; __Cyberlindnera</t>
  </si>
  <si>
    <t>PeaZopfi</t>
  </si>
  <si>
    <t>Eukaryota; __Chloroplastida; __Chlorophyta; __Trebouxiophyceae; __Chlorellales; __Prototheca</t>
  </si>
  <si>
    <t>TcnDerma</t>
  </si>
  <si>
    <t>Eukaryota; __Agaricomycotina; __Tremellomycetes; __Tremellales; __Trichosporonaceae; __Trichosporon</t>
  </si>
  <si>
    <t>NigOryz2</t>
  </si>
  <si>
    <t>SaoSpec2</t>
  </si>
  <si>
    <t>IEGDPoae</t>
  </si>
  <si>
    <t>Eukaryota; __Pezizomycotina; __Dothideomycetes; __Pleosporales; __Pleosporaceae; g__Pleosporaceae sp.</t>
  </si>
  <si>
    <t>PihFerm2</t>
  </si>
  <si>
    <t>TouDelb4</t>
  </si>
  <si>
    <t>18S.63</t>
  </si>
  <si>
    <t>18S.64</t>
  </si>
  <si>
    <t>18S.65</t>
  </si>
  <si>
    <t>18S.14</t>
  </si>
  <si>
    <t>18S.1</t>
  </si>
  <si>
    <t>18S.2</t>
  </si>
  <si>
    <t>18S.3</t>
  </si>
  <si>
    <t>18S.4</t>
  </si>
  <si>
    <t>18S.5</t>
  </si>
  <si>
    <t>18S.6</t>
  </si>
  <si>
    <t>18S.7</t>
  </si>
  <si>
    <t>18S.8</t>
  </si>
  <si>
    <t>18S.10</t>
  </si>
  <si>
    <t>18S.11</t>
  </si>
  <si>
    <t>18S.13</t>
  </si>
  <si>
    <t>18S.15</t>
  </si>
  <si>
    <t>18S.8.5</t>
  </si>
  <si>
    <t>18S.9</t>
  </si>
  <si>
    <t>gi|157072701|gb|EF620858.1|</t>
  </si>
  <si>
    <t>k__Fungi; p__Ascomycota; c__Saccharomycetes; o__Saccharomycetales; f__Saccharomycetaceae; g__Saccharomyces; s__Saccharomyces sp.</t>
  </si>
  <si>
    <t>gi|175940723|gb|EU484267.1|</t>
  </si>
  <si>
    <t>k__Fungi; p__Ascomycota; c__Eurotiomycetes; o__Eurotiales; f__Aspergillaceae; g__Penicillium; s__Penicillium sp.</t>
  </si>
  <si>
    <t>gi|28974011|gb|AJ549822.1|</t>
  </si>
  <si>
    <t>k__Fungi; p__Ascomycota; c__Saccharomycetes; o__Saccharomycetales; f__unidentified; g__Candida; s__Candida sake</t>
  </si>
  <si>
    <t>gi|110543411|gb|DQ668351.1|</t>
  </si>
  <si>
    <t>k__Fungi; p__Ascomycota; c__Saccharomycetes; o__Saccharomycetales; f__Dipodascaceae; g__Galactomyces; s__Galactomyces sp.</t>
  </si>
  <si>
    <t>gi|148535463|gb|EF567989.1|</t>
  </si>
  <si>
    <t>k__Fungi; p__Ascomycota; c__Saccharomycetes; o__Saccharomycetales; f__Debaryomycetaceae; g__Candida; s__Candida albicans</t>
  </si>
  <si>
    <t>gi|171472145|gb|EU343845.1|</t>
  </si>
  <si>
    <t>k__Fungi; p__Ascomycota; c__Saccharomycetes; o__Saccharomycetales; f__Metschnikowiaceae; g__Kodamaea; s__Kodamaea sp.</t>
  </si>
  <si>
    <t>gi|156616218|gb|AM850055.1|</t>
  </si>
  <si>
    <t>k__Fungi; p__Ascomycota; c__Saccharomycetes; o__Saccharomycetales; f__Pichiaceae; g__Brettanomyces; s__Brettanomyces bruxellensis</t>
  </si>
  <si>
    <t>gi|110559582|gb|DQ683006.1|</t>
  </si>
  <si>
    <t>k__Fungi; p__Ascomycota; c__Saccharomycetes; o__Saccharomycetales; f__Debaryomycetaceae; g__Hyphopichia; s__Hyphopichia burtonii</t>
  </si>
  <si>
    <t>gi|113470978|gb|DQ872861.1|</t>
  </si>
  <si>
    <t>k__Fungi; p__Ascomycota; c__Saccharomycetes; o__Saccharomycetales; f__unidentified; g__Starmerella; s__Starmerella bacillaris</t>
  </si>
  <si>
    <t>gi|113928065|gb|AB255272.1|</t>
  </si>
  <si>
    <t>k__Fungi; p__Ascomycota; c__Dothideomycetes; o__Capnodiales; f__Cladosporiaceae; g__Cladosporium; s__Cladosporium sp.</t>
  </si>
  <si>
    <t>gi|220966791|gb|FJ545249.1|</t>
  </si>
  <si>
    <t>gi|109501320|gb|DQ534410.1|</t>
  </si>
  <si>
    <t>k__Fungi; p__Ascomycota; c__Saccharomycetes; o__Saccharomycetales; f__Debaryomycetaceae; g__Debaryomyces; s__Debaryomyces sp.</t>
  </si>
  <si>
    <t>gi|122938693|gb|EF207413.1|</t>
  </si>
  <si>
    <t>k__Fungi; p__Ascomycota; c__Leotiomycetes; o__Helotiales; f__Sclerotiniaceae; g__Botrytis; s__Botrytis sp.</t>
  </si>
  <si>
    <t>gi|254688362|gb|GQ340438.1|</t>
  </si>
  <si>
    <t>k__Fungi; p__Ascomycota; c__Saccharomycetes; o__Saccharomycetales; f__Saccharomycetaceae; g__Lachancea; s__Lachancea fermentati</t>
  </si>
  <si>
    <t>gi|116267490|gb|AB278159.1|</t>
  </si>
  <si>
    <t>k__Fungi; p__Ascomycota; c__Saccharomycetes; o__Saccharomycetales; f__Debaryomycetaceae; g__Kurtzmaniella; s__Candida zeylanoides</t>
  </si>
  <si>
    <t>gi|377826487|gb|JN581125.1|</t>
  </si>
  <si>
    <t>k__Fungi; p__Ascomycota; c__Saccharomycetes; o__Saccharomycetales; f__Metschnikowiaceae; g__Metschnikowia; s__Metschnikowia sp. F450 (90.7%)</t>
  </si>
  <si>
    <t>gi|20502832|gb|AF465402.1|</t>
  </si>
  <si>
    <t>k__Fungi; p__Basidiomycota; c__Agaricomycetes; o__Agaricales; f__Agaricaceae; g__Agaricus; s__Agaricus bisporus</t>
  </si>
  <si>
    <t>gi|425821995|gb|HF558663.1|</t>
  </si>
  <si>
    <t>k__Fungi; p__Basidiomycota; c__Microbotryomycetes; o__Sporidiobolales; f__unidentified; g__Rhodotorula; s__Rhodotorula sp.</t>
  </si>
  <si>
    <t>gi|152060763|gb|EF682097.1|</t>
  </si>
  <si>
    <t>k__Fungi; p__Ascomycota; c__Dothideomycetes; o__Pleosporales; f__Pleosporaceae; g__Alternaria; s__Alternaria sp.</t>
  </si>
  <si>
    <t>gi|591389688|gb|KJ130063.1|</t>
  </si>
  <si>
    <t>k__Fungi; p__Ascomycota; c__Dothideomycetes; o__Dothideales; f__Aureobasidiaceae; g__Aureobasidium; s__Aureobasidium sp. C21</t>
  </si>
  <si>
    <t>gi|29027711|gb|AB105432.1|</t>
  </si>
  <si>
    <t>k__Fungi; p__Basidiomycota; c__Tremellomycetes; o__Tremellales; f__unidentified; g__Cryptococcus; s__Cryptococcus sp.</t>
  </si>
  <si>
    <t>gi|109895378|gb|DQ665310.1|</t>
  </si>
  <si>
    <t>k__Fungi; p__Ascomycota; c__Saccharomycetes; o__Saccharomycetales; f__Pichiaceae; g__Pichia; s__Pichia sp.</t>
  </si>
  <si>
    <t>gi|114152676|gb|DQ985232.1|</t>
  </si>
  <si>
    <t>k__Fungi; p__Ascomycota; c__Eurotiomycetes; o__Eurotiales; f__Aspergillaceae; g__Aspergillus; s__Aspergillus niger</t>
  </si>
  <si>
    <t>gi|112418317|gb|DQ682570.1|</t>
  </si>
  <si>
    <t>gi|113470976|gb|DQ872859.1|</t>
  </si>
  <si>
    <t>k__Fungi; p__Ascomycota; c__Saccharomycetes; o__Saccharomycetales; f__Saccharomycetaceae; g__Issatchenkia; s__Issatchenkia terricola</t>
  </si>
  <si>
    <t>gi|67644092|gb|AY999117.1|</t>
  </si>
  <si>
    <t>k__Fungi; p__Ascomycota; c__Sordariomycetes; o__Sordariales; f__Lasiosphaeriaceae; g__Schizothecium; s__Schizothecium sp.</t>
  </si>
  <si>
    <t>gi|109627743|gb|DQ499661.1|</t>
  </si>
  <si>
    <t>gi|158535185|gb|EF652040.1|</t>
  </si>
  <si>
    <t>k__Fungi; p__Ascomycota; c__Eurotiomycetes; o__Eurotiales; f__Aspergillaceae; g__Aspergillus; s__Aspergillus restrictus</t>
  </si>
  <si>
    <t>gi|110543398|gb|DQ668350.1|</t>
  </si>
  <si>
    <t>k__Fungi; p__Ascomycota; c__Saccharomycetes; o__Saccharomycetales; f__Debaryomycetaceae; g__Candida; s__Candida parapsilosis</t>
  </si>
  <si>
    <t>gi|118724620|gb|EF126367.1|</t>
  </si>
  <si>
    <t>gi|163257811|gb|AM901876.1|</t>
  </si>
  <si>
    <t>k__Fungi; p__Ascomycota; c__unidentified; o__unidentified; f__unidentified; g__unidentified; s__uncultured Ascomycota</t>
  </si>
  <si>
    <t>gi|571061932|gb|JX318251.1|</t>
  </si>
  <si>
    <t>k__Fungi; p__unidentified; c__unidentified; o__unidentified; f__unidentified; g__unidentified; s__uncultured fungus</t>
  </si>
  <si>
    <t>gi|14571568|gb|AY038826.1|</t>
  </si>
  <si>
    <t>k__Fungi; p__Basidiomycota; c__Tremellomycetes; o__Cystofilobasidiales; f__Cystofilobasidiaceae; g__Mrakia; s__Mrakia sp.</t>
  </si>
  <si>
    <t>gi|171467207|gb|EU484286.1|</t>
  </si>
  <si>
    <t>k__Fungi; p__Mucoromycotina; c__unidentified; o__Mucorales; f__Mucoraceae; g__Mucor; s__Mucor racemosus</t>
  </si>
  <si>
    <t>gi|536718621|gb|KF059240.1|</t>
  </si>
  <si>
    <t>k__Fungi; p__Ascomycota; c__Saccharomycetes; o__Saccharomycetales; f__Metschnikowiaceae; g__Metschnikowiaceae sp.; s__Metschnikowiaceae sp.</t>
  </si>
  <si>
    <t>gi|187961831|gb|EU516909.1|</t>
  </si>
  <si>
    <t>k__Fungi; p__unidentified; c__unidentified; o__unidentified; f__unidentified; g__unidentified; s__uncultured fungus (90.5%)</t>
  </si>
  <si>
    <t>gi|124303235|gb|EF192222.1|</t>
  </si>
  <si>
    <t>k__Fungi; p__Ascomycota; c__Saccharomycetes; o__Saccharomycetales; f__Metschnikowiaceae; g__Clavispora; s__Clavispora sp.</t>
  </si>
  <si>
    <t>gi|113470972|gb|DQ872855.1|</t>
  </si>
  <si>
    <t>k__Fungi; p__Ascomycota; c__Saccharomycetes; o__Saccharomycetales; f__Saccharomycodaceae; g__Hanseniaspora; s__Hanseniaspora opuntiae</t>
  </si>
  <si>
    <t>gi|118162047|gb|EF077608.1|</t>
  </si>
  <si>
    <t>k__Fungi; p__Ascomycota; c__Sordariomycetes; o__Xylariales; f__Amphisphaeriaceae; g__Amphisphaeriaceae sp.; s__Amphisphaeriaceae sp.</t>
  </si>
  <si>
    <t>gi|171466633|gb|EU400587.1|</t>
  </si>
  <si>
    <t>k__Fungi; p__Basidiomycota; c__Malasseziomycetes; o__Malasseziales; f__Malasseziaceae; g__Malassezia; s__Malassezia sp.</t>
  </si>
  <si>
    <t>gi|1122869|gb|X94175.1|</t>
  </si>
  <si>
    <t>k__Fungi; p__Ascomycota; c__Sordariomycetes; o__Hypocreales; f__Nectriaceae; g__Fusarium; s__Fusarium sp.</t>
  </si>
  <si>
    <t>gi|145579064|gb|EF120422.1|</t>
  </si>
  <si>
    <t>k__Fungi; p__Ascomycota; c__Dothideomycetes; o__Dothideales; f__Aureobasidiaceae; g__Aureobasidium; s__Aureobasidium sp.</t>
  </si>
  <si>
    <t>gi|555636276|gb|KF673761.1|</t>
  </si>
  <si>
    <t>k__Fungi; p__unidentified; c__unidentified; o__unidentified; f__unidentified; g__unidentified; s__fungal endophyte</t>
  </si>
  <si>
    <t>gi|129562683|gb|EF432273.1|</t>
  </si>
  <si>
    <t>k__Fungi; p__Ascomycota; c__Dothideomycetes; o__unidentified; f__unidentified; g__Epicoccum; s__Epicoccum sp.</t>
  </si>
  <si>
    <t>gi|820655069|gb|LN483141.1|</t>
  </si>
  <si>
    <t>k__Fungi; p__Basidiomycota; c__Tremellomycetes; o__Cystofilobasidiales; f__Cystofilobasidiaceae; g__Xanthophyllomyces; s__Xanthophyllomyces dendrorhous</t>
  </si>
  <si>
    <t>gi|171850441|gb|EU558999.1|</t>
  </si>
  <si>
    <t>k__Fungi; p__Ascomycota; c__Sordariomycetes; o__Hypocreales; f__Clavicipitaceae; g__Claviceps; s__Claviceps purpurea</t>
  </si>
  <si>
    <t>k__Fungi; p__Basidiomycota; c__Tremellomycetes; o__Tremellomycetes sp.; f__Tremellomycetes sp.; g__Tremellomycetes sp.; s__Tremellomycetes sp.</t>
  </si>
  <si>
    <t>gi|568002118|gb|KF706433.1|</t>
  </si>
  <si>
    <t>k__Fungi; p__Basidiomycota; c__Moniliellomycetes; o__Moniliellales; f__Moniliellaceae; g__Moniliella; s__Moniliella megachiliensis</t>
  </si>
  <si>
    <t>gi|290467433|gb|GU474013.1|</t>
  </si>
  <si>
    <t>k__Fungi; p__Ascomycota; c__Eurotiomycetes; o__Eurotiales; f__Eurotiales sp.; g__Eurotiales sp.; s__Eurotiales sp.</t>
  </si>
  <si>
    <t>gi|171918728|gb|EU568913.1|</t>
  </si>
  <si>
    <t>k__Fungi; p__Ascomycota; c__Saccharomycetes; o__Saccharomycetales; f__Debaryomycetaceae; g__Meyerozyma; s__Meyerozyma caribbica</t>
  </si>
  <si>
    <t>gi|636745430|gb|KJ434949.1|</t>
  </si>
  <si>
    <t>k__Fungi; p__Ascomycota; c__Saccharomycetes; o__Saccharomycetales; f__Saccharomycetaceae; g__Zygosaccharomyces; s__Zygosaccharomyces sp. MM1 (86.3%)</t>
  </si>
  <si>
    <t>gi|302651836|gb|HM854850.1|</t>
  </si>
  <si>
    <t>k__Fungi; p__Ascomycota; c__Sordariomycetes; o__Microascales; f__unidentified; g__Sphaeronaemella; s__Sphaeronaemella fragariae</t>
  </si>
  <si>
    <t>gi|597454599|gb|KJ128246.1|</t>
  </si>
  <si>
    <t>k__Fungi; p__Ascomycota; c__Saccharomycetes; o__Saccharomycetales; f__Pichiaceae; g__Brettanomyces; s__Brettanomyces anomalus</t>
  </si>
  <si>
    <t>gi|16118523|gb|AF398436.1|</t>
  </si>
  <si>
    <t>k__Fungi; p__Basidiomycota; c__Exobasidiomycetes; o__Tilletiales; f__Tilletiaceae; g__Tilletia; s__Tilletia sp.</t>
  </si>
  <si>
    <t>gi|108925679|gb|DQ640767.1|</t>
  </si>
  <si>
    <t>k__Fungi; p__Ascomycota; c__Saccharomycetes; o__Saccharomycetales; f__Dipodascaceae; g__Yarrowia; s__Yarrowia lipolytica</t>
  </si>
  <si>
    <t>gi|109649420|gb|DQ646698.1|</t>
  </si>
  <si>
    <t>k__Fungi; p__Ascomycota; c__Saccharomycetes; o__unidentified; f__unidentified; g__unidentified; s__saccharomycete sp. 3AD7</t>
  </si>
  <si>
    <t>gi|220966767|gb|FJ545225.1|</t>
  </si>
  <si>
    <t>gi|171472124|gb|EU343824.1|</t>
  </si>
  <si>
    <t>k__Fungi; p__Ascomycota; c__Saccharomycetes; o__Saccharomycetales; f__Pichiaceae; g__Saturnispora; s__Candida diversa</t>
  </si>
  <si>
    <t>gi|158535191|gb|EF652046.1|</t>
  </si>
  <si>
    <t>k__Fungi; p__Ascomycota; c__Eurotiomycetes; o__Eurotiales; f__Aspergillaceae; g__Aspergillus; s__Aspergillus sp.</t>
  </si>
  <si>
    <t>gi|363498041|gb|JN400822.1|</t>
  </si>
  <si>
    <t>k__Fungi; p__Basidiomycota; c__Tremellomycetes; o__Filobasidiales; f__Filobasidiaceae; g__Filobasidiaceae sp.; s__Filobasidiaceae sp.</t>
  </si>
  <si>
    <t>gi|20378496|gb|AF444435.1|</t>
  </si>
  <si>
    <t>k__Fungi; p__Basidiomycota; c__Tremellomycetes; o__Cystofilobasidiales; f__Cystofilobasidiaceae; g__Udeniomyces; s__Udeniomyces sp.</t>
  </si>
  <si>
    <t>gi|357527171|gb|AB682913.1|</t>
  </si>
  <si>
    <t>k__Fungi; p__Ascomycota; c__Saccharomycetes; o__Saccharomycetales; f__unidentified; g__Candida; s__Candida sp. SSK6 (88.8%)</t>
  </si>
  <si>
    <t>gi|71066892|gb|DQ069005.1|</t>
  </si>
  <si>
    <t>k__Fungi; p__Ascomycota; c__unidentified; o__unidentified; f__unidentified; g__unidentified; s__uncultured Ascomycota (86.9%)</t>
  </si>
  <si>
    <t>gi|18446431|gb|AY015435.1|</t>
  </si>
  <si>
    <t>k__Fungi; p__Basidiomycota; c__Microbotryomycetes; o__Sporidiobolales; f__Sporidiobolales sp.; g__Sporidiobolales sp.; s__Sporidiobolales sp.</t>
  </si>
  <si>
    <t>gi|10179439|gb|AF176657.1|</t>
  </si>
  <si>
    <t>gi|769808716|gb|KJ081130.1|</t>
  </si>
  <si>
    <t>k__Fungi; p__Ascomycota; c__Saccharomycetes; o__Saccharomycetales; f__unidentified; g__unidentified; s__uncultured Candida</t>
  </si>
  <si>
    <t>gi|317416226|gb|AJ535500.1|</t>
  </si>
  <si>
    <t>k__Fungi; p__Basidiomycota; c__Exobasidiomycetes; o__Microstromatales; f__Quambalariaceae; g__Quambalaria; s__Quambalaria cyanescens</t>
  </si>
  <si>
    <t>gi|227461015|gb|FJ873441.1|</t>
  </si>
  <si>
    <t>k__Fungi; p__Ascomycota; c__Saccharomycetes; o__Saccharomycetales; f__Saccharomycetaceae; g__Vanderwaltozyma; s__Vanderwaltozyma sp. (93.1%)</t>
  </si>
  <si>
    <t>gi|20452303|gb|AF444577.1|</t>
  </si>
  <si>
    <t>k__Fungi; p__Basidiomycota; c__Cystobasidiomycetes; o__Erythrobasidiales; f__Erythrobasidiaceae; g__Sporobolomyces; s__Sporobolomyces sp.</t>
  </si>
  <si>
    <t>gi|443500532|gb|KC180713.1|</t>
  </si>
  <si>
    <t>k__Fungi; p__Ascomycota; c__Sordariomycetes; o__Hypocreales; f__unidentified; g__unidentified; s__Hypocreales sp. GPO_CO_01_H6 (96.6%)</t>
  </si>
  <si>
    <t>gi|183013798|gb|EU427301.1|</t>
  </si>
  <si>
    <t>k__Fungi; p__Ascomycota; c__Eurotiomycetes; o__Eurotiales; f__Trichocomaceae; g__Talaromyces; s__Talaromyces purpureogenus</t>
  </si>
  <si>
    <t>gi|359392728|gb|JN900496.1|</t>
  </si>
  <si>
    <t>gi|385258020|gb|JQ425357.1|</t>
  </si>
  <si>
    <t>k__Fungi; p__Ascomycota; c__Saccharomycetes; o__Saccharomycetales; f__Saccharomycodaceae; g__Hanseniaspora; s__Hanseniaspora occidentalis</t>
  </si>
  <si>
    <t>gi|109649166|gb|DQ646685.1|</t>
  </si>
  <si>
    <t>k__Fungi; p__Ascomycota; c__Saccharomycetes; o__Saccharomycetales; f__Trichomonascaceae; g__Wickerhamiella; s__Candida pararugosa</t>
  </si>
  <si>
    <t>gi|161897851|gb|EU149781.1|</t>
  </si>
  <si>
    <t>k__Fungi; p__Basidiomycota; c__Tremellomycetes; o__Filobasidiales; f__Filobasidiales sp.; g__Filobasidiales sp.; s__Filobasidiales sp.</t>
  </si>
  <si>
    <t>gi|126362937|gb|EF426246.1|</t>
  </si>
  <si>
    <t>k__Fungi; p__Ascomycota; c__Saccharomycetes; o__Saccharomycetales; f__Debaryomycetaceae; g__Millerozyma; s__Millerozyma farinosa</t>
  </si>
  <si>
    <t>gi|676254193|gb|HF680237.1|</t>
  </si>
  <si>
    <t>k__Fungi; p__Ascomycota; c__Sordariomycetes; o__unidentified; f__unidentified; g__Acremonium; s__Acremonium hansfordii</t>
  </si>
  <si>
    <t>gi|90820137|gb|DQ449026.1|</t>
  </si>
  <si>
    <t>k__Fungi; p__Basidiomycota; c__Agaricomycetes; o__Atheliales; f__Atheliaceae; g__Athelia; s__Athelia bombacina</t>
  </si>
  <si>
    <t>gi|820660232|gb|LN483333.1|</t>
  </si>
  <si>
    <t>gi|158535181|gb|EF652036.1|</t>
  </si>
  <si>
    <t>k__Fungi; p__Ascomycota; c__Eurotiomycetes; o__Eurotiales; f__Aspergillaceae; g__Aspergillus; s__Aspergillus penicillioides</t>
  </si>
  <si>
    <t>gi|636747107|gb|KJ631372.1|</t>
  </si>
  <si>
    <t>k__Fungi; p__Ascomycota; c__Sordariomycetes; o__Glomerellales; f__Plectosphaerellaceae; g__Acremonium; s__Acremonium sp. GF3</t>
  </si>
  <si>
    <t>gi|129307180|gb|EF449518.1|</t>
  </si>
  <si>
    <t>k__Fungi; p__Ascomycota; c__Saccharomycetes; o__Saccharomycetales; f__Phaffomycetaceae; g__Wickerhamomyces; s__Wickerhamomyces anomalus</t>
  </si>
  <si>
    <t>gi|329184765|gb|JF449601.1|</t>
  </si>
  <si>
    <t>k__Fungi; p__Ascomycota; c__Dothideomycetes; o__Dothideomycetes sp.; f__Dothideomycetes sp.; g__Dothideomycetes sp.; s__Dothideomycetes sp.</t>
  </si>
  <si>
    <t>gi|169135167|gb|EU486149.1|</t>
  </si>
  <si>
    <t>gi|125858434|gb|AM492797.1|</t>
  </si>
  <si>
    <t>k__Fungi; p__Ascomycota; c__Saccharomycetes; o__Saccharomycetales; f__Saccharomycetaceae; g__Nakaseomyces; s__Candida glabrata</t>
  </si>
  <si>
    <t>gi|705913250|gb|KJ676978.1|</t>
  </si>
  <si>
    <t>k__Fungi; p__Basidiomycota; c__Microbotryomycetes; o__Heterogastridiales; f__Heterogastridiaceae; g__Pycnopulvinus; s__Pycnopulvinus aurantiacus (87.8%)</t>
  </si>
  <si>
    <t>gi|148887610|gb|EF445339.1|</t>
  </si>
  <si>
    <t>k__Fungi; p__Ascomycota; c__Dothideomycetes; o__Botryosphaeriales; f__Botryosphaeriaceae; g__Diplodia; s__Diplodia sp.</t>
  </si>
  <si>
    <t>gi|148535531|gb|EF568057.1|</t>
  </si>
  <si>
    <t>k__Fungi; p__Ascomycota; c__Saccharomycetes; o__Saccharomycetales; f__Saccharomycetaceae; g__Kluyveromyces; s__Kluyveromyces marxianus</t>
  </si>
  <si>
    <t>gi|164375548|gb|EU330210.1|</t>
  </si>
  <si>
    <t>k__Fungi; p__Mucoromycotina; c__unidentified; o__Mucorales; f__Rhizopodaceae; g__Rhizopus; s__Rhizopus oryzae</t>
  </si>
  <si>
    <t>gi|161339319|gb|EU266554.1|</t>
  </si>
  <si>
    <t>k__Fungi; p__Basidiomycota; c__Tremellomycetes; o__Filobasidiales; f__unidentified; g__Cryptococcus; s__Cryptococcus sp.</t>
  </si>
  <si>
    <t>gi|571431583|gb|KF800689.1|</t>
  </si>
  <si>
    <t>k__Fungi; p__Ascomycota; c__Dothideomycetes; o__Dothideomycetes sp.; f__Dothideomycetes fam.; g__Dothideomycetes gen.; s__Dothideomycetes sp.</t>
  </si>
  <si>
    <t>gi|731445291|gb|KP131801.1|</t>
  </si>
  <si>
    <t>k__Fungi; p__Ascomycota; c__Saccharomycetes; o__Saccharomycetales; f__Trichomonascaceae; g__Wickerhamiella; s__Wickerhamiella sp. (96.5%)</t>
  </si>
  <si>
    <t>gi|187439674|gb|AM711413.1|</t>
  </si>
  <si>
    <t>k__Fungi; p__unidentified; c__unidentified; o__unidentified; f__unidentified; g__unidentified; s__uncultured compost fungus</t>
  </si>
  <si>
    <t>gi|124126988|gb|EF196807.1|</t>
  </si>
  <si>
    <t>k__Fungi; p__Ascomycota; c__Saccharomycetes; o__Saccharomycetales; f__Debaryomycetaceae; g__Candida; s__Candida tropicalis</t>
  </si>
  <si>
    <t>gi|19071215|gb|AF411061.1|</t>
  </si>
  <si>
    <t>k__Fungi; p__Ascomycota; c__Saccharomycetes; o__Saccharomycetales; f__Saccharomycopsidaceae; g__Saccharomycopsis; s__Saccharomycopsis crataegensis</t>
  </si>
  <si>
    <t>gi|110238728|gb|AB265145.1|</t>
  </si>
  <si>
    <t>k__Fungi; p__Ascomycota; c__Eurotiomycetes; o__Eurotiales; f__Aspergillaceae; g__Aspergillus; s__Aspergillus fumigatus</t>
  </si>
  <si>
    <t>gi|507721824|gb|KC876519.1|</t>
  </si>
  <si>
    <t>k__Fungi; p__Ascomycota; c__Saccharomycetes; o__Saccharomycetales; f__Saccharomycetaceae; g__Citeromyces; s__Citeromyces matritensis</t>
  </si>
  <si>
    <t>gi|225422904|gb|FJ797684.1|</t>
  </si>
  <si>
    <t>k__Fungi; p__Ascomycota; c__Saccharomycetes; o__Saccharomycetales; f__Saccharomycetales sp.; g__Saccharomycetales sp.; s__Saccharomycetales sp.</t>
  </si>
  <si>
    <t>gi|113208281|gb|AB251916.1|</t>
  </si>
  <si>
    <t>k__Fungi; p__Ascomycota; c__Sordariomycetes; o__Xylariales; f__Amphisphaeriaceae; g__Pestalotiopsis; s__Pestalotiopsis sp.</t>
  </si>
  <si>
    <t>gi|157100987|gb|AM883154.1|</t>
  </si>
  <si>
    <t>k__Fungi; p__Ascomycota; c__Eurotiomycetes; o__Eurotiales; f__Aspergillaceae; g__Aspergillus; s__Aspergillus sydowii</t>
  </si>
  <si>
    <t>gi|563427677|gb|JX188168.1|</t>
  </si>
  <si>
    <t>k__Fungi; p__Basidiomycota; c__Tremellomycetes; o__Holtermanniales; f__unidentified; g__Holtermanniella; s__Holtermanniella takashimae</t>
  </si>
  <si>
    <t>gi|118161448|gb|EF068067.1|</t>
  </si>
  <si>
    <t>k__Fungi; p__Basidiomycota; c__Tremellomycetes; o__Tremellales; f__Tremellaceae; g__Filobasidiella; s__Cryptococcus neoformans</t>
  </si>
  <si>
    <t>gi|727704224|gb|KM493598.1|</t>
  </si>
  <si>
    <t>k__Fungi; p__unidentified; c__unidentified; o__unidentified; f__unidentified; g__unidentified; s__uncultured fungus (86.3%)</t>
  </si>
  <si>
    <t>gi|332106403|gb|GU941439.1|</t>
  </si>
  <si>
    <t>gi|145207358|gb|AM690767.1|</t>
  </si>
  <si>
    <t>k__Fungi; p__Ascomycota; c__Sordariomycetes; o__Microascales; f__Ceratocystidaceae; g__Ceratocystis; s__Ceratocystis fimbriata</t>
  </si>
  <si>
    <t>gi|358001519|gb|JN942846.1|</t>
  </si>
  <si>
    <t>k__Fungi; p__Ascomycota; c__Saccharomycetes; o__Saccharomycetales; f__Saccharomycodaceae; g__Hanseniaspora; s__Hanseniaspora valbyensis</t>
  </si>
  <si>
    <t>gi|387352333|gb|JQ759471.1|</t>
  </si>
  <si>
    <t>gi|145617281|gb|DQ249199.2|</t>
  </si>
  <si>
    <t>k__Fungi; p__Ascomycota; c__Saccharomycetes; o__Saccharomycetales; f__Phaffomycetaceae; g__Cyberlindnera; s__Cyberlindnera sp.</t>
  </si>
  <si>
    <t>gi|126035595|gb|EF076711.1|</t>
  </si>
  <si>
    <t>k__Fungi; p__Ascomycota; c__Sordariomycetes; o__Xylariales; f__Apiosporaceae; g__Arthrinium; s__Arthrinium sp.</t>
  </si>
  <si>
    <t>gi|120556804|gb|EF032488.1|</t>
  </si>
  <si>
    <t>k__Fungi; p__Ascomycota; c__Saccharomycetes; o__Saccharomycetales; f__Debaryomycetaceae; g__Candida; s__Candida dubliniensis</t>
  </si>
  <si>
    <t>gi|157837818|gb|EF661215.1|</t>
  </si>
  <si>
    <t>gi|122912913|gb|EF189917.1|</t>
  </si>
  <si>
    <t>k__Fungi; p__Ascomycota; c__Dothideomycetes; o__Pleosporales; f__Pleosporaceae; g__Curvularia; s__Curvularia lunata</t>
  </si>
  <si>
    <t>gi|159137876|gb|EF593404.1|</t>
  </si>
  <si>
    <t>k__Fungi; p__Ascomycota; c__Sordariomycetes; o__Hypocreales; f__Hypocreaceae; g__Trichoderma; s__Trichoderma sp.</t>
  </si>
  <si>
    <t>gi|295855239|gb|GU441593.1|</t>
  </si>
  <si>
    <t>k__Fungi; p__Ascomycota; c__Dothideomycetes; o__Botryosphaeriales; f__Botryosphaeriaceae; g__Botryosphaeriaceae sp.; s__Botryosphaeriaceae sp.</t>
  </si>
  <si>
    <t>gi|558024863|gb|KF609398.1|</t>
  </si>
  <si>
    <t>k__Metazoa; p__Chordata; c__Mammalia; o__unidentified; f__unidentified; g__unidentified; s__mammal environmental sample</t>
  </si>
  <si>
    <t>gi|112418355|gb|DQ778909.1|</t>
  </si>
  <si>
    <t>gi|168829582|gb|EU272527.1|</t>
  </si>
  <si>
    <t>k__Fungi; p__Ascomycota; c__Eurotiomycetes; o__Eurotiales; f__Thermoascaceae; g__Paecilomyces; s__Paecilomyces variotii</t>
  </si>
  <si>
    <t>gi|189162217|gb|EU520226.1|</t>
  </si>
  <si>
    <t>k__Fungi; p__Ascomycota; c__Sordariomycetes; o__Diaporthales; f__Valsaceae; g__Valsaceae sp.; s__Valsaceae sp.</t>
  </si>
  <si>
    <t>gi|323511862|gb|HQ893783.1|</t>
  </si>
  <si>
    <t>k__Fungi; p__Mucoromycotina; c__unidentified; o__Mucorales; f__Mycotyphaceae; g__Mycotypha; s__Mycotypha microspora</t>
  </si>
  <si>
    <t>gi|111606583|gb|DQ810188.1|</t>
  </si>
  <si>
    <t>gi|2668692|gb|AF033452.1|</t>
  </si>
  <si>
    <t>gi|175940677|gb|EU484221.1|</t>
  </si>
  <si>
    <t>k__Fungi; p__Mucoromycotina; c__unidentified; o__Mucorales; f__Mucoraceae; g__Mucor; s__Mucor circinelloides</t>
  </si>
  <si>
    <t>gi|571431418|gb|KF800524.1|</t>
  </si>
  <si>
    <t>gi|183206473|gb|EU436681.1|</t>
  </si>
  <si>
    <t>k__Fungi; p__Ascomycota; c__Sordariomycetes; o__Microascales; f__unidentified; g__Scopulariopsis; s__Scopulariopsis brevicaulis</t>
  </si>
  <si>
    <t>gi|480327141|gb|JX535164.1|</t>
  </si>
  <si>
    <t>k__Fungi; p__Ascomycota; c__Leotiomycetes; o__Helotiales; f__unidentified; g__unidentified; s__Helotiales sp. 226 OA-2013</t>
  </si>
  <si>
    <t>gi|228485052|gb|FJ381694.1|</t>
  </si>
  <si>
    <t>k__Fungi; p__Ascomycota; c__Saccharomycetes; o__Saccharomycetales; f__Phaffomycetaceae; g__Wickerhamomyces; s__Wickerhamomyces hampshirensis (90.4%)</t>
  </si>
  <si>
    <t>gi|334683055|gb|FR682448.1|</t>
  </si>
  <si>
    <t>k__Fungi; p__Ascomycota; c__Sordariomycetes; o__Coniochaetales; f__Coniochaetaceae; g__Lecythophora; s__Lecythophora sp.</t>
  </si>
  <si>
    <t>gi|315321179|gb|HQ436061.1|</t>
  </si>
  <si>
    <t>gi|116687997|gb|EF026003.1|</t>
  </si>
  <si>
    <t>k__Fungi; p__Ascomycota; c__Sordariomycetes; o__Hypocreales; f__Cordycipitaceae; g__Cordyceps; s__Cordyceps confragosa</t>
  </si>
  <si>
    <t>gi|522357197|gb|KC514853.1|</t>
  </si>
  <si>
    <t>k__Fungi; p__Ascomycota; c__Leotiomycetes; o__Helotiales; f__unidentified; g__Cadophora; s__Cadophora sp.</t>
  </si>
  <si>
    <t>gi|13345809|gb|AF331936.1|</t>
  </si>
  <si>
    <t>k__Fungi; p__Ascomycota; c__Saccharomycetes; o__Saccharomycetales; f__unidentified; g__Candida; s__Candida sp.</t>
  </si>
  <si>
    <t>gi|10179440|gb|AF176658.1|</t>
  </si>
  <si>
    <t>gi|155965850|gb|EF546239.1|</t>
  </si>
  <si>
    <t>k__Fungi; p__Basidiomycota; c__Agaricomycetes; o__Polyporales; f__Coriolaceae; g__Trametes; s__Trametes versicolor</t>
  </si>
  <si>
    <t>gi|13936845|gb|AF356652.1|</t>
  </si>
  <si>
    <t>k__Fungi; p__Basidiomycota; c__Tremellomycetes; o__Tremellales; f__Tremellaceae; g__Filobasidiella; s__Cryptococcus neoformans (96.6%)</t>
  </si>
  <si>
    <t>gi|665388096|gb|KJ775691.1|</t>
  </si>
  <si>
    <t>k__Fungi; p__Ascomycota; c__Eurotiomycetes; o__Eurotiales; f__Aspergillaceae; g__Penicillium; s__Penicillium steckii</t>
  </si>
  <si>
    <t>gi|208293679|gb|EU877914.1|</t>
  </si>
  <si>
    <t>k__Fungi; p__Ascomycota; c__Saccharomycetes; o__Saccharomycetales; f__Pichiaceae; g__Pichia; s__Pichia onychis</t>
  </si>
  <si>
    <t>gi|251815164|gb|FM199969.1|</t>
  </si>
  <si>
    <t>gi|259018340|gb|GQ458028.1|</t>
  </si>
  <si>
    <t>k__Fungi; p__Ascomycota; c__Saccharomycetes; o__Saccharomycetales; f__Saccharomycetaceae; g__Saccharomyces; s__Saccharomyces cerevisiae (88.5%)</t>
  </si>
  <si>
    <t>gi|20378568|gb|AF444662.1|</t>
  </si>
  <si>
    <t>gi|161016617|gb|DQ423761.2|</t>
  </si>
  <si>
    <t>k__Fungi; p__Basidiomycota; c__Ustilaginomycetes; o__Ustilaginomycetes sp.; f__Ustilaginomycetes sp.; g__Ustilaginomycetes sp.; s__Ustilaginomycetes sp.</t>
  </si>
  <si>
    <t>gi|209981644|gb|FJ235994.1|</t>
  </si>
  <si>
    <t>k__Fungi; p__unidentified; c__unidentified; o__unidentified; f__unidentified; g__unidentified; s__fungal sp. BB3</t>
  </si>
  <si>
    <t>gi|302126218|gb|FN610909.1|</t>
  </si>
  <si>
    <t>k__Fungi; p__unidentified; c__unidentified; o__unidentified; f__unidentified; g__unidentified; s__uncultured fungus (91.8%)</t>
  </si>
  <si>
    <t>gi|283827936|gb|EU040243.2|</t>
  </si>
  <si>
    <t>k__Fungi; p__Ascomycota; c__Dothideomycetes; o__Capnodiales; f__Cladosporiaceae; g__Toxicocladosporium; s__Toxicocladosporium irritans</t>
  </si>
  <si>
    <t>gi|731446027|gb|KP132537.1|</t>
  </si>
  <si>
    <t>k__Fungi; p__Ascomycota; c__Dothideomycetes; o__Pleosporales; f__Pleosporaceae; g__Pithomyces; s__Pithomyces sacchari</t>
  </si>
  <si>
    <t>gi|110456088|gb|DQ458901.1|</t>
  </si>
  <si>
    <t>k__Fungi; p__Ascomycota; c__Dothideomycetes; o__Pleosporales; f__Pleosporaceae; g__Pleosporaceae sp.; s__Pleosporaceae sp.</t>
  </si>
  <si>
    <t>gi|166851628|gb|EU434727.1|</t>
  </si>
  <si>
    <t>k__Fungi; p__Ascomycota; c__Eurotiomycetes; o__Eurotiales; f__Aspergillaceae; g__Penicillium; s__Penicillium oxalicum</t>
  </si>
  <si>
    <t>gi|152926612|gb|EU010381.1|</t>
  </si>
  <si>
    <t>k__Fungi; p__Ascomycota; c__Leotiomycetes; o__Erysiphales; f__Erysiphaceae; g__Erysiphe; s__Erysiphe sp.</t>
  </si>
  <si>
    <t>gi|1122868|gb|X94176.1|</t>
  </si>
  <si>
    <t>gi|170516592|gb|EU489950.1|</t>
  </si>
  <si>
    <t>gi|13386614|gb|AF190014.2|</t>
  </si>
  <si>
    <t>k__Fungi; p__Basidiomycota; c__Cystobasidiomycetes; o__Cystobasidiales; f__Cystobasidiaceae; g__Cystobasidium; s__Cystobasidium sp.</t>
  </si>
  <si>
    <t>gi|402715460|gb|JQ088220.1|</t>
  </si>
  <si>
    <t>gi|325296152|gb|HM439554.1|</t>
  </si>
  <si>
    <t>k__Fungi; p__unidentified; c__unidentified; o__unidentified; f__unidentified; g__unidentified; s__fungal sp. 1054 YZ-2011</t>
  </si>
  <si>
    <t>gi|571431411|gb|KF800517.1|</t>
  </si>
  <si>
    <t>k__Fungi; p__unidentified; c__unidentified; o__unidentified; f__unidentified; g__unidentified; s__uncultured fungus (94.7%)</t>
  </si>
  <si>
    <t>ITS.10</t>
  </si>
  <si>
    <t>ITS.11</t>
  </si>
  <si>
    <t>ITS.13</t>
  </si>
  <si>
    <t>ITS.15</t>
  </si>
  <si>
    <t>ITS.1</t>
  </si>
  <si>
    <t>ITS.2</t>
  </si>
  <si>
    <t>ITS.3</t>
  </si>
  <si>
    <t>ITS.4</t>
  </si>
  <si>
    <t>ITS.5</t>
  </si>
  <si>
    <t>ITS.6</t>
  </si>
  <si>
    <t>ITS.7</t>
  </si>
  <si>
    <t>ITS.8</t>
  </si>
  <si>
    <t>ITS.14.1</t>
  </si>
  <si>
    <t>ITS.14.2</t>
  </si>
  <si>
    <t>ITS.14.3</t>
  </si>
  <si>
    <t>ITS.63</t>
  </si>
  <si>
    <t>ITS.64</t>
  </si>
  <si>
    <t>ITS.65</t>
  </si>
  <si>
    <t>ITS.8.5</t>
  </si>
  <si>
    <t>ITS.9</t>
  </si>
  <si>
    <t>Saccharomyces:</t>
  </si>
  <si>
    <t>Total Fungal Reads:</t>
  </si>
  <si>
    <t>Total Reads:</t>
  </si>
  <si>
    <r>
      <t xml:space="preserve">yogurt, apple granola, 50 ug vitamin D, flavored water, cooked broccoli, cooked carrots, cooked green beans, cooked zucchini, cooked squash, chocolate, almonds, fruity O's, apple, crackers, non-fungal cheese, </t>
    </r>
    <r>
      <rPr>
        <sz val="12"/>
        <color rgb="FFFF0000"/>
        <rFont val="Calibri"/>
        <family val="2"/>
        <scheme val="minor"/>
      </rPr>
      <t>1 or 2 bites of bread!</t>
    </r>
    <r>
      <rPr>
        <sz val="12"/>
        <rFont val="Calibri"/>
        <scheme val="minor"/>
      </rPr>
      <t>, cantaloupe, zucchini, mushrooms, spinach, tortilla, kalamata olives, tomatoes, grapes, red pepper hummus, avocados, asiago cheese, yellow cake, chocolate frosting, barq's root beer</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</si>
</sst>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
  </numFmts>
  <fonts count="9" x14ac:knownFonts="1">
    <font>
      <sz val="12"/>
      <color theme="1"/>
      <name val="Calibri"/>
      <family val="2"/>
      <scheme val="minor"/>
    </font>
    <font>
      <u/>
      <sz val="12"/>
      <color theme="10"/>
      <name val="Calibri"/>
      <family val="2"/>
      <scheme val="minor"/>
    </font>
    <font>
      <u/>
      <sz val="12"/>
      <color theme="11"/>
      <name val="Calibri"/>
      <family val="2"/>
      <scheme val="minor"/>
    </font>
    <font>
      <u/>
      <sz val="12"/>
      <color theme="1"/>
      <name val="Calibri"/>
      <scheme val="minor"/>
    </font>
    <font>
      <sz val="12"/>
      <name val="Calibri"/>
      <scheme val="minor"/>
    </font>
    <font>
      <i/>
      <sz val="12"/>
      <name val="Calibri"/>
      <scheme val="minor"/>
    </font>
    <font>
      <u/>
      <sz val="12"/>
      <name val="Calibri"/>
      <scheme val="minor"/>
    </font>
    <font>
      <vertAlign val="superscript"/>
      <sz val="12"/>
      <name val="Calibri"/>
      <scheme val="minor"/>
    </font>
    <font>
      <sz val="12"/>
      <color rgb="FFFF0000"/>
      <name val="Calibri"/>
      <family val="2"/>
      <scheme val="minor"/>
    </font>
  </fonts>
  <fills count="4">
    <fill>
      <patternFill patternType="none"/>
    </fill>
    <fill>
      <patternFill patternType="gray125"/>
    </fill>
    <fill>
      <patternFill patternType="solid">
        <fgColor theme="3" tint="0.79998168889431442"/>
        <bgColor indexed="64"/>
      </patternFill>
    </fill>
    <fill>
      <patternFill patternType="solid">
        <fgColor theme="9" tint="0.79998168889431442"/>
        <bgColor indexed="64"/>
      </patternFill>
    </fill>
  </fills>
  <borders count="2">
    <border>
      <left/>
      <right/>
      <top/>
      <bottom/>
      <diagonal/>
    </border>
    <border>
      <left/>
      <right/>
      <top/>
      <bottom style="double">
        <color auto="1"/>
      </bottom>
      <diagonal/>
    </border>
  </borders>
  <cellStyleXfs count="8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0">
    <xf numFmtId="0" fontId="0" fillId="0" borderId="0" xfId="0"/>
    <xf numFmtId="0" fontId="3" fillId="0" borderId="0" xfId="0" applyFont="1" applyAlignment="1">
      <alignment horizontal="left"/>
    </xf>
    <xf numFmtId="0" fontId="0" fillId="0" borderId="0" xfId="0" applyAlignment="1">
      <alignment horizontal="left"/>
    </xf>
    <xf numFmtId="16" fontId="0" fillId="0" borderId="0" xfId="0" applyNumberFormat="1" applyAlignment="1">
      <alignment horizontal="left"/>
    </xf>
    <xf numFmtId="0" fontId="4" fillId="0" borderId="0" xfId="0" applyFont="1" applyAlignment="1">
      <alignment horizontal="left"/>
    </xf>
    <xf numFmtId="0" fontId="6" fillId="0" borderId="0" xfId="0" applyFont="1" applyAlignment="1">
      <alignment horizontal="left"/>
    </xf>
    <xf numFmtId="0" fontId="4" fillId="0" borderId="1" xfId="0" applyFont="1" applyBorder="1" applyAlignment="1">
      <alignment horizontal="left"/>
    </xf>
    <xf numFmtId="0" fontId="4" fillId="0" borderId="0" xfId="0" applyFont="1" applyFill="1" applyBorder="1" applyAlignment="1">
      <alignment horizontal="left"/>
    </xf>
    <xf numFmtId="0" fontId="4" fillId="0" borderId="0" xfId="0" applyFont="1" applyBorder="1" applyAlignment="1">
      <alignment horizontal="left"/>
    </xf>
    <xf numFmtId="0" fontId="4" fillId="0" borderId="1" xfId="0" applyFont="1" applyFill="1" applyBorder="1" applyAlignment="1">
      <alignment horizontal="left"/>
    </xf>
    <xf numFmtId="0" fontId="4" fillId="0" borderId="0" xfId="0" applyFont="1"/>
    <xf numFmtId="0" fontId="4" fillId="0" borderId="0" xfId="0" applyFont="1" applyAlignment="1">
      <alignment horizontal="right"/>
    </xf>
    <xf numFmtId="10" fontId="4" fillId="0" borderId="0" xfId="0" applyNumberFormat="1" applyFont="1" applyAlignment="1">
      <alignment horizontal="left"/>
    </xf>
    <xf numFmtId="0" fontId="4" fillId="3" borderId="0" xfId="0" applyFont="1" applyFill="1"/>
    <xf numFmtId="0" fontId="4" fillId="3" borderId="0" xfId="0" applyFont="1" applyFill="1" applyAlignment="1">
      <alignment horizontal="right"/>
    </xf>
    <xf numFmtId="0" fontId="4" fillId="3" borderId="0" xfId="0" applyFont="1" applyFill="1" applyAlignment="1">
      <alignment horizontal="left"/>
    </xf>
    <xf numFmtId="164" fontId="4" fillId="0" borderId="0" xfId="0" applyNumberFormat="1" applyFont="1" applyAlignment="1">
      <alignment horizontal="left"/>
    </xf>
    <xf numFmtId="165" fontId="4" fillId="0" borderId="0" xfId="0" applyNumberFormat="1" applyFont="1" applyAlignment="1">
      <alignment horizontal="left"/>
    </xf>
    <xf numFmtId="0" fontId="4" fillId="2" borderId="0" xfId="0" applyFont="1" applyFill="1"/>
    <xf numFmtId="0" fontId="4" fillId="2" borderId="0" xfId="0" applyFont="1" applyFill="1" applyAlignment="1">
      <alignment horizontal="left"/>
    </xf>
  </cellXfs>
  <cellStyles count="8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
  <sheetViews>
    <sheetView tabSelected="1" workbookViewId="0"/>
  </sheetViews>
  <sheetFormatPr baseColWidth="10" defaultRowHeight="16" x14ac:dyDescent="0.2"/>
  <cols>
    <col min="1" max="1" width="8.1640625" style="2" customWidth="1"/>
    <col min="2" max="2" width="8.33203125" style="2" customWidth="1"/>
    <col min="3" max="3" width="15.33203125" style="2" customWidth="1"/>
    <col min="4" max="4" width="12.1640625" style="2" customWidth="1"/>
    <col min="5" max="5" width="255.5" style="2" customWidth="1"/>
    <col min="6" max="16384" width="10.83203125" style="2"/>
  </cols>
  <sheetData>
    <row r="1" spans="1:14" s="4" customFormat="1" x14ac:dyDescent="0.2">
      <c r="A1" s="1" t="s">
        <v>0</v>
      </c>
      <c r="B1" s="1" t="s">
        <v>37</v>
      </c>
      <c r="C1" s="1" t="s">
        <v>18</v>
      </c>
      <c r="D1" s="5" t="s">
        <v>12</v>
      </c>
      <c r="E1" s="5" t="s">
        <v>13</v>
      </c>
    </row>
    <row r="2" spans="1:14" s="4" customFormat="1" x14ac:dyDescent="0.2">
      <c r="A2" s="3">
        <v>42198</v>
      </c>
      <c r="B2" s="4" t="s">
        <v>9</v>
      </c>
      <c r="C2" s="4" t="s">
        <v>9</v>
      </c>
      <c r="D2" s="4" t="s">
        <v>8</v>
      </c>
      <c r="E2" s="4" t="s">
        <v>19</v>
      </c>
    </row>
    <row r="3" spans="1:14" s="4" customFormat="1" x14ac:dyDescent="0.2">
      <c r="A3" s="3">
        <v>42199</v>
      </c>
      <c r="B3" s="2">
        <v>1</v>
      </c>
      <c r="C3" s="2" t="s">
        <v>2</v>
      </c>
      <c r="D3" s="4" t="s">
        <v>8</v>
      </c>
      <c r="E3" s="4" t="s">
        <v>20</v>
      </c>
    </row>
    <row r="4" spans="1:14" s="4" customFormat="1" x14ac:dyDescent="0.2">
      <c r="A4" s="3">
        <v>42200</v>
      </c>
      <c r="B4" s="2">
        <v>2</v>
      </c>
      <c r="C4" s="4" t="s">
        <v>3</v>
      </c>
      <c r="D4" s="4" t="s">
        <v>8</v>
      </c>
      <c r="E4" s="4" t="s">
        <v>21</v>
      </c>
    </row>
    <row r="5" spans="1:14" s="4" customFormat="1" x14ac:dyDescent="0.2">
      <c r="A5" s="3">
        <v>42201</v>
      </c>
      <c r="B5" s="2">
        <v>3</v>
      </c>
      <c r="C5" s="4" t="s">
        <v>3</v>
      </c>
      <c r="D5" s="4" t="s">
        <v>8</v>
      </c>
      <c r="E5" s="4" t="s">
        <v>22</v>
      </c>
    </row>
    <row r="6" spans="1:14" s="4" customFormat="1" x14ac:dyDescent="0.2">
      <c r="A6" s="3">
        <v>42202</v>
      </c>
      <c r="B6" s="2">
        <v>4</v>
      </c>
      <c r="C6" s="4" t="s">
        <v>2</v>
      </c>
      <c r="D6" s="4" t="s">
        <v>8</v>
      </c>
      <c r="E6" s="4" t="s">
        <v>23</v>
      </c>
    </row>
    <row r="7" spans="1:14" s="4" customFormat="1" x14ac:dyDescent="0.2">
      <c r="A7" s="3">
        <v>42203</v>
      </c>
      <c r="B7" s="2">
        <v>5</v>
      </c>
      <c r="C7" s="4" t="s">
        <v>4</v>
      </c>
      <c r="D7" s="4" t="s">
        <v>8</v>
      </c>
      <c r="E7" s="4" t="s">
        <v>5</v>
      </c>
    </row>
    <row r="8" spans="1:14" s="8" customFormat="1" ht="17" thickBot="1" x14ac:dyDescent="0.25">
      <c r="A8" s="3">
        <v>42204</v>
      </c>
      <c r="B8" s="2">
        <v>6</v>
      </c>
      <c r="C8" s="4" t="s">
        <v>4</v>
      </c>
      <c r="D8" s="6" t="s">
        <v>8</v>
      </c>
      <c r="E8" s="6" t="s">
        <v>24</v>
      </c>
      <c r="F8" s="6"/>
      <c r="G8" s="6"/>
      <c r="H8" s="6"/>
      <c r="I8" s="6"/>
      <c r="J8" s="6"/>
      <c r="K8" s="6"/>
      <c r="L8" s="6"/>
      <c r="M8" s="6"/>
      <c r="N8" s="6"/>
    </row>
    <row r="9" spans="1:14" s="4" customFormat="1" ht="17" thickTop="1" x14ac:dyDescent="0.2">
      <c r="A9" s="3">
        <v>42205</v>
      </c>
      <c r="B9" s="2">
        <v>7</v>
      </c>
      <c r="C9" s="4" t="s">
        <v>7</v>
      </c>
      <c r="D9" s="4" t="s">
        <v>6</v>
      </c>
      <c r="E9" s="7" t="s">
        <v>25</v>
      </c>
    </row>
    <row r="10" spans="1:14" s="4" customFormat="1" x14ac:dyDescent="0.2">
      <c r="A10" s="3">
        <v>42206</v>
      </c>
      <c r="B10" s="2" t="s">
        <v>35</v>
      </c>
      <c r="C10" s="4" t="s">
        <v>36</v>
      </c>
      <c r="D10" s="4" t="s">
        <v>1</v>
      </c>
      <c r="E10" s="7" t="s">
        <v>10</v>
      </c>
    </row>
    <row r="11" spans="1:14" s="4" customFormat="1" x14ac:dyDescent="0.2">
      <c r="A11" s="3">
        <v>42207</v>
      </c>
      <c r="B11" s="2">
        <v>9</v>
      </c>
      <c r="C11" s="4" t="s">
        <v>11</v>
      </c>
      <c r="D11" s="4" t="s">
        <v>1</v>
      </c>
      <c r="E11" s="7" t="s">
        <v>513</v>
      </c>
    </row>
    <row r="12" spans="1:14" s="4" customFormat="1" x14ac:dyDescent="0.2">
      <c r="A12" s="3">
        <v>42208</v>
      </c>
      <c r="B12" s="2">
        <v>10</v>
      </c>
      <c r="C12" s="4" t="s">
        <v>7</v>
      </c>
      <c r="D12" s="4" t="s">
        <v>1</v>
      </c>
      <c r="E12" s="7" t="s">
        <v>26</v>
      </c>
    </row>
    <row r="13" spans="1:14" s="4" customFormat="1" x14ac:dyDescent="0.2">
      <c r="A13" s="3">
        <v>42209</v>
      </c>
      <c r="B13" s="2">
        <v>11</v>
      </c>
      <c r="C13" s="4" t="s">
        <v>2</v>
      </c>
      <c r="D13" s="4" t="s">
        <v>1</v>
      </c>
      <c r="E13" s="7" t="s">
        <v>27</v>
      </c>
    </row>
    <row r="14" spans="1:14" s="4" customFormat="1" x14ac:dyDescent="0.2">
      <c r="A14" s="3">
        <v>42210</v>
      </c>
      <c r="B14" s="2">
        <v>12</v>
      </c>
      <c r="C14" s="4" t="s">
        <v>14</v>
      </c>
      <c r="D14" s="4" t="s">
        <v>1</v>
      </c>
      <c r="E14" s="7" t="s">
        <v>28</v>
      </c>
    </row>
    <row r="15" spans="1:14" s="4" customFormat="1" ht="17" thickBot="1" x14ac:dyDescent="0.25">
      <c r="A15" s="3">
        <v>42211</v>
      </c>
      <c r="B15" s="2">
        <v>13</v>
      </c>
      <c r="C15" s="4" t="s">
        <v>4</v>
      </c>
      <c r="D15" s="6" t="s">
        <v>1</v>
      </c>
      <c r="E15" s="9" t="s">
        <v>29</v>
      </c>
      <c r="F15" s="6"/>
      <c r="G15" s="6"/>
      <c r="H15" s="6"/>
      <c r="I15" s="6"/>
      <c r="J15" s="6"/>
      <c r="K15" s="6"/>
      <c r="L15" s="6"/>
      <c r="M15" s="6"/>
      <c r="N15" s="6"/>
    </row>
    <row r="16" spans="1:14" s="4" customFormat="1" ht="20" thickTop="1" x14ac:dyDescent="0.2">
      <c r="A16" s="3">
        <v>42212</v>
      </c>
      <c r="B16" s="2">
        <v>14</v>
      </c>
      <c r="C16" s="4" t="s">
        <v>15</v>
      </c>
      <c r="D16" s="4" t="s">
        <v>34</v>
      </c>
      <c r="E16" s="4" t="s">
        <v>30</v>
      </c>
    </row>
    <row r="17" spans="1:5" s="4" customFormat="1" x14ac:dyDescent="0.2">
      <c r="A17" s="3">
        <v>42213</v>
      </c>
      <c r="B17" s="2">
        <v>15</v>
      </c>
      <c r="C17" s="4" t="s">
        <v>3</v>
      </c>
      <c r="D17" s="4" t="s">
        <v>8</v>
      </c>
    </row>
    <row r="18" spans="1:5" s="4" customFormat="1" x14ac:dyDescent="0.2">
      <c r="A18" s="3"/>
      <c r="B18" s="2"/>
    </row>
    <row r="19" spans="1:5" s="4" customFormat="1" x14ac:dyDescent="0.2">
      <c r="A19" s="3">
        <v>42260</v>
      </c>
      <c r="B19" s="4" t="s">
        <v>9</v>
      </c>
      <c r="C19" s="4" t="s">
        <v>9</v>
      </c>
      <c r="D19" s="4" t="s">
        <v>8</v>
      </c>
      <c r="E19" s="4" t="s">
        <v>31</v>
      </c>
    </row>
    <row r="20" spans="1:5" s="4" customFormat="1" x14ac:dyDescent="0.2">
      <c r="A20" s="3">
        <v>42261</v>
      </c>
      <c r="B20" s="2">
        <v>63</v>
      </c>
      <c r="C20" s="4" t="s">
        <v>7</v>
      </c>
      <c r="D20" s="4" t="s">
        <v>8</v>
      </c>
      <c r="E20" s="4" t="s">
        <v>32</v>
      </c>
    </row>
    <row r="21" spans="1:5" s="4" customFormat="1" ht="19" x14ac:dyDescent="0.2">
      <c r="A21" s="3">
        <v>42262</v>
      </c>
      <c r="B21" s="2">
        <v>64</v>
      </c>
      <c r="C21" s="4" t="s">
        <v>16</v>
      </c>
      <c r="D21" s="4" t="s">
        <v>8</v>
      </c>
      <c r="E21" s="4" t="s">
        <v>33</v>
      </c>
    </row>
    <row r="22" spans="1:5" s="4" customFormat="1" x14ac:dyDescent="0.2">
      <c r="A22" s="3">
        <v>42263</v>
      </c>
      <c r="B22" s="2">
        <v>65</v>
      </c>
      <c r="C22" s="4" t="s">
        <v>17</v>
      </c>
      <c r="D22" s="4" t="s">
        <v>8</v>
      </c>
    </row>
  </sheetData>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55"/>
  <sheetViews>
    <sheetView workbookViewId="0">
      <pane xSplit="3" topLeftCell="D1" activePane="topRight" state="frozen"/>
      <selection pane="topRight"/>
    </sheetView>
  </sheetViews>
  <sheetFormatPr baseColWidth="10" defaultRowHeight="16" x14ac:dyDescent="0.2"/>
  <cols>
    <col min="1" max="1" width="10.83203125" style="10"/>
    <col min="2" max="2" width="51" style="11" customWidth="1"/>
    <col min="3" max="3" width="8.33203125" style="10" customWidth="1"/>
    <col min="4" max="4" width="6.1640625" style="4" bestFit="1" customWidth="1"/>
    <col min="5" max="14" width="7.1640625" style="4" bestFit="1" customWidth="1"/>
    <col min="15" max="16" width="6.1640625" style="4" bestFit="1" customWidth="1"/>
    <col min="17" max="19" width="7.6640625" style="4" bestFit="1" customWidth="1"/>
    <col min="20" max="22" width="7.1640625" style="4" bestFit="1" customWidth="1"/>
    <col min="23" max="23" width="6.1640625" style="4" bestFit="1" customWidth="1"/>
    <col min="24" max="16384" width="10.83203125" style="10"/>
  </cols>
  <sheetData>
    <row r="1" spans="1:23" x14ac:dyDescent="0.2">
      <c r="C1" s="11" t="s">
        <v>510</v>
      </c>
      <c r="D1" s="12">
        <f t="shared" ref="D1:W1" si="0">D4/D2</f>
        <v>4.4319353048442083E-2</v>
      </c>
      <c r="E1" s="12">
        <f t="shared" si="0"/>
        <v>0.4787763979513085</v>
      </c>
      <c r="F1" s="12">
        <f t="shared" si="0"/>
        <v>0.42750400284646861</v>
      </c>
      <c r="G1" s="12">
        <f t="shared" si="0"/>
        <v>0.69225174825174829</v>
      </c>
      <c r="H1" s="12">
        <f t="shared" si="0"/>
        <v>0.99535533569972057</v>
      </c>
      <c r="I1" s="12">
        <f t="shared" si="0"/>
        <v>0.65944898837709853</v>
      </c>
      <c r="J1" s="12">
        <f t="shared" si="0"/>
        <v>0.85800611118712089</v>
      </c>
      <c r="K1" s="12">
        <f t="shared" si="0"/>
        <v>5.1991639137802567E-2</v>
      </c>
      <c r="L1" s="12">
        <f t="shared" si="0"/>
        <v>6.2598273355682797E-3</v>
      </c>
      <c r="M1" s="12">
        <f t="shared" si="0"/>
        <v>1.1986586109417438E-3</v>
      </c>
      <c r="N1" s="12">
        <f t="shared" si="0"/>
        <v>0.16254158120615661</v>
      </c>
      <c r="O1" s="12">
        <f t="shared" si="0"/>
        <v>1.5536147940329126E-3</v>
      </c>
      <c r="P1" s="12">
        <f t="shared" si="0"/>
        <v>0</v>
      </c>
      <c r="Q1" s="12">
        <f t="shared" si="0"/>
        <v>6.4835075775994812E-4</v>
      </c>
      <c r="R1" s="12">
        <f t="shared" si="0"/>
        <v>2.2686025408348456E-4</v>
      </c>
      <c r="S1" s="12">
        <f t="shared" si="0"/>
        <v>3.2873109796186721E-4</v>
      </c>
      <c r="T1" s="12">
        <f t="shared" si="0"/>
        <v>0.2211192177791047</v>
      </c>
      <c r="U1" s="12">
        <f t="shared" si="0"/>
        <v>0.57025817927019884</v>
      </c>
      <c r="V1" s="12">
        <f t="shared" si="0"/>
        <v>0.46065057712486884</v>
      </c>
      <c r="W1" s="12">
        <f t="shared" si="0"/>
        <v>7.314711893578113E-2</v>
      </c>
    </row>
    <row r="2" spans="1:23" x14ac:dyDescent="0.2">
      <c r="C2" s="11" t="s">
        <v>511</v>
      </c>
      <c r="D2" s="4">
        <f t="shared" ref="D2:W2" si="1">SUM(D4:D155)</f>
        <v>25226</v>
      </c>
      <c r="E2" s="4">
        <f t="shared" si="1"/>
        <v>42759</v>
      </c>
      <c r="F2" s="4">
        <f t="shared" si="1"/>
        <v>16863</v>
      </c>
      <c r="G2" s="4">
        <f t="shared" si="1"/>
        <v>35750</v>
      </c>
      <c r="H2" s="4">
        <f t="shared" si="1"/>
        <v>26482</v>
      </c>
      <c r="I2" s="4">
        <f t="shared" si="1"/>
        <v>23230</v>
      </c>
      <c r="J2" s="4">
        <f t="shared" si="1"/>
        <v>131562</v>
      </c>
      <c r="K2" s="4">
        <f t="shared" si="1"/>
        <v>151659</v>
      </c>
      <c r="L2" s="4">
        <f t="shared" si="1"/>
        <v>134828</v>
      </c>
      <c r="M2" s="4">
        <f t="shared" si="1"/>
        <v>144328</v>
      </c>
      <c r="N2" s="4">
        <f t="shared" si="1"/>
        <v>116038</v>
      </c>
      <c r="O2" s="4">
        <f t="shared" si="1"/>
        <v>66297</v>
      </c>
      <c r="P2" s="4">
        <f t="shared" si="1"/>
        <v>18533</v>
      </c>
      <c r="Q2" s="4">
        <f t="shared" si="1"/>
        <v>12339</v>
      </c>
      <c r="R2" s="4">
        <f t="shared" si="1"/>
        <v>4408</v>
      </c>
      <c r="S2" s="4">
        <f t="shared" si="1"/>
        <v>3042</v>
      </c>
      <c r="T2" s="4">
        <f t="shared" si="1"/>
        <v>53591</v>
      </c>
      <c r="U2" s="4">
        <f t="shared" si="1"/>
        <v>18553</v>
      </c>
      <c r="V2" s="4">
        <f t="shared" si="1"/>
        <v>44791</v>
      </c>
      <c r="W2" s="4">
        <f t="shared" si="1"/>
        <v>27889</v>
      </c>
    </row>
    <row r="3" spans="1:23" x14ac:dyDescent="0.2">
      <c r="A3" s="10" t="s">
        <v>38</v>
      </c>
      <c r="B3" s="4" t="s">
        <v>39</v>
      </c>
      <c r="C3" s="10" t="s">
        <v>40</v>
      </c>
      <c r="D3" s="5" t="s">
        <v>494</v>
      </c>
      <c r="E3" s="5" t="s">
        <v>495</v>
      </c>
      <c r="F3" s="5" t="s">
        <v>496</v>
      </c>
      <c r="G3" s="5" t="s">
        <v>497</v>
      </c>
      <c r="H3" s="5" t="s">
        <v>498</v>
      </c>
      <c r="I3" s="5" t="s">
        <v>499</v>
      </c>
      <c r="J3" s="5" t="s">
        <v>500</v>
      </c>
      <c r="K3" s="5" t="s">
        <v>501</v>
      </c>
      <c r="L3" s="5" t="s">
        <v>508</v>
      </c>
      <c r="M3" s="5" t="s">
        <v>509</v>
      </c>
      <c r="N3" s="5" t="s">
        <v>490</v>
      </c>
      <c r="O3" s="5" t="s">
        <v>491</v>
      </c>
      <c r="P3" s="5" t="s">
        <v>492</v>
      </c>
      <c r="Q3" s="5" t="s">
        <v>502</v>
      </c>
      <c r="R3" s="5" t="s">
        <v>503</v>
      </c>
      <c r="S3" s="5" t="s">
        <v>504</v>
      </c>
      <c r="T3" s="5" t="s">
        <v>493</v>
      </c>
      <c r="U3" s="5" t="s">
        <v>505</v>
      </c>
      <c r="V3" s="5" t="s">
        <v>506</v>
      </c>
      <c r="W3" s="5" t="s">
        <v>507</v>
      </c>
    </row>
    <row r="4" spans="1:23" s="13" customFormat="1" x14ac:dyDescent="0.2">
      <c r="A4" s="13" t="s">
        <v>208</v>
      </c>
      <c r="B4" s="14" t="s">
        <v>209</v>
      </c>
      <c r="C4" s="13">
        <f t="shared" ref="C4:C35" si="2">SUM(D4:W4)</f>
        <v>281085</v>
      </c>
      <c r="D4" s="15">
        <v>1118</v>
      </c>
      <c r="E4" s="15">
        <v>20472</v>
      </c>
      <c r="F4" s="15">
        <v>7209</v>
      </c>
      <c r="G4" s="15">
        <v>24748</v>
      </c>
      <c r="H4" s="15">
        <v>26359</v>
      </c>
      <c r="I4" s="15">
        <v>15319</v>
      </c>
      <c r="J4" s="15">
        <v>112881</v>
      </c>
      <c r="K4" s="15">
        <v>7885</v>
      </c>
      <c r="L4" s="15">
        <v>844</v>
      </c>
      <c r="M4" s="15">
        <v>173</v>
      </c>
      <c r="N4" s="15">
        <v>18861</v>
      </c>
      <c r="O4" s="15">
        <v>103</v>
      </c>
      <c r="P4" s="15">
        <v>0</v>
      </c>
      <c r="Q4" s="15">
        <v>8</v>
      </c>
      <c r="R4" s="15">
        <v>1</v>
      </c>
      <c r="S4" s="15">
        <v>1</v>
      </c>
      <c r="T4" s="15">
        <v>11850</v>
      </c>
      <c r="U4" s="15">
        <v>10580</v>
      </c>
      <c r="V4" s="15">
        <v>20633</v>
      </c>
      <c r="W4" s="15">
        <v>2040</v>
      </c>
    </row>
    <row r="5" spans="1:23" x14ac:dyDescent="0.2">
      <c r="A5" s="10" t="s">
        <v>210</v>
      </c>
      <c r="B5" s="11" t="s">
        <v>211</v>
      </c>
      <c r="C5" s="10">
        <f t="shared" si="2"/>
        <v>244724</v>
      </c>
      <c r="D5" s="4">
        <v>2018</v>
      </c>
      <c r="E5" s="4">
        <v>446</v>
      </c>
      <c r="F5" s="4">
        <v>0</v>
      </c>
      <c r="G5" s="4">
        <v>1</v>
      </c>
      <c r="H5" s="4">
        <v>0</v>
      </c>
      <c r="I5" s="4">
        <v>2</v>
      </c>
      <c r="J5" s="4">
        <v>1</v>
      </c>
      <c r="K5" s="4">
        <v>47360</v>
      </c>
      <c r="L5" s="4">
        <v>69396</v>
      </c>
      <c r="M5" s="4">
        <v>63407</v>
      </c>
      <c r="N5" s="4">
        <v>3378</v>
      </c>
      <c r="O5" s="4">
        <v>48022</v>
      </c>
      <c r="P5" s="4">
        <v>8725</v>
      </c>
      <c r="Q5" s="4">
        <v>225</v>
      </c>
      <c r="R5" s="4">
        <v>915</v>
      </c>
      <c r="S5" s="4">
        <v>0</v>
      </c>
      <c r="T5" s="4">
        <v>0</v>
      </c>
      <c r="U5" s="4">
        <v>2</v>
      </c>
      <c r="V5" s="4">
        <v>826</v>
      </c>
      <c r="W5" s="4">
        <v>0</v>
      </c>
    </row>
    <row r="6" spans="1:23" x14ac:dyDescent="0.2">
      <c r="A6" s="10" t="s">
        <v>212</v>
      </c>
      <c r="B6" s="11" t="s">
        <v>213</v>
      </c>
      <c r="C6" s="10">
        <f t="shared" si="2"/>
        <v>196601</v>
      </c>
      <c r="D6" s="4">
        <v>52</v>
      </c>
      <c r="E6" s="4">
        <v>2</v>
      </c>
      <c r="F6" s="4">
        <v>4</v>
      </c>
      <c r="G6" s="4">
        <v>1</v>
      </c>
      <c r="H6" s="4">
        <v>1</v>
      </c>
      <c r="I6" s="4">
        <v>7</v>
      </c>
      <c r="J6" s="4">
        <v>1216</v>
      </c>
      <c r="K6" s="4">
        <v>12309</v>
      </c>
      <c r="L6" s="4">
        <v>32468</v>
      </c>
      <c r="M6" s="4">
        <v>59282</v>
      </c>
      <c r="N6" s="4">
        <v>69447</v>
      </c>
      <c r="O6" s="4">
        <v>13324</v>
      </c>
      <c r="P6" s="4">
        <v>4204</v>
      </c>
      <c r="Q6" s="4">
        <v>3703</v>
      </c>
      <c r="R6" s="4">
        <v>1</v>
      </c>
      <c r="S6" s="4">
        <v>0</v>
      </c>
      <c r="T6" s="4">
        <v>70</v>
      </c>
      <c r="U6" s="4">
        <v>506</v>
      </c>
      <c r="V6" s="4">
        <v>3</v>
      </c>
      <c r="W6" s="4">
        <v>1</v>
      </c>
    </row>
    <row r="7" spans="1:23" x14ac:dyDescent="0.2">
      <c r="A7" s="10" t="s">
        <v>214</v>
      </c>
      <c r="B7" s="11" t="s">
        <v>215</v>
      </c>
      <c r="C7" s="10">
        <f t="shared" si="2"/>
        <v>167491</v>
      </c>
      <c r="D7" s="4">
        <v>19701</v>
      </c>
      <c r="E7" s="4">
        <v>21453</v>
      </c>
      <c r="F7" s="4">
        <v>3923</v>
      </c>
      <c r="G7" s="4">
        <v>282</v>
      </c>
      <c r="H7" s="4">
        <v>4</v>
      </c>
      <c r="I7" s="4">
        <v>2</v>
      </c>
      <c r="J7" s="4">
        <v>15488</v>
      </c>
      <c r="K7" s="4">
        <v>76137</v>
      </c>
      <c r="L7" s="4">
        <v>22819</v>
      </c>
      <c r="M7" s="4">
        <v>6065</v>
      </c>
      <c r="N7" s="4">
        <v>6</v>
      </c>
      <c r="O7" s="4">
        <v>961</v>
      </c>
      <c r="P7" s="4">
        <v>0</v>
      </c>
      <c r="Q7" s="4">
        <v>639</v>
      </c>
      <c r="R7" s="4">
        <v>0</v>
      </c>
      <c r="S7" s="4">
        <v>0</v>
      </c>
      <c r="T7" s="4">
        <v>4</v>
      </c>
      <c r="U7" s="4">
        <v>5</v>
      </c>
      <c r="V7" s="4">
        <v>1</v>
      </c>
      <c r="W7" s="4">
        <v>1</v>
      </c>
    </row>
    <row r="8" spans="1:23" x14ac:dyDescent="0.2">
      <c r="A8" s="10" t="s">
        <v>218</v>
      </c>
      <c r="B8" s="11" t="s">
        <v>219</v>
      </c>
      <c r="C8" s="10">
        <f t="shared" si="2"/>
        <v>33269</v>
      </c>
      <c r="D8" s="4">
        <v>0</v>
      </c>
      <c r="E8" s="4">
        <v>0</v>
      </c>
      <c r="F8" s="4">
        <v>0</v>
      </c>
      <c r="G8" s="4">
        <v>0</v>
      </c>
      <c r="H8" s="4">
        <v>0</v>
      </c>
      <c r="I8" s="4">
        <v>2</v>
      </c>
      <c r="J8" s="4">
        <v>1383</v>
      </c>
      <c r="K8" s="4">
        <v>5459</v>
      </c>
      <c r="L8" s="4">
        <v>6081</v>
      </c>
      <c r="M8" s="4">
        <v>6436</v>
      </c>
      <c r="N8" s="4">
        <v>10607</v>
      </c>
      <c r="O8" s="4">
        <v>2874</v>
      </c>
      <c r="P8" s="4">
        <v>425</v>
      </c>
      <c r="Q8" s="4">
        <v>0</v>
      </c>
      <c r="R8" s="4">
        <v>0</v>
      </c>
      <c r="S8" s="4">
        <v>0</v>
      </c>
      <c r="T8" s="4">
        <v>0</v>
      </c>
      <c r="U8" s="4">
        <v>1</v>
      </c>
      <c r="V8" s="4">
        <v>0</v>
      </c>
      <c r="W8" s="4">
        <v>1</v>
      </c>
    </row>
    <row r="9" spans="1:23" x14ac:dyDescent="0.2">
      <c r="A9" s="10" t="s">
        <v>216</v>
      </c>
      <c r="B9" s="11" t="s">
        <v>217</v>
      </c>
      <c r="C9" s="10">
        <f t="shared" si="2"/>
        <v>29613</v>
      </c>
      <c r="D9" s="4">
        <v>96</v>
      </c>
      <c r="E9" s="4">
        <v>13</v>
      </c>
      <c r="F9" s="4">
        <v>1404</v>
      </c>
      <c r="G9" s="4">
        <v>548</v>
      </c>
      <c r="H9" s="4">
        <v>25</v>
      </c>
      <c r="I9" s="4">
        <v>667</v>
      </c>
      <c r="J9" s="4">
        <v>107</v>
      </c>
      <c r="K9" s="4">
        <v>708</v>
      </c>
      <c r="L9" s="4">
        <v>714</v>
      </c>
      <c r="M9" s="4">
        <v>7089</v>
      </c>
      <c r="N9" s="4">
        <v>5915</v>
      </c>
      <c r="O9" s="4">
        <v>193</v>
      </c>
      <c r="P9" s="4">
        <v>293</v>
      </c>
      <c r="Q9" s="4">
        <v>708</v>
      </c>
      <c r="R9" s="4">
        <v>1</v>
      </c>
      <c r="S9" s="4">
        <v>1</v>
      </c>
      <c r="T9" s="4">
        <v>549</v>
      </c>
      <c r="U9" s="4">
        <v>2056</v>
      </c>
      <c r="V9" s="4">
        <v>6747</v>
      </c>
      <c r="W9" s="4">
        <v>1779</v>
      </c>
    </row>
    <row r="10" spans="1:23" x14ac:dyDescent="0.2">
      <c r="A10" s="10" t="s">
        <v>220</v>
      </c>
      <c r="B10" s="11" t="s">
        <v>221</v>
      </c>
      <c r="C10" s="10">
        <f t="shared" si="2"/>
        <v>22053</v>
      </c>
      <c r="D10" s="4">
        <v>0</v>
      </c>
      <c r="E10" s="4">
        <v>0</v>
      </c>
      <c r="F10" s="4">
        <v>0</v>
      </c>
      <c r="G10" s="4">
        <v>0</v>
      </c>
      <c r="H10" s="4">
        <v>0</v>
      </c>
      <c r="I10" s="4">
        <v>1</v>
      </c>
      <c r="J10" s="4">
        <v>0</v>
      </c>
      <c r="K10" s="4">
        <v>0</v>
      </c>
      <c r="L10" s="4">
        <v>0</v>
      </c>
      <c r="M10" s="4">
        <v>0</v>
      </c>
      <c r="N10" s="4">
        <v>2</v>
      </c>
      <c r="O10" s="4">
        <v>0</v>
      </c>
      <c r="P10" s="4">
        <v>0</v>
      </c>
      <c r="Q10" s="4">
        <v>0</v>
      </c>
      <c r="R10" s="4">
        <v>0</v>
      </c>
      <c r="S10" s="4">
        <v>0</v>
      </c>
      <c r="T10" s="4">
        <v>15113</v>
      </c>
      <c r="U10" s="4">
        <v>0</v>
      </c>
      <c r="V10" s="4">
        <v>0</v>
      </c>
      <c r="W10" s="4">
        <v>6937</v>
      </c>
    </row>
    <row r="11" spans="1:23" x14ac:dyDescent="0.2">
      <c r="A11" s="10" t="s">
        <v>222</v>
      </c>
      <c r="B11" s="11" t="s">
        <v>223</v>
      </c>
      <c r="C11" s="10">
        <f t="shared" si="2"/>
        <v>17159</v>
      </c>
      <c r="D11" s="4">
        <v>0</v>
      </c>
      <c r="E11" s="4">
        <v>0</v>
      </c>
      <c r="F11" s="4">
        <v>1</v>
      </c>
      <c r="G11" s="4">
        <v>10118</v>
      </c>
      <c r="H11" s="4">
        <v>56</v>
      </c>
      <c r="I11" s="4">
        <v>151</v>
      </c>
      <c r="J11" s="4">
        <v>1</v>
      </c>
      <c r="K11" s="4">
        <v>1</v>
      </c>
      <c r="L11" s="4">
        <v>0</v>
      </c>
      <c r="M11" s="4">
        <v>1</v>
      </c>
      <c r="N11" s="4">
        <v>1</v>
      </c>
      <c r="O11" s="4">
        <v>0</v>
      </c>
      <c r="P11" s="4">
        <v>0</v>
      </c>
      <c r="Q11" s="4">
        <v>0</v>
      </c>
      <c r="R11" s="4">
        <v>1</v>
      </c>
      <c r="S11" s="4">
        <v>0</v>
      </c>
      <c r="T11" s="4">
        <v>0</v>
      </c>
      <c r="U11" s="4">
        <v>0</v>
      </c>
      <c r="V11" s="4">
        <v>6656</v>
      </c>
      <c r="W11" s="4">
        <v>172</v>
      </c>
    </row>
    <row r="12" spans="1:23" x14ac:dyDescent="0.2">
      <c r="A12" s="10" t="s">
        <v>224</v>
      </c>
      <c r="B12" s="11" t="s">
        <v>225</v>
      </c>
      <c r="C12" s="10">
        <f t="shared" si="2"/>
        <v>15358</v>
      </c>
      <c r="D12" s="4">
        <v>0</v>
      </c>
      <c r="E12" s="4">
        <v>0</v>
      </c>
      <c r="F12" s="4">
        <v>0</v>
      </c>
      <c r="G12" s="4">
        <v>0</v>
      </c>
      <c r="H12" s="4">
        <v>0</v>
      </c>
      <c r="I12" s="4">
        <v>1</v>
      </c>
      <c r="J12" s="4">
        <v>0</v>
      </c>
      <c r="K12" s="4">
        <v>1</v>
      </c>
      <c r="L12" s="4">
        <v>0</v>
      </c>
      <c r="M12" s="4">
        <v>1</v>
      </c>
      <c r="N12" s="4">
        <v>0</v>
      </c>
      <c r="O12" s="4">
        <v>0</v>
      </c>
      <c r="P12" s="4">
        <v>0</v>
      </c>
      <c r="Q12" s="4">
        <v>0</v>
      </c>
      <c r="R12" s="4">
        <v>0</v>
      </c>
      <c r="S12" s="4">
        <v>0</v>
      </c>
      <c r="T12" s="4">
        <v>15232</v>
      </c>
      <c r="U12" s="4">
        <v>0</v>
      </c>
      <c r="V12" s="4">
        <v>0</v>
      </c>
      <c r="W12" s="4">
        <v>123</v>
      </c>
    </row>
    <row r="13" spans="1:23" x14ac:dyDescent="0.2">
      <c r="A13" s="10" t="s">
        <v>226</v>
      </c>
      <c r="B13" s="11" t="s">
        <v>227</v>
      </c>
      <c r="C13" s="10">
        <f t="shared" si="2"/>
        <v>12804</v>
      </c>
      <c r="D13" s="4">
        <v>0</v>
      </c>
      <c r="E13" s="4">
        <v>0</v>
      </c>
      <c r="F13" s="4">
        <v>702</v>
      </c>
      <c r="G13" s="4">
        <v>24</v>
      </c>
      <c r="H13" s="4">
        <v>0</v>
      </c>
      <c r="I13" s="4">
        <v>2581</v>
      </c>
      <c r="J13" s="4">
        <v>38</v>
      </c>
      <c r="K13" s="4">
        <v>43</v>
      </c>
      <c r="L13" s="4">
        <v>502</v>
      </c>
      <c r="M13" s="4">
        <v>81</v>
      </c>
      <c r="N13" s="4">
        <v>164</v>
      </c>
      <c r="O13" s="4">
        <v>44</v>
      </c>
      <c r="P13" s="4">
        <v>18</v>
      </c>
      <c r="Q13" s="4">
        <v>409</v>
      </c>
      <c r="R13" s="4">
        <v>774</v>
      </c>
      <c r="S13" s="4">
        <v>2430</v>
      </c>
      <c r="T13" s="4">
        <v>59</v>
      </c>
      <c r="U13" s="4">
        <v>1029</v>
      </c>
      <c r="V13" s="4">
        <v>116</v>
      </c>
      <c r="W13" s="4">
        <v>3790</v>
      </c>
    </row>
    <row r="14" spans="1:23" x14ac:dyDescent="0.2">
      <c r="A14" s="10" t="s">
        <v>228</v>
      </c>
      <c r="B14" s="11" t="s">
        <v>221</v>
      </c>
      <c r="C14" s="10">
        <f t="shared" si="2"/>
        <v>11554</v>
      </c>
      <c r="D14" s="4">
        <v>0</v>
      </c>
      <c r="E14" s="4">
        <v>0</v>
      </c>
      <c r="F14" s="4">
        <v>0</v>
      </c>
      <c r="G14" s="4">
        <v>0</v>
      </c>
      <c r="H14" s="4">
        <v>0</v>
      </c>
      <c r="I14" s="4">
        <v>0</v>
      </c>
      <c r="J14" s="4">
        <v>1</v>
      </c>
      <c r="K14" s="4">
        <v>0</v>
      </c>
      <c r="L14" s="4">
        <v>0</v>
      </c>
      <c r="M14" s="4">
        <v>0</v>
      </c>
      <c r="N14" s="4">
        <v>0</v>
      </c>
      <c r="O14" s="4">
        <v>0</v>
      </c>
      <c r="P14" s="4">
        <v>0</v>
      </c>
      <c r="Q14" s="4">
        <v>0</v>
      </c>
      <c r="R14" s="4">
        <v>0</v>
      </c>
      <c r="S14" s="4">
        <v>0</v>
      </c>
      <c r="T14" s="4">
        <v>7568</v>
      </c>
      <c r="U14" s="4">
        <v>0</v>
      </c>
      <c r="V14" s="4">
        <v>0</v>
      </c>
      <c r="W14" s="4">
        <v>3985</v>
      </c>
    </row>
    <row r="15" spans="1:23" x14ac:dyDescent="0.2">
      <c r="A15" s="10" t="s">
        <v>231</v>
      </c>
      <c r="B15" s="11" t="s">
        <v>232</v>
      </c>
      <c r="C15" s="10">
        <f t="shared" si="2"/>
        <v>7888</v>
      </c>
      <c r="D15" s="4">
        <v>33</v>
      </c>
      <c r="E15" s="4">
        <v>0</v>
      </c>
      <c r="F15" s="4">
        <v>0</v>
      </c>
      <c r="G15" s="4">
        <v>0</v>
      </c>
      <c r="H15" s="4">
        <v>0</v>
      </c>
      <c r="I15" s="4">
        <v>1837</v>
      </c>
      <c r="J15" s="4">
        <v>68</v>
      </c>
      <c r="K15" s="4">
        <v>48</v>
      </c>
      <c r="L15" s="4">
        <v>0</v>
      </c>
      <c r="M15" s="4">
        <v>0</v>
      </c>
      <c r="N15" s="4">
        <v>1</v>
      </c>
      <c r="O15" s="4">
        <v>1</v>
      </c>
      <c r="P15" s="4">
        <v>4094</v>
      </c>
      <c r="Q15" s="4">
        <v>1351</v>
      </c>
      <c r="R15" s="4">
        <v>0</v>
      </c>
      <c r="S15" s="4">
        <v>0</v>
      </c>
      <c r="T15" s="4">
        <v>81</v>
      </c>
      <c r="U15" s="4">
        <v>374</v>
      </c>
      <c r="V15" s="4">
        <v>0</v>
      </c>
      <c r="W15" s="4">
        <v>0</v>
      </c>
    </row>
    <row r="16" spans="1:23" x14ac:dyDescent="0.2">
      <c r="A16" s="10" t="s">
        <v>233</v>
      </c>
      <c r="B16" s="11" t="s">
        <v>234</v>
      </c>
      <c r="C16" s="10">
        <f t="shared" si="2"/>
        <v>6092</v>
      </c>
      <c r="D16" s="4">
        <v>0</v>
      </c>
      <c r="E16" s="4">
        <v>0</v>
      </c>
      <c r="F16" s="4">
        <v>0</v>
      </c>
      <c r="G16" s="4">
        <v>0</v>
      </c>
      <c r="H16" s="4">
        <v>0</v>
      </c>
      <c r="I16" s="4">
        <v>0</v>
      </c>
      <c r="J16" s="4">
        <v>0</v>
      </c>
      <c r="K16" s="4">
        <v>0</v>
      </c>
      <c r="L16" s="4">
        <v>0</v>
      </c>
      <c r="M16" s="4">
        <v>1</v>
      </c>
      <c r="N16" s="4">
        <v>0</v>
      </c>
      <c r="O16" s="4">
        <v>0</v>
      </c>
      <c r="P16" s="4">
        <v>0</v>
      </c>
      <c r="Q16" s="4">
        <v>0</v>
      </c>
      <c r="R16" s="4">
        <v>0</v>
      </c>
      <c r="S16" s="4">
        <v>0</v>
      </c>
      <c r="T16" s="4">
        <v>70</v>
      </c>
      <c r="U16" s="4">
        <v>0</v>
      </c>
      <c r="V16" s="4">
        <v>0</v>
      </c>
      <c r="W16" s="4">
        <v>6021</v>
      </c>
    </row>
    <row r="17" spans="1:23" x14ac:dyDescent="0.2">
      <c r="A17" s="10" t="s">
        <v>235</v>
      </c>
      <c r="B17" s="11" t="s">
        <v>236</v>
      </c>
      <c r="C17" s="10">
        <f t="shared" si="2"/>
        <v>5822</v>
      </c>
      <c r="D17" s="4">
        <v>0</v>
      </c>
      <c r="E17" s="4">
        <v>0</v>
      </c>
      <c r="F17" s="4">
        <v>0</v>
      </c>
      <c r="G17" s="4">
        <v>0</v>
      </c>
      <c r="H17" s="4">
        <v>0</v>
      </c>
      <c r="I17" s="4">
        <v>0</v>
      </c>
      <c r="J17" s="4">
        <v>15</v>
      </c>
      <c r="K17" s="4">
        <v>0</v>
      </c>
      <c r="L17" s="4">
        <v>0</v>
      </c>
      <c r="M17" s="4">
        <v>0</v>
      </c>
      <c r="N17" s="4">
        <v>117</v>
      </c>
      <c r="O17" s="4">
        <v>0</v>
      </c>
      <c r="P17" s="4">
        <v>19</v>
      </c>
      <c r="Q17" s="4">
        <v>0</v>
      </c>
      <c r="R17" s="4">
        <v>0</v>
      </c>
      <c r="S17" s="4">
        <v>0</v>
      </c>
      <c r="T17" s="4">
        <v>37</v>
      </c>
      <c r="U17" s="4">
        <v>140</v>
      </c>
      <c r="V17" s="4">
        <v>5116</v>
      </c>
      <c r="W17" s="4">
        <v>378</v>
      </c>
    </row>
    <row r="18" spans="1:23" x14ac:dyDescent="0.2">
      <c r="A18" s="10" t="s">
        <v>237</v>
      </c>
      <c r="B18" s="11" t="s">
        <v>238</v>
      </c>
      <c r="C18" s="10">
        <f t="shared" si="2"/>
        <v>5046</v>
      </c>
      <c r="D18" s="4">
        <v>0</v>
      </c>
      <c r="E18" s="4">
        <v>0</v>
      </c>
      <c r="F18" s="4">
        <v>0</v>
      </c>
      <c r="G18" s="4">
        <v>0</v>
      </c>
      <c r="H18" s="4">
        <v>0</v>
      </c>
      <c r="I18" s="4">
        <v>0</v>
      </c>
      <c r="J18" s="4">
        <v>0</v>
      </c>
      <c r="K18" s="4">
        <v>0</v>
      </c>
      <c r="L18" s="4">
        <v>0</v>
      </c>
      <c r="M18" s="4">
        <v>0</v>
      </c>
      <c r="N18" s="4">
        <v>0</v>
      </c>
      <c r="O18" s="4">
        <v>0</v>
      </c>
      <c r="P18" s="4">
        <v>0</v>
      </c>
      <c r="Q18" s="4">
        <v>0</v>
      </c>
      <c r="R18" s="4">
        <v>0</v>
      </c>
      <c r="S18" s="4">
        <v>0</v>
      </c>
      <c r="T18" s="4">
        <v>0</v>
      </c>
      <c r="U18" s="4">
        <v>533</v>
      </c>
      <c r="V18" s="4">
        <v>3467</v>
      </c>
      <c r="W18" s="4">
        <v>1046</v>
      </c>
    </row>
    <row r="19" spans="1:23" x14ac:dyDescent="0.2">
      <c r="A19" s="10" t="s">
        <v>239</v>
      </c>
      <c r="B19" s="11" t="s">
        <v>240</v>
      </c>
      <c r="C19" s="10">
        <f t="shared" si="2"/>
        <v>4816</v>
      </c>
      <c r="D19" s="4">
        <v>0</v>
      </c>
      <c r="E19" s="4">
        <v>0</v>
      </c>
      <c r="F19" s="4">
        <v>0</v>
      </c>
      <c r="G19" s="4">
        <v>0</v>
      </c>
      <c r="H19" s="4">
        <v>0</v>
      </c>
      <c r="I19" s="4">
        <v>0</v>
      </c>
      <c r="J19" s="4">
        <v>2</v>
      </c>
      <c r="K19" s="4">
        <v>1</v>
      </c>
      <c r="L19" s="4">
        <v>0</v>
      </c>
      <c r="M19" s="4">
        <v>1</v>
      </c>
      <c r="N19" s="4">
        <v>4513</v>
      </c>
      <c r="O19" s="4">
        <v>299</v>
      </c>
      <c r="P19" s="4">
        <v>0</v>
      </c>
      <c r="Q19" s="4">
        <v>0</v>
      </c>
      <c r="R19" s="4">
        <v>0</v>
      </c>
      <c r="S19" s="4">
        <v>0</v>
      </c>
      <c r="T19" s="4">
        <v>0</v>
      </c>
      <c r="U19" s="4">
        <v>0</v>
      </c>
      <c r="V19" s="4">
        <v>0</v>
      </c>
      <c r="W19" s="4">
        <v>0</v>
      </c>
    </row>
    <row r="20" spans="1:23" x14ac:dyDescent="0.2">
      <c r="A20" s="10" t="s">
        <v>229</v>
      </c>
      <c r="B20" s="11" t="s">
        <v>230</v>
      </c>
      <c r="C20" s="10">
        <f t="shared" si="2"/>
        <v>3456</v>
      </c>
      <c r="D20" s="4">
        <v>27</v>
      </c>
      <c r="E20" s="4">
        <v>9</v>
      </c>
      <c r="F20" s="4">
        <v>0</v>
      </c>
      <c r="G20" s="4">
        <v>0</v>
      </c>
      <c r="H20" s="4">
        <v>0</v>
      </c>
      <c r="I20" s="4">
        <v>0</v>
      </c>
      <c r="J20" s="4">
        <v>11</v>
      </c>
      <c r="K20" s="4">
        <v>540</v>
      </c>
      <c r="L20" s="4">
        <v>1197</v>
      </c>
      <c r="M20" s="4">
        <v>799</v>
      </c>
      <c r="N20" s="4">
        <v>855</v>
      </c>
      <c r="O20" s="4">
        <v>17</v>
      </c>
      <c r="P20" s="4">
        <v>0</v>
      </c>
      <c r="Q20" s="4">
        <v>1</v>
      </c>
      <c r="R20" s="4">
        <v>0</v>
      </c>
      <c r="S20" s="4">
        <v>0</v>
      </c>
      <c r="T20" s="4">
        <v>0</v>
      </c>
      <c r="U20" s="4">
        <v>0</v>
      </c>
      <c r="V20" s="4">
        <v>0</v>
      </c>
      <c r="W20" s="4">
        <v>0</v>
      </c>
    </row>
    <row r="21" spans="1:23" x14ac:dyDescent="0.2">
      <c r="A21" s="10" t="s">
        <v>241</v>
      </c>
      <c r="B21" s="11" t="s">
        <v>242</v>
      </c>
      <c r="C21" s="10">
        <f t="shared" si="2"/>
        <v>3098</v>
      </c>
      <c r="D21" s="4">
        <v>0</v>
      </c>
      <c r="E21" s="4">
        <v>0</v>
      </c>
      <c r="F21" s="4">
        <v>0</v>
      </c>
      <c r="G21" s="4">
        <v>0</v>
      </c>
      <c r="H21" s="4">
        <v>0</v>
      </c>
      <c r="I21" s="4">
        <v>0</v>
      </c>
      <c r="J21" s="4">
        <v>0</v>
      </c>
      <c r="K21" s="4">
        <v>0</v>
      </c>
      <c r="L21" s="4">
        <v>0</v>
      </c>
      <c r="M21" s="4">
        <v>0</v>
      </c>
      <c r="N21" s="4">
        <v>0</v>
      </c>
      <c r="O21" s="4">
        <v>0</v>
      </c>
      <c r="P21" s="4">
        <v>0</v>
      </c>
      <c r="Q21" s="4">
        <v>3098</v>
      </c>
      <c r="R21" s="4">
        <v>0</v>
      </c>
      <c r="S21" s="4">
        <v>0</v>
      </c>
      <c r="T21" s="4">
        <v>0</v>
      </c>
      <c r="U21" s="4">
        <v>0</v>
      </c>
      <c r="V21" s="4">
        <v>0</v>
      </c>
      <c r="W21" s="4">
        <v>0</v>
      </c>
    </row>
    <row r="22" spans="1:23" x14ac:dyDescent="0.2">
      <c r="A22" s="10" t="s">
        <v>247</v>
      </c>
      <c r="B22" s="11" t="s">
        <v>248</v>
      </c>
      <c r="C22" s="10">
        <f t="shared" si="2"/>
        <v>2947</v>
      </c>
      <c r="D22" s="4">
        <v>0</v>
      </c>
      <c r="E22" s="4">
        <v>0</v>
      </c>
      <c r="F22" s="4">
        <v>0</v>
      </c>
      <c r="G22" s="4">
        <v>0</v>
      </c>
      <c r="H22" s="4">
        <v>8</v>
      </c>
      <c r="I22" s="4">
        <v>34</v>
      </c>
      <c r="J22" s="4">
        <v>0</v>
      </c>
      <c r="K22" s="4">
        <v>0</v>
      </c>
      <c r="L22" s="4">
        <v>1</v>
      </c>
      <c r="M22" s="4">
        <v>0</v>
      </c>
      <c r="N22" s="4">
        <v>0</v>
      </c>
      <c r="O22" s="4">
        <v>0</v>
      </c>
      <c r="P22" s="4">
        <v>55</v>
      </c>
      <c r="Q22" s="4">
        <v>0</v>
      </c>
      <c r="R22" s="4">
        <v>2708</v>
      </c>
      <c r="S22" s="4">
        <v>0</v>
      </c>
      <c r="T22" s="4">
        <v>0</v>
      </c>
      <c r="U22" s="4">
        <v>0</v>
      </c>
      <c r="V22" s="4">
        <v>0</v>
      </c>
      <c r="W22" s="4">
        <v>141</v>
      </c>
    </row>
    <row r="23" spans="1:23" x14ac:dyDescent="0.2">
      <c r="A23" s="10" t="s">
        <v>243</v>
      </c>
      <c r="B23" s="11" t="s">
        <v>244</v>
      </c>
      <c r="C23" s="10">
        <f t="shared" si="2"/>
        <v>2774</v>
      </c>
      <c r="D23" s="4">
        <v>0</v>
      </c>
      <c r="E23" s="4">
        <v>13</v>
      </c>
      <c r="F23" s="4">
        <v>2228</v>
      </c>
      <c r="G23" s="4">
        <v>0</v>
      </c>
      <c r="H23" s="4">
        <v>2</v>
      </c>
      <c r="I23" s="4">
        <v>116</v>
      </c>
      <c r="J23" s="4">
        <v>13</v>
      </c>
      <c r="K23" s="4">
        <v>0</v>
      </c>
      <c r="L23" s="4">
        <v>174</v>
      </c>
      <c r="M23" s="4">
        <v>58</v>
      </c>
      <c r="N23" s="4">
        <v>0</v>
      </c>
      <c r="O23" s="4">
        <v>0</v>
      </c>
      <c r="P23" s="4">
        <v>43</v>
      </c>
      <c r="Q23" s="4">
        <v>0</v>
      </c>
      <c r="R23" s="4">
        <v>0</v>
      </c>
      <c r="S23" s="4">
        <v>0</v>
      </c>
      <c r="T23" s="4">
        <v>41</v>
      </c>
      <c r="U23" s="4">
        <v>74</v>
      </c>
      <c r="V23" s="4">
        <v>0</v>
      </c>
      <c r="W23" s="4">
        <v>12</v>
      </c>
    </row>
    <row r="24" spans="1:23" x14ac:dyDescent="0.2">
      <c r="A24" s="10" t="s">
        <v>249</v>
      </c>
      <c r="B24" s="11" t="s">
        <v>250</v>
      </c>
      <c r="C24" s="10">
        <f t="shared" si="2"/>
        <v>2672</v>
      </c>
      <c r="D24" s="4">
        <v>2008</v>
      </c>
      <c r="E24" s="4">
        <v>321</v>
      </c>
      <c r="F24" s="4">
        <v>0</v>
      </c>
      <c r="G24" s="4">
        <v>0</v>
      </c>
      <c r="H24" s="4">
        <v>0</v>
      </c>
      <c r="I24" s="4">
        <v>0</v>
      </c>
      <c r="J24" s="4">
        <v>92</v>
      </c>
      <c r="K24" s="4">
        <v>210</v>
      </c>
      <c r="L24" s="4">
        <v>1</v>
      </c>
      <c r="M24" s="4">
        <v>1</v>
      </c>
      <c r="N24" s="4">
        <v>0</v>
      </c>
      <c r="O24" s="4">
        <v>0</v>
      </c>
      <c r="P24" s="4">
        <v>39</v>
      </c>
      <c r="Q24" s="4">
        <v>0</v>
      </c>
      <c r="R24" s="4">
        <v>0</v>
      </c>
      <c r="S24" s="4">
        <v>0</v>
      </c>
      <c r="T24" s="4">
        <v>0</v>
      </c>
      <c r="U24" s="4">
        <v>0</v>
      </c>
      <c r="V24" s="4">
        <v>0</v>
      </c>
      <c r="W24" s="4">
        <v>0</v>
      </c>
    </row>
    <row r="25" spans="1:23" x14ac:dyDescent="0.2">
      <c r="A25" s="10" t="s">
        <v>251</v>
      </c>
      <c r="B25" s="11" t="s">
        <v>252</v>
      </c>
      <c r="C25" s="10">
        <f t="shared" si="2"/>
        <v>1822</v>
      </c>
      <c r="D25" s="4">
        <v>0</v>
      </c>
      <c r="E25" s="4">
        <v>0</v>
      </c>
      <c r="F25" s="4">
        <v>1381</v>
      </c>
      <c r="G25" s="4">
        <v>0</v>
      </c>
      <c r="H25" s="4">
        <v>1</v>
      </c>
      <c r="I25" s="4">
        <v>119</v>
      </c>
      <c r="J25" s="4">
        <v>0</v>
      </c>
      <c r="K25" s="4">
        <v>170</v>
      </c>
      <c r="L25" s="4">
        <v>0</v>
      </c>
      <c r="M25" s="4">
        <v>0</v>
      </c>
      <c r="N25" s="4">
        <v>3</v>
      </c>
      <c r="O25" s="4">
        <v>60</v>
      </c>
      <c r="P25" s="4">
        <v>50</v>
      </c>
      <c r="Q25" s="4">
        <v>0</v>
      </c>
      <c r="R25" s="4">
        <v>0</v>
      </c>
      <c r="S25" s="4">
        <v>0</v>
      </c>
      <c r="T25" s="4">
        <v>38</v>
      </c>
      <c r="U25" s="4">
        <v>0</v>
      </c>
      <c r="V25" s="4">
        <v>0</v>
      </c>
      <c r="W25" s="4">
        <v>0</v>
      </c>
    </row>
    <row r="26" spans="1:23" x14ac:dyDescent="0.2">
      <c r="A26" s="10" t="s">
        <v>254</v>
      </c>
      <c r="B26" s="11" t="s">
        <v>255</v>
      </c>
      <c r="C26" s="10">
        <f t="shared" si="2"/>
        <v>1815</v>
      </c>
      <c r="D26" s="4">
        <v>0</v>
      </c>
      <c r="E26" s="4">
        <v>0</v>
      </c>
      <c r="F26" s="4">
        <v>0</v>
      </c>
      <c r="G26" s="4">
        <v>0</v>
      </c>
      <c r="H26" s="4">
        <v>0</v>
      </c>
      <c r="I26" s="4">
        <v>138</v>
      </c>
      <c r="J26" s="4">
        <v>0</v>
      </c>
      <c r="K26" s="4">
        <v>0</v>
      </c>
      <c r="L26" s="4">
        <v>0</v>
      </c>
      <c r="M26" s="4">
        <v>0</v>
      </c>
      <c r="N26" s="4">
        <v>0</v>
      </c>
      <c r="O26" s="4">
        <v>0</v>
      </c>
      <c r="P26" s="4">
        <v>0</v>
      </c>
      <c r="Q26" s="4">
        <v>0</v>
      </c>
      <c r="R26" s="4">
        <v>0</v>
      </c>
      <c r="S26" s="4">
        <v>0</v>
      </c>
      <c r="T26" s="4">
        <v>0</v>
      </c>
      <c r="U26" s="4">
        <v>1300</v>
      </c>
      <c r="V26" s="4">
        <v>377</v>
      </c>
      <c r="W26" s="4">
        <v>0</v>
      </c>
    </row>
    <row r="27" spans="1:23" x14ac:dyDescent="0.2">
      <c r="A27" s="10" t="s">
        <v>256</v>
      </c>
      <c r="B27" s="11" t="s">
        <v>257</v>
      </c>
      <c r="C27" s="10">
        <f t="shared" si="2"/>
        <v>1717</v>
      </c>
      <c r="D27" s="4">
        <v>0</v>
      </c>
      <c r="E27" s="4">
        <v>0</v>
      </c>
      <c r="F27" s="4">
        <v>0</v>
      </c>
      <c r="G27" s="4">
        <v>0</v>
      </c>
      <c r="H27" s="4">
        <v>0</v>
      </c>
      <c r="I27" s="4">
        <v>0</v>
      </c>
      <c r="J27" s="4">
        <v>0</v>
      </c>
      <c r="K27" s="4">
        <v>0</v>
      </c>
      <c r="L27" s="4">
        <v>0</v>
      </c>
      <c r="M27" s="4">
        <v>0</v>
      </c>
      <c r="N27" s="4">
        <v>0</v>
      </c>
      <c r="O27" s="4">
        <v>0</v>
      </c>
      <c r="P27" s="4">
        <v>0</v>
      </c>
      <c r="Q27" s="4">
        <v>0</v>
      </c>
      <c r="R27" s="4">
        <v>0</v>
      </c>
      <c r="S27" s="4">
        <v>0</v>
      </c>
      <c r="T27" s="4">
        <v>1717</v>
      </c>
      <c r="U27" s="4">
        <v>0</v>
      </c>
      <c r="V27" s="4">
        <v>0</v>
      </c>
      <c r="W27" s="4">
        <v>0</v>
      </c>
    </row>
    <row r="28" spans="1:23" x14ac:dyDescent="0.2">
      <c r="A28" s="10" t="s">
        <v>258</v>
      </c>
      <c r="B28" s="11" t="s">
        <v>244</v>
      </c>
      <c r="C28" s="10">
        <f t="shared" si="2"/>
        <v>1403</v>
      </c>
      <c r="D28" s="4">
        <v>0</v>
      </c>
      <c r="E28" s="4">
        <v>1</v>
      </c>
      <c r="F28" s="4">
        <v>0</v>
      </c>
      <c r="G28" s="4">
        <v>0</v>
      </c>
      <c r="H28" s="4">
        <v>0</v>
      </c>
      <c r="I28" s="4">
        <v>64</v>
      </c>
      <c r="J28" s="4">
        <v>0</v>
      </c>
      <c r="K28" s="4">
        <v>147</v>
      </c>
      <c r="L28" s="4">
        <v>325</v>
      </c>
      <c r="M28" s="4">
        <v>161</v>
      </c>
      <c r="N28" s="4">
        <v>277</v>
      </c>
      <c r="O28" s="4">
        <v>28</v>
      </c>
      <c r="P28" s="4">
        <v>26</v>
      </c>
      <c r="Q28" s="4">
        <v>270</v>
      </c>
      <c r="R28" s="4">
        <v>0</v>
      </c>
      <c r="S28" s="4">
        <v>0</v>
      </c>
      <c r="T28" s="4">
        <v>17</v>
      </c>
      <c r="U28" s="4">
        <v>0</v>
      </c>
      <c r="V28" s="4">
        <v>0</v>
      </c>
      <c r="W28" s="4">
        <v>87</v>
      </c>
    </row>
    <row r="29" spans="1:23" x14ac:dyDescent="0.2">
      <c r="A29" s="10" t="s">
        <v>261</v>
      </c>
      <c r="B29" s="11" t="s">
        <v>262</v>
      </c>
      <c r="C29" s="10">
        <f t="shared" si="2"/>
        <v>977</v>
      </c>
      <c r="D29" s="4">
        <v>0</v>
      </c>
      <c r="E29" s="4">
        <v>0</v>
      </c>
      <c r="F29" s="4">
        <v>0</v>
      </c>
      <c r="G29" s="4">
        <v>2</v>
      </c>
      <c r="H29" s="4">
        <v>1</v>
      </c>
      <c r="I29" s="4">
        <v>584</v>
      </c>
      <c r="J29" s="4">
        <v>74</v>
      </c>
      <c r="K29" s="4">
        <v>240</v>
      </c>
      <c r="L29" s="4">
        <v>0</v>
      </c>
      <c r="M29" s="4">
        <v>1</v>
      </c>
      <c r="N29" s="4">
        <v>5</v>
      </c>
      <c r="O29" s="4">
        <v>1</v>
      </c>
      <c r="P29" s="4">
        <v>0</v>
      </c>
      <c r="Q29" s="4">
        <v>1</v>
      </c>
      <c r="R29" s="4">
        <v>0</v>
      </c>
      <c r="S29" s="4">
        <v>0</v>
      </c>
      <c r="T29" s="4">
        <v>66</v>
      </c>
      <c r="U29" s="4">
        <v>0</v>
      </c>
      <c r="V29" s="4">
        <v>1</v>
      </c>
      <c r="W29" s="4">
        <v>1</v>
      </c>
    </row>
    <row r="30" spans="1:23" x14ac:dyDescent="0.2">
      <c r="A30" s="10" t="s">
        <v>263</v>
      </c>
      <c r="B30" s="11" t="s">
        <v>250</v>
      </c>
      <c r="C30" s="10">
        <f t="shared" si="2"/>
        <v>909</v>
      </c>
      <c r="D30" s="4">
        <v>1</v>
      </c>
      <c r="E30" s="4">
        <v>0</v>
      </c>
      <c r="F30" s="4">
        <v>0</v>
      </c>
      <c r="G30" s="4">
        <v>0</v>
      </c>
      <c r="H30" s="4">
        <v>0</v>
      </c>
      <c r="I30" s="4">
        <v>1</v>
      </c>
      <c r="J30" s="4">
        <v>0</v>
      </c>
      <c r="K30" s="4">
        <v>0</v>
      </c>
      <c r="L30" s="4">
        <v>1</v>
      </c>
      <c r="M30" s="4">
        <v>1</v>
      </c>
      <c r="N30" s="4">
        <v>2</v>
      </c>
      <c r="O30" s="4">
        <v>29</v>
      </c>
      <c r="P30" s="4">
        <v>0</v>
      </c>
      <c r="Q30" s="4">
        <v>0</v>
      </c>
      <c r="R30" s="4">
        <v>0</v>
      </c>
      <c r="S30" s="4">
        <v>0</v>
      </c>
      <c r="T30" s="4">
        <v>690</v>
      </c>
      <c r="U30" s="4">
        <v>0</v>
      </c>
      <c r="V30" s="4">
        <v>0</v>
      </c>
      <c r="W30" s="4">
        <v>184</v>
      </c>
    </row>
    <row r="31" spans="1:23" x14ac:dyDescent="0.2">
      <c r="A31" s="10" t="s">
        <v>264</v>
      </c>
      <c r="B31" s="11" t="s">
        <v>265</v>
      </c>
      <c r="C31" s="10">
        <f t="shared" si="2"/>
        <v>896</v>
      </c>
      <c r="D31" s="4">
        <v>0</v>
      </c>
      <c r="E31" s="4">
        <v>0</v>
      </c>
      <c r="F31" s="4">
        <v>0</v>
      </c>
      <c r="G31" s="4">
        <v>0</v>
      </c>
      <c r="H31" s="4">
        <v>0</v>
      </c>
      <c r="I31" s="4">
        <v>0</v>
      </c>
      <c r="J31" s="4">
        <v>37</v>
      </c>
      <c r="K31" s="4">
        <v>0</v>
      </c>
      <c r="L31" s="4">
        <v>0</v>
      </c>
      <c r="M31" s="4">
        <v>0</v>
      </c>
      <c r="N31" s="4">
        <v>859</v>
      </c>
      <c r="O31" s="4">
        <v>0</v>
      </c>
      <c r="P31" s="4">
        <v>0</v>
      </c>
      <c r="Q31" s="4">
        <v>0</v>
      </c>
      <c r="R31" s="4">
        <v>0</v>
      </c>
      <c r="S31" s="4">
        <v>0</v>
      </c>
      <c r="T31" s="4">
        <v>0</v>
      </c>
      <c r="U31" s="4">
        <v>0</v>
      </c>
      <c r="V31" s="4">
        <v>0</v>
      </c>
      <c r="W31" s="4">
        <v>0</v>
      </c>
    </row>
    <row r="32" spans="1:23" x14ac:dyDescent="0.2">
      <c r="A32" s="10" t="s">
        <v>266</v>
      </c>
      <c r="B32" s="11" t="s">
        <v>267</v>
      </c>
      <c r="C32" s="10">
        <f t="shared" si="2"/>
        <v>894</v>
      </c>
      <c r="D32" s="4">
        <v>0</v>
      </c>
      <c r="E32" s="4">
        <v>0</v>
      </c>
      <c r="F32" s="4">
        <v>0</v>
      </c>
      <c r="G32" s="4">
        <v>0</v>
      </c>
      <c r="H32" s="4">
        <v>0</v>
      </c>
      <c r="I32" s="4">
        <v>0</v>
      </c>
      <c r="J32" s="4">
        <v>0</v>
      </c>
      <c r="K32" s="4">
        <v>0</v>
      </c>
      <c r="L32" s="4">
        <v>0</v>
      </c>
      <c r="M32" s="4">
        <v>0</v>
      </c>
      <c r="N32" s="4">
        <v>0</v>
      </c>
      <c r="O32" s="4">
        <v>0</v>
      </c>
      <c r="P32" s="4">
        <v>0</v>
      </c>
      <c r="Q32" s="4">
        <v>894</v>
      </c>
      <c r="R32" s="4">
        <v>0</v>
      </c>
      <c r="S32" s="4">
        <v>0</v>
      </c>
      <c r="T32" s="4">
        <v>0</v>
      </c>
      <c r="U32" s="4">
        <v>0</v>
      </c>
      <c r="V32" s="4">
        <v>0</v>
      </c>
      <c r="W32" s="4">
        <v>0</v>
      </c>
    </row>
    <row r="33" spans="1:23" x14ac:dyDescent="0.2">
      <c r="A33" s="10" t="s">
        <v>272</v>
      </c>
      <c r="B33" s="11" t="s">
        <v>273</v>
      </c>
      <c r="C33" s="10">
        <f t="shared" si="2"/>
        <v>761</v>
      </c>
      <c r="D33" s="4">
        <v>0</v>
      </c>
      <c r="E33" s="4">
        <v>0</v>
      </c>
      <c r="F33" s="4">
        <v>0</v>
      </c>
      <c r="G33" s="4">
        <v>0</v>
      </c>
      <c r="H33" s="4">
        <v>0</v>
      </c>
      <c r="I33" s="4">
        <v>0</v>
      </c>
      <c r="J33" s="4">
        <v>0</v>
      </c>
      <c r="K33" s="4">
        <v>0</v>
      </c>
      <c r="L33" s="4">
        <v>0</v>
      </c>
      <c r="M33" s="4">
        <v>0</v>
      </c>
      <c r="N33" s="4">
        <v>0</v>
      </c>
      <c r="O33" s="4">
        <v>0</v>
      </c>
      <c r="P33" s="4">
        <v>0</v>
      </c>
      <c r="Q33" s="4">
        <v>0</v>
      </c>
      <c r="R33" s="4">
        <v>0</v>
      </c>
      <c r="S33" s="4">
        <v>0</v>
      </c>
      <c r="T33" s="4">
        <v>0</v>
      </c>
      <c r="U33" s="4">
        <v>0</v>
      </c>
      <c r="V33" s="4">
        <v>0</v>
      </c>
      <c r="W33" s="4">
        <v>761</v>
      </c>
    </row>
    <row r="34" spans="1:23" x14ac:dyDescent="0.2">
      <c r="A34" s="10" t="s">
        <v>274</v>
      </c>
      <c r="B34" s="11" t="s">
        <v>275</v>
      </c>
      <c r="C34" s="10">
        <f t="shared" si="2"/>
        <v>691</v>
      </c>
      <c r="D34" s="4">
        <v>0</v>
      </c>
      <c r="E34" s="4">
        <v>0</v>
      </c>
      <c r="F34" s="4">
        <v>0</v>
      </c>
      <c r="G34" s="4">
        <v>0</v>
      </c>
      <c r="H34" s="4">
        <v>0</v>
      </c>
      <c r="I34" s="4">
        <v>690</v>
      </c>
      <c r="J34" s="4">
        <v>0</v>
      </c>
      <c r="K34" s="4">
        <v>0</v>
      </c>
      <c r="L34" s="4">
        <v>0</v>
      </c>
      <c r="M34" s="4">
        <v>0</v>
      </c>
      <c r="N34" s="4">
        <v>0</v>
      </c>
      <c r="O34" s="4">
        <v>0</v>
      </c>
      <c r="P34" s="4">
        <v>0</v>
      </c>
      <c r="Q34" s="4">
        <v>0</v>
      </c>
      <c r="R34" s="4">
        <v>0</v>
      </c>
      <c r="S34" s="4">
        <v>0</v>
      </c>
      <c r="T34" s="4">
        <v>0</v>
      </c>
      <c r="U34" s="4">
        <v>0</v>
      </c>
      <c r="V34" s="4">
        <v>1</v>
      </c>
      <c r="W34" s="4">
        <v>0</v>
      </c>
    </row>
    <row r="35" spans="1:23" x14ac:dyDescent="0.2">
      <c r="A35" s="10" t="s">
        <v>276</v>
      </c>
      <c r="B35" s="11" t="s">
        <v>277</v>
      </c>
      <c r="C35" s="10">
        <f t="shared" si="2"/>
        <v>641</v>
      </c>
      <c r="D35" s="4">
        <v>0</v>
      </c>
      <c r="E35" s="4">
        <v>0</v>
      </c>
      <c r="F35" s="4">
        <v>0</v>
      </c>
      <c r="G35" s="4">
        <v>0</v>
      </c>
      <c r="H35" s="4">
        <v>0</v>
      </c>
      <c r="I35" s="4">
        <v>225</v>
      </c>
      <c r="J35" s="4">
        <v>0</v>
      </c>
      <c r="K35" s="4">
        <v>0</v>
      </c>
      <c r="L35" s="4">
        <v>0</v>
      </c>
      <c r="M35" s="4">
        <v>0</v>
      </c>
      <c r="N35" s="4">
        <v>0</v>
      </c>
      <c r="O35" s="4">
        <v>0</v>
      </c>
      <c r="P35" s="4">
        <v>0</v>
      </c>
      <c r="Q35" s="4">
        <v>0</v>
      </c>
      <c r="R35" s="4">
        <v>0</v>
      </c>
      <c r="S35" s="4">
        <v>0</v>
      </c>
      <c r="T35" s="4">
        <v>0</v>
      </c>
      <c r="U35" s="4">
        <v>415</v>
      </c>
      <c r="V35" s="4">
        <v>1</v>
      </c>
      <c r="W35" s="4">
        <v>0</v>
      </c>
    </row>
    <row r="36" spans="1:23" x14ac:dyDescent="0.2">
      <c r="A36" s="10" t="s">
        <v>280</v>
      </c>
      <c r="B36" s="11" t="s">
        <v>281</v>
      </c>
      <c r="C36" s="10">
        <f t="shared" ref="C36:C67" si="3">SUM(D36:W36)</f>
        <v>630</v>
      </c>
      <c r="D36" s="4">
        <v>0</v>
      </c>
      <c r="E36" s="4">
        <v>0</v>
      </c>
      <c r="F36" s="4">
        <v>0</v>
      </c>
      <c r="G36" s="4">
        <v>0</v>
      </c>
      <c r="H36" s="4">
        <v>0</v>
      </c>
      <c r="I36" s="4">
        <v>0</v>
      </c>
      <c r="J36" s="4">
        <v>0</v>
      </c>
      <c r="K36" s="4">
        <v>0</v>
      </c>
      <c r="L36" s="4">
        <v>0</v>
      </c>
      <c r="M36" s="4">
        <v>0</v>
      </c>
      <c r="N36" s="4">
        <v>0</v>
      </c>
      <c r="O36" s="4">
        <v>0</v>
      </c>
      <c r="P36" s="4">
        <v>35</v>
      </c>
      <c r="Q36" s="4">
        <v>485</v>
      </c>
      <c r="R36" s="4">
        <v>0</v>
      </c>
      <c r="S36" s="4">
        <v>109</v>
      </c>
      <c r="T36" s="4">
        <v>1</v>
      </c>
      <c r="U36" s="4">
        <v>0</v>
      </c>
      <c r="V36" s="4">
        <v>0</v>
      </c>
      <c r="W36" s="4">
        <v>0</v>
      </c>
    </row>
    <row r="37" spans="1:23" x14ac:dyDescent="0.2">
      <c r="A37" s="10" t="s">
        <v>284</v>
      </c>
      <c r="B37" s="11" t="s">
        <v>285</v>
      </c>
      <c r="C37" s="10">
        <f t="shared" si="3"/>
        <v>565</v>
      </c>
      <c r="D37" s="4">
        <v>0</v>
      </c>
      <c r="E37" s="4">
        <v>0</v>
      </c>
      <c r="F37" s="4">
        <v>0</v>
      </c>
      <c r="G37" s="4">
        <v>0</v>
      </c>
      <c r="H37" s="4">
        <v>0</v>
      </c>
      <c r="I37" s="4">
        <v>90</v>
      </c>
      <c r="J37" s="4">
        <v>0</v>
      </c>
      <c r="K37" s="4">
        <v>0</v>
      </c>
      <c r="L37" s="4">
        <v>0</v>
      </c>
      <c r="M37" s="4">
        <v>0</v>
      </c>
      <c r="N37" s="4">
        <v>0</v>
      </c>
      <c r="O37" s="4">
        <v>0</v>
      </c>
      <c r="P37" s="4">
        <v>0</v>
      </c>
      <c r="Q37" s="4">
        <v>406</v>
      </c>
      <c r="R37" s="4">
        <v>0</v>
      </c>
      <c r="S37" s="4">
        <v>0</v>
      </c>
      <c r="T37" s="4">
        <v>0</v>
      </c>
      <c r="U37" s="4">
        <v>69</v>
      </c>
      <c r="V37" s="4">
        <v>0</v>
      </c>
      <c r="W37" s="4">
        <v>0</v>
      </c>
    </row>
    <row r="38" spans="1:23" x14ac:dyDescent="0.2">
      <c r="A38" s="10" t="s">
        <v>288</v>
      </c>
      <c r="B38" s="11" t="s">
        <v>289</v>
      </c>
      <c r="C38" s="10">
        <f t="shared" si="3"/>
        <v>451</v>
      </c>
      <c r="D38" s="4">
        <v>0</v>
      </c>
      <c r="E38" s="4">
        <v>0</v>
      </c>
      <c r="F38" s="4">
        <v>0</v>
      </c>
      <c r="G38" s="4">
        <v>0</v>
      </c>
      <c r="H38" s="4">
        <v>0</v>
      </c>
      <c r="I38" s="4">
        <v>0</v>
      </c>
      <c r="J38" s="4">
        <v>0</v>
      </c>
      <c r="K38" s="4">
        <v>0</v>
      </c>
      <c r="L38" s="4">
        <v>0</v>
      </c>
      <c r="M38" s="4">
        <v>0</v>
      </c>
      <c r="N38" s="4">
        <v>0</v>
      </c>
      <c r="O38" s="4">
        <v>0</v>
      </c>
      <c r="P38" s="4">
        <v>0</v>
      </c>
      <c r="Q38" s="4">
        <v>0</v>
      </c>
      <c r="R38" s="4">
        <v>0</v>
      </c>
      <c r="S38" s="4">
        <v>451</v>
      </c>
      <c r="T38" s="4">
        <v>0</v>
      </c>
      <c r="U38" s="4">
        <v>0</v>
      </c>
      <c r="V38" s="4">
        <v>0</v>
      </c>
      <c r="W38" s="4">
        <v>0</v>
      </c>
    </row>
    <row r="39" spans="1:23" x14ac:dyDescent="0.2">
      <c r="A39" s="10" t="s">
        <v>286</v>
      </c>
      <c r="B39" s="11" t="s">
        <v>287</v>
      </c>
      <c r="C39" s="10">
        <f t="shared" si="3"/>
        <v>447</v>
      </c>
      <c r="D39" s="4">
        <v>0</v>
      </c>
      <c r="E39" s="4">
        <v>0</v>
      </c>
      <c r="F39" s="4">
        <v>0</v>
      </c>
      <c r="G39" s="4">
        <v>0</v>
      </c>
      <c r="H39" s="4">
        <v>0</v>
      </c>
      <c r="I39" s="4">
        <v>304</v>
      </c>
      <c r="J39" s="4">
        <v>0</v>
      </c>
      <c r="K39" s="4">
        <v>1</v>
      </c>
      <c r="L39" s="4">
        <v>70</v>
      </c>
      <c r="M39" s="4">
        <v>0</v>
      </c>
      <c r="N39" s="4">
        <v>0</v>
      </c>
      <c r="O39" s="4">
        <v>0</v>
      </c>
      <c r="P39" s="4">
        <v>16</v>
      </c>
      <c r="Q39" s="4">
        <v>1</v>
      </c>
      <c r="R39" s="4">
        <v>0</v>
      </c>
      <c r="S39" s="4">
        <v>0</v>
      </c>
      <c r="T39" s="4">
        <v>0</v>
      </c>
      <c r="U39" s="4">
        <v>0</v>
      </c>
      <c r="V39" s="4">
        <v>0</v>
      </c>
      <c r="W39" s="4">
        <v>55</v>
      </c>
    </row>
    <row r="40" spans="1:23" x14ac:dyDescent="0.2">
      <c r="A40" s="10" t="s">
        <v>290</v>
      </c>
      <c r="B40" s="11" t="s">
        <v>291</v>
      </c>
      <c r="C40" s="10">
        <f t="shared" si="3"/>
        <v>424</v>
      </c>
      <c r="D40" s="4">
        <v>0</v>
      </c>
      <c r="E40" s="4">
        <v>0</v>
      </c>
      <c r="F40" s="4">
        <v>0</v>
      </c>
      <c r="G40" s="4">
        <v>0</v>
      </c>
      <c r="H40" s="4">
        <v>0</v>
      </c>
      <c r="I40" s="4">
        <v>0</v>
      </c>
      <c r="J40" s="4">
        <v>0</v>
      </c>
      <c r="K40" s="4">
        <v>0</v>
      </c>
      <c r="L40" s="4">
        <v>0</v>
      </c>
      <c r="M40" s="4">
        <v>0</v>
      </c>
      <c r="N40" s="4">
        <v>354</v>
      </c>
      <c r="O40" s="4">
        <v>0</v>
      </c>
      <c r="P40" s="4">
        <v>34</v>
      </c>
      <c r="Q40" s="4">
        <v>0</v>
      </c>
      <c r="R40" s="4">
        <v>0</v>
      </c>
      <c r="S40" s="4">
        <v>0</v>
      </c>
      <c r="T40" s="4">
        <v>1</v>
      </c>
      <c r="U40" s="4">
        <v>0</v>
      </c>
      <c r="V40" s="4">
        <v>0</v>
      </c>
      <c r="W40" s="4">
        <v>35</v>
      </c>
    </row>
    <row r="41" spans="1:23" x14ac:dyDescent="0.2">
      <c r="A41" s="10" t="s">
        <v>292</v>
      </c>
      <c r="B41" s="11" t="s">
        <v>293</v>
      </c>
      <c r="C41" s="10">
        <f t="shared" si="3"/>
        <v>364</v>
      </c>
      <c r="D41" s="4">
        <v>11</v>
      </c>
      <c r="E41" s="4">
        <v>13</v>
      </c>
      <c r="F41" s="4">
        <v>4</v>
      </c>
      <c r="G41" s="4">
        <v>11</v>
      </c>
      <c r="H41" s="4">
        <v>7</v>
      </c>
      <c r="I41" s="4">
        <v>27</v>
      </c>
      <c r="J41" s="4">
        <v>25</v>
      </c>
      <c r="K41" s="4">
        <v>23</v>
      </c>
      <c r="L41" s="4">
        <v>32</v>
      </c>
      <c r="M41" s="4">
        <v>36</v>
      </c>
      <c r="N41" s="4">
        <v>70</v>
      </c>
      <c r="O41" s="4">
        <v>22</v>
      </c>
      <c r="P41" s="4">
        <v>4</v>
      </c>
      <c r="Q41" s="4">
        <v>17</v>
      </c>
      <c r="R41" s="4">
        <v>5</v>
      </c>
      <c r="S41" s="4">
        <v>2</v>
      </c>
      <c r="T41" s="4">
        <v>9</v>
      </c>
      <c r="U41" s="4">
        <v>22</v>
      </c>
      <c r="V41" s="4">
        <v>14</v>
      </c>
      <c r="W41" s="4">
        <v>10</v>
      </c>
    </row>
    <row r="42" spans="1:23" x14ac:dyDescent="0.2">
      <c r="A42" s="10" t="s">
        <v>294</v>
      </c>
      <c r="B42" s="11" t="s">
        <v>295</v>
      </c>
      <c r="C42" s="10">
        <f t="shared" si="3"/>
        <v>347</v>
      </c>
      <c r="D42" s="4">
        <v>0</v>
      </c>
      <c r="E42" s="4">
        <v>0</v>
      </c>
      <c r="F42" s="4">
        <v>0</v>
      </c>
      <c r="G42" s="4">
        <v>0</v>
      </c>
      <c r="H42" s="4">
        <v>0</v>
      </c>
      <c r="I42" s="4">
        <v>0</v>
      </c>
      <c r="J42" s="4">
        <v>5</v>
      </c>
      <c r="K42" s="4">
        <v>27</v>
      </c>
      <c r="L42" s="4">
        <v>0</v>
      </c>
      <c r="M42" s="4">
        <v>0</v>
      </c>
      <c r="N42" s="4">
        <v>12</v>
      </c>
      <c r="O42" s="4">
        <v>0</v>
      </c>
      <c r="P42" s="4">
        <v>6</v>
      </c>
      <c r="Q42" s="4">
        <v>0</v>
      </c>
      <c r="R42" s="4">
        <v>0</v>
      </c>
      <c r="S42" s="4">
        <v>0</v>
      </c>
      <c r="T42" s="4">
        <v>0</v>
      </c>
      <c r="U42" s="4">
        <v>297</v>
      </c>
      <c r="V42" s="4">
        <v>0</v>
      </c>
      <c r="W42" s="4">
        <v>0</v>
      </c>
    </row>
    <row r="43" spans="1:23" x14ac:dyDescent="0.2">
      <c r="A43" s="10" t="s">
        <v>297</v>
      </c>
      <c r="B43" s="11" t="s">
        <v>298</v>
      </c>
      <c r="C43" s="10">
        <f t="shared" si="3"/>
        <v>316</v>
      </c>
      <c r="D43" s="4">
        <v>0</v>
      </c>
      <c r="E43" s="4">
        <v>0</v>
      </c>
      <c r="F43" s="4">
        <v>0</v>
      </c>
      <c r="G43" s="4">
        <v>0</v>
      </c>
      <c r="H43" s="4">
        <v>0</v>
      </c>
      <c r="I43" s="4">
        <v>0</v>
      </c>
      <c r="J43" s="4">
        <v>0</v>
      </c>
      <c r="K43" s="4">
        <v>0</v>
      </c>
      <c r="L43" s="4">
        <v>0</v>
      </c>
      <c r="M43" s="4">
        <v>0</v>
      </c>
      <c r="N43" s="4">
        <v>0</v>
      </c>
      <c r="O43" s="4">
        <v>0</v>
      </c>
      <c r="P43" s="4">
        <v>0</v>
      </c>
      <c r="Q43" s="4">
        <v>0</v>
      </c>
      <c r="R43" s="4">
        <v>0</v>
      </c>
      <c r="S43" s="4">
        <v>0</v>
      </c>
      <c r="T43" s="4">
        <v>0</v>
      </c>
      <c r="U43" s="4">
        <v>316</v>
      </c>
      <c r="V43" s="4">
        <v>0</v>
      </c>
      <c r="W43" s="4">
        <v>0</v>
      </c>
    </row>
    <row r="44" spans="1:23" x14ac:dyDescent="0.2">
      <c r="A44" s="10" t="s">
        <v>278</v>
      </c>
      <c r="B44" s="11" t="s">
        <v>279</v>
      </c>
      <c r="C44" s="10">
        <f t="shared" si="3"/>
        <v>286</v>
      </c>
      <c r="D44" s="4">
        <v>0</v>
      </c>
      <c r="E44" s="4">
        <v>1</v>
      </c>
      <c r="F44" s="4">
        <v>0</v>
      </c>
      <c r="G44" s="4">
        <v>0</v>
      </c>
      <c r="H44" s="4">
        <v>0</v>
      </c>
      <c r="I44" s="4">
        <v>45</v>
      </c>
      <c r="J44" s="4">
        <v>0</v>
      </c>
      <c r="K44" s="4">
        <v>0</v>
      </c>
      <c r="L44" s="4">
        <v>0</v>
      </c>
      <c r="M44" s="4">
        <v>0</v>
      </c>
      <c r="N44" s="4">
        <v>0</v>
      </c>
      <c r="O44" s="4">
        <v>0</v>
      </c>
      <c r="P44" s="4">
        <v>8</v>
      </c>
      <c r="Q44" s="4">
        <v>0</v>
      </c>
      <c r="R44" s="4">
        <v>0</v>
      </c>
      <c r="S44" s="4">
        <v>0</v>
      </c>
      <c r="T44" s="4">
        <v>0</v>
      </c>
      <c r="U44" s="4">
        <v>57</v>
      </c>
      <c r="V44" s="4">
        <v>170</v>
      </c>
      <c r="W44" s="4">
        <v>5</v>
      </c>
    </row>
    <row r="45" spans="1:23" x14ac:dyDescent="0.2">
      <c r="A45" s="10" t="s">
        <v>299</v>
      </c>
      <c r="B45" s="11" t="s">
        <v>300</v>
      </c>
      <c r="C45" s="10">
        <f t="shared" si="3"/>
        <v>276</v>
      </c>
      <c r="D45" s="4">
        <v>0</v>
      </c>
      <c r="E45" s="4">
        <v>0</v>
      </c>
      <c r="F45" s="4">
        <v>0</v>
      </c>
      <c r="G45" s="4">
        <v>0</v>
      </c>
      <c r="H45" s="4">
        <v>0</v>
      </c>
      <c r="I45" s="4">
        <v>0</v>
      </c>
      <c r="J45" s="4">
        <v>0</v>
      </c>
      <c r="K45" s="4">
        <v>0</v>
      </c>
      <c r="L45" s="4">
        <v>0</v>
      </c>
      <c r="M45" s="4">
        <v>276</v>
      </c>
      <c r="N45" s="4">
        <v>0</v>
      </c>
      <c r="O45" s="4">
        <v>0</v>
      </c>
      <c r="P45" s="4">
        <v>0</v>
      </c>
      <c r="Q45" s="4">
        <v>0</v>
      </c>
      <c r="R45" s="4">
        <v>0</v>
      </c>
      <c r="S45" s="4">
        <v>0</v>
      </c>
      <c r="T45" s="4">
        <v>0</v>
      </c>
      <c r="U45" s="4">
        <v>0</v>
      </c>
      <c r="V45" s="4">
        <v>0</v>
      </c>
      <c r="W45" s="4">
        <v>0</v>
      </c>
    </row>
    <row r="46" spans="1:23" x14ac:dyDescent="0.2">
      <c r="A46" s="10" t="s">
        <v>301</v>
      </c>
      <c r="B46" s="11" t="s">
        <v>302</v>
      </c>
      <c r="C46" s="10">
        <f t="shared" si="3"/>
        <v>274</v>
      </c>
      <c r="D46" s="4">
        <v>0</v>
      </c>
      <c r="E46" s="4">
        <v>0</v>
      </c>
      <c r="F46" s="4">
        <v>0</v>
      </c>
      <c r="G46" s="4">
        <v>0</v>
      </c>
      <c r="H46" s="4">
        <v>0</v>
      </c>
      <c r="I46" s="4">
        <v>0</v>
      </c>
      <c r="J46" s="4">
        <v>0</v>
      </c>
      <c r="K46" s="4">
        <v>0</v>
      </c>
      <c r="L46" s="4">
        <v>0</v>
      </c>
      <c r="M46" s="4">
        <v>0</v>
      </c>
      <c r="N46" s="4">
        <v>75</v>
      </c>
      <c r="O46" s="4">
        <v>50</v>
      </c>
      <c r="P46" s="4">
        <v>0</v>
      </c>
      <c r="Q46" s="4">
        <v>0</v>
      </c>
      <c r="R46" s="4">
        <v>0</v>
      </c>
      <c r="S46" s="4">
        <v>0</v>
      </c>
      <c r="T46" s="4">
        <v>15</v>
      </c>
      <c r="U46" s="4">
        <v>0</v>
      </c>
      <c r="V46" s="4">
        <v>0</v>
      </c>
      <c r="W46" s="4">
        <v>134</v>
      </c>
    </row>
    <row r="47" spans="1:23" x14ac:dyDescent="0.2">
      <c r="A47" s="10" t="s">
        <v>303</v>
      </c>
      <c r="B47" s="11" t="s">
        <v>304</v>
      </c>
      <c r="C47" s="10">
        <f t="shared" si="3"/>
        <v>258</v>
      </c>
      <c r="D47" s="4">
        <v>0</v>
      </c>
      <c r="E47" s="4">
        <v>0</v>
      </c>
      <c r="F47" s="4">
        <v>0</v>
      </c>
      <c r="G47" s="4">
        <v>0</v>
      </c>
      <c r="H47" s="4">
        <v>0</v>
      </c>
      <c r="I47" s="4">
        <v>0</v>
      </c>
      <c r="J47" s="4">
        <v>0</v>
      </c>
      <c r="K47" s="4">
        <v>0</v>
      </c>
      <c r="L47" s="4">
        <v>0</v>
      </c>
      <c r="M47" s="4">
        <v>0</v>
      </c>
      <c r="N47" s="4">
        <v>0</v>
      </c>
      <c r="O47" s="4">
        <v>0</v>
      </c>
      <c r="P47" s="4">
        <v>0</v>
      </c>
      <c r="Q47" s="4">
        <v>0</v>
      </c>
      <c r="R47" s="4">
        <v>0</v>
      </c>
      <c r="S47" s="4">
        <v>0</v>
      </c>
      <c r="T47" s="4">
        <v>0</v>
      </c>
      <c r="U47" s="4">
        <v>0</v>
      </c>
      <c r="V47" s="4">
        <v>258</v>
      </c>
      <c r="W47" s="4">
        <v>0</v>
      </c>
    </row>
    <row r="48" spans="1:23" x14ac:dyDescent="0.2">
      <c r="A48" s="10" t="s">
        <v>305</v>
      </c>
      <c r="B48" s="11" t="s">
        <v>306</v>
      </c>
      <c r="C48" s="10">
        <f t="shared" si="3"/>
        <v>242</v>
      </c>
      <c r="D48" s="4">
        <v>0</v>
      </c>
      <c r="E48" s="4">
        <v>0</v>
      </c>
      <c r="F48" s="4">
        <v>0</v>
      </c>
      <c r="G48" s="4">
        <v>0</v>
      </c>
      <c r="H48" s="4">
        <v>0</v>
      </c>
      <c r="I48" s="4">
        <v>0</v>
      </c>
      <c r="J48" s="4">
        <v>0</v>
      </c>
      <c r="K48" s="4">
        <v>0</v>
      </c>
      <c r="L48" s="4">
        <v>0</v>
      </c>
      <c r="M48" s="4">
        <v>0</v>
      </c>
      <c r="N48" s="4">
        <v>0</v>
      </c>
      <c r="O48" s="4">
        <v>0</v>
      </c>
      <c r="P48" s="4">
        <v>242</v>
      </c>
      <c r="Q48" s="4">
        <v>0</v>
      </c>
      <c r="R48" s="4">
        <v>0</v>
      </c>
      <c r="S48" s="4">
        <v>0</v>
      </c>
      <c r="T48" s="4">
        <v>0</v>
      </c>
      <c r="U48" s="4">
        <v>0</v>
      </c>
      <c r="V48" s="4">
        <v>0</v>
      </c>
      <c r="W48" s="4">
        <v>0</v>
      </c>
    </row>
    <row r="49" spans="1:23" x14ac:dyDescent="0.2">
      <c r="A49" s="10" t="s">
        <v>307</v>
      </c>
      <c r="B49" s="11" t="s">
        <v>308</v>
      </c>
      <c r="C49" s="10">
        <f t="shared" si="3"/>
        <v>239</v>
      </c>
      <c r="D49" s="4">
        <v>0</v>
      </c>
      <c r="E49" s="4">
        <v>0</v>
      </c>
      <c r="F49" s="4">
        <v>0</v>
      </c>
      <c r="G49" s="4">
        <v>0</v>
      </c>
      <c r="H49" s="4">
        <v>0</v>
      </c>
      <c r="I49" s="4">
        <v>0</v>
      </c>
      <c r="J49" s="4">
        <v>0</v>
      </c>
      <c r="K49" s="4">
        <v>0</v>
      </c>
      <c r="L49" s="4">
        <v>0</v>
      </c>
      <c r="M49" s="4">
        <v>0</v>
      </c>
      <c r="N49" s="4">
        <v>0</v>
      </c>
      <c r="O49" s="4">
        <v>0</v>
      </c>
      <c r="P49" s="4">
        <v>0</v>
      </c>
      <c r="Q49" s="4">
        <v>0</v>
      </c>
      <c r="R49" s="4">
        <v>0</v>
      </c>
      <c r="S49" s="4">
        <v>0</v>
      </c>
      <c r="T49" s="4">
        <v>160</v>
      </c>
      <c r="U49" s="4">
        <v>0</v>
      </c>
      <c r="V49" s="4">
        <v>0</v>
      </c>
      <c r="W49" s="4">
        <v>79</v>
      </c>
    </row>
    <row r="50" spans="1:23" x14ac:dyDescent="0.2">
      <c r="A50" s="10" t="s">
        <v>309</v>
      </c>
      <c r="B50" s="11" t="s">
        <v>310</v>
      </c>
      <c r="C50" s="10">
        <f t="shared" si="3"/>
        <v>223</v>
      </c>
      <c r="D50" s="4">
        <v>0</v>
      </c>
      <c r="E50" s="4">
        <v>0</v>
      </c>
      <c r="F50" s="4">
        <v>0</v>
      </c>
      <c r="G50" s="4">
        <v>0</v>
      </c>
      <c r="H50" s="4">
        <v>0</v>
      </c>
      <c r="I50" s="4">
        <v>0</v>
      </c>
      <c r="J50" s="4">
        <v>0</v>
      </c>
      <c r="K50" s="4">
        <v>0</v>
      </c>
      <c r="L50" s="4">
        <v>0</v>
      </c>
      <c r="M50" s="4">
        <v>145</v>
      </c>
      <c r="N50" s="4">
        <v>78</v>
      </c>
      <c r="O50" s="4">
        <v>0</v>
      </c>
      <c r="P50" s="4">
        <v>0</v>
      </c>
      <c r="Q50" s="4">
        <v>0</v>
      </c>
      <c r="R50" s="4">
        <v>0</v>
      </c>
      <c r="S50" s="4">
        <v>0</v>
      </c>
      <c r="T50" s="4">
        <v>0</v>
      </c>
      <c r="U50" s="4">
        <v>0</v>
      </c>
      <c r="V50" s="4">
        <v>0</v>
      </c>
      <c r="W50" s="4">
        <v>0</v>
      </c>
    </row>
    <row r="51" spans="1:23" x14ac:dyDescent="0.2">
      <c r="A51" s="10" t="s">
        <v>268</v>
      </c>
      <c r="B51" s="11" t="s">
        <v>269</v>
      </c>
      <c r="C51" s="10">
        <f t="shared" si="3"/>
        <v>222</v>
      </c>
      <c r="D51" s="4">
        <v>0</v>
      </c>
      <c r="E51" s="4">
        <v>0</v>
      </c>
      <c r="F51" s="4">
        <v>0</v>
      </c>
      <c r="G51" s="4">
        <v>0</v>
      </c>
      <c r="H51" s="4">
        <v>0</v>
      </c>
      <c r="I51" s="4">
        <v>0</v>
      </c>
      <c r="J51" s="4">
        <v>18</v>
      </c>
      <c r="K51" s="4">
        <v>55</v>
      </c>
      <c r="L51" s="4">
        <v>56</v>
      </c>
      <c r="M51" s="4">
        <v>93</v>
      </c>
      <c r="N51" s="4">
        <v>0</v>
      </c>
      <c r="O51" s="4">
        <v>0</v>
      </c>
      <c r="P51" s="4">
        <v>0</v>
      </c>
      <c r="Q51" s="4">
        <v>0</v>
      </c>
      <c r="R51" s="4">
        <v>0</v>
      </c>
      <c r="S51" s="4">
        <v>0</v>
      </c>
      <c r="T51" s="4">
        <v>0</v>
      </c>
      <c r="U51" s="4">
        <v>0</v>
      </c>
      <c r="V51" s="4">
        <v>0</v>
      </c>
      <c r="W51" s="4">
        <v>0</v>
      </c>
    </row>
    <row r="52" spans="1:23" x14ac:dyDescent="0.2">
      <c r="A52" s="10" t="s">
        <v>311</v>
      </c>
      <c r="B52" s="11" t="s">
        <v>312</v>
      </c>
      <c r="C52" s="10">
        <f t="shared" si="3"/>
        <v>202</v>
      </c>
      <c r="D52" s="4">
        <v>0</v>
      </c>
      <c r="E52" s="4">
        <v>0</v>
      </c>
      <c r="F52" s="4">
        <v>0</v>
      </c>
      <c r="G52" s="4">
        <v>0</v>
      </c>
      <c r="H52" s="4">
        <v>0</v>
      </c>
      <c r="I52" s="4">
        <v>0</v>
      </c>
      <c r="J52" s="4">
        <v>0</v>
      </c>
      <c r="K52" s="4">
        <v>201</v>
      </c>
      <c r="L52" s="4">
        <v>1</v>
      </c>
      <c r="M52" s="4">
        <v>0</v>
      </c>
      <c r="N52" s="4">
        <v>0</v>
      </c>
      <c r="O52" s="4">
        <v>0</v>
      </c>
      <c r="P52" s="4">
        <v>0</v>
      </c>
      <c r="Q52" s="4">
        <v>0</v>
      </c>
      <c r="R52" s="4">
        <v>0</v>
      </c>
      <c r="S52" s="4">
        <v>0</v>
      </c>
      <c r="T52" s="4">
        <v>0</v>
      </c>
      <c r="U52" s="4">
        <v>0</v>
      </c>
      <c r="V52" s="4">
        <v>0</v>
      </c>
      <c r="W52" s="4">
        <v>0</v>
      </c>
    </row>
    <row r="53" spans="1:23" x14ac:dyDescent="0.2">
      <c r="A53" s="10" t="s">
        <v>270</v>
      </c>
      <c r="B53" s="11" t="s">
        <v>271</v>
      </c>
      <c r="C53" s="10">
        <f t="shared" si="3"/>
        <v>199</v>
      </c>
      <c r="D53" s="4">
        <v>0</v>
      </c>
      <c r="E53" s="4">
        <v>0</v>
      </c>
      <c r="F53" s="4">
        <v>0</v>
      </c>
      <c r="G53" s="4">
        <v>0</v>
      </c>
      <c r="H53" s="4">
        <v>1</v>
      </c>
      <c r="I53" s="4">
        <v>0</v>
      </c>
      <c r="J53" s="4">
        <v>0</v>
      </c>
      <c r="K53" s="4">
        <v>0</v>
      </c>
      <c r="L53" s="4">
        <v>0</v>
      </c>
      <c r="M53" s="4">
        <v>0</v>
      </c>
      <c r="N53" s="4">
        <v>0</v>
      </c>
      <c r="O53" s="4">
        <v>0</v>
      </c>
      <c r="P53" s="4">
        <v>0</v>
      </c>
      <c r="Q53" s="4">
        <v>0</v>
      </c>
      <c r="R53" s="4">
        <v>0</v>
      </c>
      <c r="S53" s="4">
        <v>0</v>
      </c>
      <c r="T53" s="4">
        <v>0</v>
      </c>
      <c r="U53" s="4">
        <v>0</v>
      </c>
      <c r="V53" s="4">
        <v>198</v>
      </c>
      <c r="W53" s="4">
        <v>0</v>
      </c>
    </row>
    <row r="54" spans="1:23" x14ac:dyDescent="0.2">
      <c r="A54" s="10" t="s">
        <v>313</v>
      </c>
      <c r="B54" s="11" t="s">
        <v>314</v>
      </c>
      <c r="C54" s="10">
        <f t="shared" si="3"/>
        <v>199</v>
      </c>
      <c r="D54" s="4">
        <v>8</v>
      </c>
      <c r="E54" s="4">
        <v>0</v>
      </c>
      <c r="F54" s="4">
        <v>0</v>
      </c>
      <c r="G54" s="4">
        <v>0</v>
      </c>
      <c r="H54" s="4">
        <v>0</v>
      </c>
      <c r="I54" s="4">
        <v>0</v>
      </c>
      <c r="J54" s="4">
        <v>0</v>
      </c>
      <c r="K54" s="4">
        <v>0</v>
      </c>
      <c r="L54" s="4">
        <v>0</v>
      </c>
      <c r="M54" s="4">
        <v>0</v>
      </c>
      <c r="N54" s="4">
        <v>0</v>
      </c>
      <c r="O54" s="4">
        <v>0</v>
      </c>
      <c r="P54" s="4">
        <v>0</v>
      </c>
      <c r="Q54" s="4">
        <v>0</v>
      </c>
      <c r="R54" s="4">
        <v>0</v>
      </c>
      <c r="S54" s="4">
        <v>0</v>
      </c>
      <c r="T54" s="4">
        <v>0</v>
      </c>
      <c r="U54" s="4">
        <v>191</v>
      </c>
      <c r="V54" s="4">
        <v>0</v>
      </c>
      <c r="W54" s="4">
        <v>0</v>
      </c>
    </row>
    <row r="55" spans="1:23" x14ac:dyDescent="0.2">
      <c r="A55" s="10" t="s">
        <v>315</v>
      </c>
      <c r="B55" s="11" t="s">
        <v>285</v>
      </c>
      <c r="C55" s="10">
        <f t="shared" si="3"/>
        <v>198</v>
      </c>
      <c r="D55" s="4">
        <v>0</v>
      </c>
      <c r="E55" s="4">
        <v>0</v>
      </c>
      <c r="F55" s="4">
        <v>0</v>
      </c>
      <c r="G55" s="4">
        <v>0</v>
      </c>
      <c r="H55" s="4">
        <v>0</v>
      </c>
      <c r="I55" s="4">
        <v>0</v>
      </c>
      <c r="J55" s="4">
        <v>0</v>
      </c>
      <c r="K55" s="4">
        <v>0</v>
      </c>
      <c r="L55" s="4">
        <v>0</v>
      </c>
      <c r="M55" s="4">
        <v>0</v>
      </c>
      <c r="N55" s="4">
        <v>0</v>
      </c>
      <c r="O55" s="4">
        <v>0</v>
      </c>
      <c r="P55" s="4">
        <v>0</v>
      </c>
      <c r="Q55" s="4">
        <v>0</v>
      </c>
      <c r="R55" s="4">
        <v>0</v>
      </c>
      <c r="S55" s="4">
        <v>0</v>
      </c>
      <c r="T55" s="4">
        <v>0</v>
      </c>
      <c r="U55" s="4">
        <v>198</v>
      </c>
      <c r="V55" s="4">
        <v>0</v>
      </c>
      <c r="W55" s="4">
        <v>0</v>
      </c>
    </row>
    <row r="56" spans="1:23" x14ac:dyDescent="0.2">
      <c r="A56" s="10" t="s">
        <v>316</v>
      </c>
      <c r="B56" s="11" t="s">
        <v>317</v>
      </c>
      <c r="C56" s="10">
        <f t="shared" si="3"/>
        <v>182</v>
      </c>
      <c r="D56" s="4">
        <v>0</v>
      </c>
      <c r="E56" s="4">
        <v>0</v>
      </c>
      <c r="F56" s="4">
        <v>0</v>
      </c>
      <c r="G56" s="4">
        <v>0</v>
      </c>
      <c r="H56" s="4">
        <v>0</v>
      </c>
      <c r="I56" s="4">
        <v>0</v>
      </c>
      <c r="J56" s="4">
        <v>0</v>
      </c>
      <c r="K56" s="4">
        <v>0</v>
      </c>
      <c r="L56" s="4">
        <v>0</v>
      </c>
      <c r="M56" s="4">
        <v>0</v>
      </c>
      <c r="N56" s="4">
        <v>0</v>
      </c>
      <c r="O56" s="4">
        <v>0</v>
      </c>
      <c r="P56" s="4">
        <v>0</v>
      </c>
      <c r="Q56" s="4">
        <v>0</v>
      </c>
      <c r="R56" s="4">
        <v>0</v>
      </c>
      <c r="S56" s="4">
        <v>0</v>
      </c>
      <c r="T56" s="4">
        <v>0</v>
      </c>
      <c r="U56" s="4">
        <v>182</v>
      </c>
      <c r="V56" s="4">
        <v>0</v>
      </c>
      <c r="W56" s="4">
        <v>0</v>
      </c>
    </row>
    <row r="57" spans="1:23" x14ac:dyDescent="0.2">
      <c r="A57" s="10" t="s">
        <v>320</v>
      </c>
      <c r="B57" s="11" t="s">
        <v>321</v>
      </c>
      <c r="C57" s="10">
        <f t="shared" si="3"/>
        <v>152</v>
      </c>
      <c r="D57" s="4">
        <v>0</v>
      </c>
      <c r="E57" s="4">
        <v>0</v>
      </c>
      <c r="F57" s="4">
        <v>0</v>
      </c>
      <c r="G57" s="4">
        <v>0</v>
      </c>
      <c r="H57" s="4">
        <v>0</v>
      </c>
      <c r="I57" s="4">
        <v>0</v>
      </c>
      <c r="J57" s="4">
        <v>0</v>
      </c>
      <c r="K57" s="4">
        <v>16</v>
      </c>
      <c r="L57" s="4">
        <v>0</v>
      </c>
      <c r="M57" s="4">
        <v>0</v>
      </c>
      <c r="N57" s="4">
        <v>1</v>
      </c>
      <c r="O57" s="4">
        <v>0</v>
      </c>
      <c r="P57" s="4">
        <v>4</v>
      </c>
      <c r="Q57" s="4">
        <v>111</v>
      </c>
      <c r="R57" s="4">
        <v>0</v>
      </c>
      <c r="S57" s="4">
        <v>0</v>
      </c>
      <c r="T57" s="4">
        <v>0</v>
      </c>
      <c r="U57" s="4">
        <v>0</v>
      </c>
      <c r="V57" s="4">
        <v>0</v>
      </c>
      <c r="W57" s="4">
        <v>20</v>
      </c>
    </row>
    <row r="58" spans="1:23" x14ac:dyDescent="0.2">
      <c r="A58" s="10" t="s">
        <v>322</v>
      </c>
      <c r="B58" s="11" t="s">
        <v>323</v>
      </c>
      <c r="C58" s="10">
        <f t="shared" si="3"/>
        <v>123</v>
      </c>
      <c r="D58" s="4">
        <v>0</v>
      </c>
      <c r="E58" s="4">
        <v>0</v>
      </c>
      <c r="F58" s="4">
        <v>0</v>
      </c>
      <c r="G58" s="4">
        <v>0</v>
      </c>
      <c r="H58" s="4">
        <v>0</v>
      </c>
      <c r="I58" s="4">
        <v>0</v>
      </c>
      <c r="J58" s="4">
        <v>0</v>
      </c>
      <c r="K58" s="4">
        <v>0</v>
      </c>
      <c r="L58" s="4">
        <v>0</v>
      </c>
      <c r="M58" s="4">
        <v>52</v>
      </c>
      <c r="N58" s="4">
        <v>71</v>
      </c>
      <c r="O58" s="4">
        <v>0</v>
      </c>
      <c r="P58" s="4">
        <v>0</v>
      </c>
      <c r="Q58" s="4">
        <v>0</v>
      </c>
      <c r="R58" s="4">
        <v>0</v>
      </c>
      <c r="S58" s="4">
        <v>0</v>
      </c>
      <c r="T58" s="4">
        <v>0</v>
      </c>
      <c r="U58" s="4">
        <v>0</v>
      </c>
      <c r="V58" s="4">
        <v>0</v>
      </c>
      <c r="W58" s="4">
        <v>0</v>
      </c>
    </row>
    <row r="59" spans="1:23" x14ac:dyDescent="0.2">
      <c r="A59" s="10" t="s">
        <v>324</v>
      </c>
      <c r="B59" s="11" t="s">
        <v>325</v>
      </c>
      <c r="C59" s="10">
        <f t="shared" si="3"/>
        <v>120</v>
      </c>
      <c r="D59" s="4">
        <v>0</v>
      </c>
      <c r="E59" s="4">
        <v>0</v>
      </c>
      <c r="F59" s="4">
        <v>0</v>
      </c>
      <c r="G59" s="4">
        <v>0</v>
      </c>
      <c r="H59" s="4">
        <v>0</v>
      </c>
      <c r="I59" s="4">
        <v>0</v>
      </c>
      <c r="J59" s="4">
        <v>0</v>
      </c>
      <c r="K59" s="4">
        <v>0</v>
      </c>
      <c r="L59" s="4">
        <v>0</v>
      </c>
      <c r="M59" s="4">
        <v>0</v>
      </c>
      <c r="N59" s="4">
        <v>0</v>
      </c>
      <c r="O59" s="4">
        <v>0</v>
      </c>
      <c r="P59" s="4">
        <v>0</v>
      </c>
      <c r="Q59" s="4">
        <v>0</v>
      </c>
      <c r="R59" s="4">
        <v>0</v>
      </c>
      <c r="S59" s="4">
        <v>0</v>
      </c>
      <c r="T59" s="4">
        <v>0</v>
      </c>
      <c r="U59" s="4">
        <v>0</v>
      </c>
      <c r="V59" s="4">
        <v>120</v>
      </c>
      <c r="W59" s="4">
        <v>0</v>
      </c>
    </row>
    <row r="60" spans="1:23" x14ac:dyDescent="0.2">
      <c r="A60" s="10" t="s">
        <v>326</v>
      </c>
      <c r="B60" s="11" t="s">
        <v>327</v>
      </c>
      <c r="C60" s="10">
        <f t="shared" si="3"/>
        <v>120</v>
      </c>
      <c r="D60" s="4">
        <v>0</v>
      </c>
      <c r="E60" s="4">
        <v>0</v>
      </c>
      <c r="F60" s="4">
        <v>0</v>
      </c>
      <c r="G60" s="4">
        <v>0</v>
      </c>
      <c r="H60" s="4">
        <v>0</v>
      </c>
      <c r="I60" s="4">
        <v>0</v>
      </c>
      <c r="J60" s="4">
        <v>0</v>
      </c>
      <c r="K60" s="4">
        <v>0</v>
      </c>
      <c r="L60" s="4">
        <v>0</v>
      </c>
      <c r="M60" s="4">
        <v>0</v>
      </c>
      <c r="N60" s="4">
        <v>120</v>
      </c>
      <c r="O60" s="4">
        <v>0</v>
      </c>
      <c r="P60" s="4">
        <v>0</v>
      </c>
      <c r="Q60" s="4">
        <v>0</v>
      </c>
      <c r="R60" s="4">
        <v>0</v>
      </c>
      <c r="S60" s="4">
        <v>0</v>
      </c>
      <c r="T60" s="4">
        <v>0</v>
      </c>
      <c r="U60" s="4">
        <v>0</v>
      </c>
      <c r="V60" s="4">
        <v>0</v>
      </c>
      <c r="W60" s="4">
        <v>0</v>
      </c>
    </row>
    <row r="61" spans="1:23" x14ac:dyDescent="0.2">
      <c r="A61" s="10" t="s">
        <v>328</v>
      </c>
      <c r="B61" s="11" t="s">
        <v>329</v>
      </c>
      <c r="C61" s="10">
        <f t="shared" si="3"/>
        <v>114</v>
      </c>
      <c r="D61" s="4">
        <v>0</v>
      </c>
      <c r="E61" s="4">
        <v>0</v>
      </c>
      <c r="F61" s="4">
        <v>0</v>
      </c>
      <c r="G61" s="4">
        <v>0</v>
      </c>
      <c r="H61" s="4">
        <v>0</v>
      </c>
      <c r="I61" s="4">
        <v>0</v>
      </c>
      <c r="J61" s="4">
        <v>0</v>
      </c>
      <c r="K61" s="4">
        <v>0</v>
      </c>
      <c r="L61" s="4">
        <v>66</v>
      </c>
      <c r="M61" s="4">
        <v>0</v>
      </c>
      <c r="N61" s="4">
        <v>48</v>
      </c>
      <c r="O61" s="4">
        <v>0</v>
      </c>
      <c r="P61" s="4">
        <v>0</v>
      </c>
      <c r="Q61" s="4">
        <v>0</v>
      </c>
      <c r="R61" s="4">
        <v>0</v>
      </c>
      <c r="S61" s="4">
        <v>0</v>
      </c>
      <c r="T61" s="4">
        <v>0</v>
      </c>
      <c r="U61" s="4">
        <v>0</v>
      </c>
      <c r="V61" s="4">
        <v>0</v>
      </c>
      <c r="W61" s="4">
        <v>0</v>
      </c>
    </row>
    <row r="62" spans="1:23" x14ac:dyDescent="0.2">
      <c r="A62" s="10" t="s">
        <v>330</v>
      </c>
      <c r="B62" s="11" t="s">
        <v>285</v>
      </c>
      <c r="C62" s="10">
        <f t="shared" si="3"/>
        <v>110</v>
      </c>
      <c r="D62" s="4">
        <v>0</v>
      </c>
      <c r="E62" s="4">
        <v>0</v>
      </c>
      <c r="F62" s="4">
        <v>0</v>
      </c>
      <c r="G62" s="4">
        <v>0</v>
      </c>
      <c r="H62" s="4">
        <v>0</v>
      </c>
      <c r="I62" s="4">
        <v>0</v>
      </c>
      <c r="J62" s="4">
        <v>0</v>
      </c>
      <c r="K62" s="4">
        <v>0</v>
      </c>
      <c r="L62" s="4">
        <v>0</v>
      </c>
      <c r="M62" s="4">
        <v>0</v>
      </c>
      <c r="N62" s="4">
        <v>0</v>
      </c>
      <c r="O62" s="4">
        <v>37</v>
      </c>
      <c r="P62" s="4">
        <v>35</v>
      </c>
      <c r="Q62" s="4">
        <v>0</v>
      </c>
      <c r="R62" s="4">
        <v>0</v>
      </c>
      <c r="S62" s="4">
        <v>0</v>
      </c>
      <c r="T62" s="4">
        <v>0</v>
      </c>
      <c r="U62" s="4">
        <v>0</v>
      </c>
      <c r="V62" s="4">
        <v>0</v>
      </c>
      <c r="W62" s="4">
        <v>38</v>
      </c>
    </row>
    <row r="63" spans="1:23" x14ac:dyDescent="0.2">
      <c r="A63" s="10" t="s">
        <v>331</v>
      </c>
      <c r="B63" s="11" t="s">
        <v>332</v>
      </c>
      <c r="C63" s="10">
        <f t="shared" si="3"/>
        <v>104</v>
      </c>
      <c r="D63" s="4">
        <v>0</v>
      </c>
      <c r="E63" s="4">
        <v>0</v>
      </c>
      <c r="F63" s="4">
        <v>0</v>
      </c>
      <c r="G63" s="4">
        <v>0</v>
      </c>
      <c r="H63" s="4">
        <v>0</v>
      </c>
      <c r="I63" s="4">
        <v>0</v>
      </c>
      <c r="J63" s="4">
        <v>0</v>
      </c>
      <c r="K63" s="4">
        <v>0</v>
      </c>
      <c r="L63" s="4">
        <v>0</v>
      </c>
      <c r="M63" s="4">
        <v>0</v>
      </c>
      <c r="N63" s="4">
        <v>0</v>
      </c>
      <c r="O63" s="4">
        <v>0</v>
      </c>
      <c r="P63" s="4">
        <v>0</v>
      </c>
      <c r="Q63" s="4">
        <v>0</v>
      </c>
      <c r="R63" s="4">
        <v>0</v>
      </c>
      <c r="S63" s="4">
        <v>0</v>
      </c>
      <c r="T63" s="4">
        <v>0</v>
      </c>
      <c r="U63" s="4">
        <v>104</v>
      </c>
      <c r="V63" s="4">
        <v>0</v>
      </c>
      <c r="W63" s="4">
        <v>0</v>
      </c>
    </row>
    <row r="64" spans="1:23" x14ac:dyDescent="0.2">
      <c r="A64" s="10" t="s">
        <v>333</v>
      </c>
      <c r="B64" s="11" t="s">
        <v>334</v>
      </c>
      <c r="C64" s="10">
        <f t="shared" si="3"/>
        <v>103</v>
      </c>
      <c r="D64" s="4">
        <v>0</v>
      </c>
      <c r="E64" s="4">
        <v>0</v>
      </c>
      <c r="F64" s="4">
        <v>0</v>
      </c>
      <c r="G64" s="4">
        <v>0</v>
      </c>
      <c r="H64" s="4">
        <v>0</v>
      </c>
      <c r="I64" s="4">
        <v>103</v>
      </c>
      <c r="J64" s="4">
        <v>0</v>
      </c>
      <c r="K64" s="4">
        <v>0</v>
      </c>
      <c r="L64" s="4">
        <v>0</v>
      </c>
      <c r="M64" s="4">
        <v>0</v>
      </c>
      <c r="N64" s="4">
        <v>0</v>
      </c>
      <c r="O64" s="4">
        <v>0</v>
      </c>
      <c r="P64" s="4">
        <v>0</v>
      </c>
      <c r="Q64" s="4">
        <v>0</v>
      </c>
      <c r="R64" s="4">
        <v>0</v>
      </c>
      <c r="S64" s="4">
        <v>0</v>
      </c>
      <c r="T64" s="4">
        <v>0</v>
      </c>
      <c r="U64" s="4">
        <v>0</v>
      </c>
      <c r="V64" s="4">
        <v>0</v>
      </c>
      <c r="W64" s="4">
        <v>0</v>
      </c>
    </row>
    <row r="65" spans="1:23" x14ac:dyDescent="0.2">
      <c r="A65" s="10" t="s">
        <v>335</v>
      </c>
      <c r="B65" s="11" t="s">
        <v>336</v>
      </c>
      <c r="C65" s="10">
        <f t="shared" si="3"/>
        <v>93</v>
      </c>
      <c r="D65" s="4">
        <v>0</v>
      </c>
      <c r="E65" s="4">
        <v>0</v>
      </c>
      <c r="F65" s="4">
        <v>0</v>
      </c>
      <c r="G65" s="4">
        <v>0</v>
      </c>
      <c r="H65" s="4">
        <v>0</v>
      </c>
      <c r="I65" s="4">
        <v>0</v>
      </c>
      <c r="J65" s="4">
        <v>0</v>
      </c>
      <c r="K65" s="4">
        <v>13</v>
      </c>
      <c r="L65" s="4">
        <v>0</v>
      </c>
      <c r="M65" s="4">
        <v>0</v>
      </c>
      <c r="N65" s="4">
        <v>28</v>
      </c>
      <c r="O65" s="4">
        <v>0</v>
      </c>
      <c r="P65" s="4">
        <v>52</v>
      </c>
      <c r="Q65" s="4">
        <v>0</v>
      </c>
      <c r="R65" s="4">
        <v>0</v>
      </c>
      <c r="S65" s="4">
        <v>0</v>
      </c>
      <c r="T65" s="4">
        <v>0</v>
      </c>
      <c r="U65" s="4">
        <v>0</v>
      </c>
      <c r="V65" s="4">
        <v>0</v>
      </c>
      <c r="W65" s="4">
        <v>0</v>
      </c>
    </row>
    <row r="66" spans="1:23" x14ac:dyDescent="0.2">
      <c r="A66" s="10" t="s">
        <v>318</v>
      </c>
      <c r="B66" s="11" t="s">
        <v>319</v>
      </c>
      <c r="C66" s="10">
        <f t="shared" si="3"/>
        <v>91</v>
      </c>
      <c r="D66" s="4">
        <v>0</v>
      </c>
      <c r="E66" s="4">
        <v>0</v>
      </c>
      <c r="F66" s="4">
        <v>0</v>
      </c>
      <c r="G66" s="4">
        <v>0</v>
      </c>
      <c r="H66" s="4">
        <v>0</v>
      </c>
      <c r="I66" s="4">
        <v>0</v>
      </c>
      <c r="J66" s="4">
        <v>0</v>
      </c>
      <c r="K66" s="4">
        <v>0</v>
      </c>
      <c r="L66" s="4">
        <v>0</v>
      </c>
      <c r="M66" s="4">
        <v>0</v>
      </c>
      <c r="N66" s="4">
        <v>0</v>
      </c>
      <c r="O66" s="4">
        <v>0</v>
      </c>
      <c r="P66" s="4">
        <v>0</v>
      </c>
      <c r="Q66" s="4">
        <v>0</v>
      </c>
      <c r="R66" s="4">
        <v>0</v>
      </c>
      <c r="S66" s="4">
        <v>0</v>
      </c>
      <c r="T66" s="4">
        <v>0</v>
      </c>
      <c r="U66" s="4">
        <v>91</v>
      </c>
      <c r="V66" s="4">
        <v>0</v>
      </c>
      <c r="W66" s="4">
        <v>0</v>
      </c>
    </row>
    <row r="67" spans="1:23" x14ac:dyDescent="0.2">
      <c r="A67" s="10" t="s">
        <v>337</v>
      </c>
      <c r="B67" s="11" t="s">
        <v>338</v>
      </c>
      <c r="C67" s="10">
        <f t="shared" si="3"/>
        <v>87</v>
      </c>
      <c r="D67" s="4">
        <v>0</v>
      </c>
      <c r="E67" s="4">
        <v>0</v>
      </c>
      <c r="F67" s="4">
        <v>0</v>
      </c>
      <c r="G67" s="4">
        <v>0</v>
      </c>
      <c r="H67" s="4">
        <v>0</v>
      </c>
      <c r="I67" s="4">
        <v>0</v>
      </c>
      <c r="J67" s="4">
        <v>0</v>
      </c>
      <c r="K67" s="4">
        <v>47</v>
      </c>
      <c r="L67" s="4">
        <v>0</v>
      </c>
      <c r="M67" s="4">
        <v>5</v>
      </c>
      <c r="N67" s="4">
        <v>35</v>
      </c>
      <c r="O67" s="4">
        <v>0</v>
      </c>
      <c r="P67" s="4">
        <v>0</v>
      </c>
      <c r="Q67" s="4">
        <v>0</v>
      </c>
      <c r="R67" s="4">
        <v>0</v>
      </c>
      <c r="S67" s="4">
        <v>0</v>
      </c>
      <c r="T67" s="4">
        <v>0</v>
      </c>
      <c r="U67" s="4">
        <v>0</v>
      </c>
      <c r="V67" s="4">
        <v>0</v>
      </c>
      <c r="W67" s="4">
        <v>0</v>
      </c>
    </row>
    <row r="68" spans="1:23" x14ac:dyDescent="0.2">
      <c r="A68" s="10" t="s">
        <v>339</v>
      </c>
      <c r="B68" s="11" t="s">
        <v>340</v>
      </c>
      <c r="C68" s="10">
        <f t="shared" ref="C68:C99" si="4">SUM(D68:W68)</f>
        <v>75</v>
      </c>
      <c r="D68" s="4">
        <v>0</v>
      </c>
      <c r="E68" s="4">
        <v>0</v>
      </c>
      <c r="F68" s="4">
        <v>0</v>
      </c>
      <c r="G68" s="4">
        <v>0</v>
      </c>
      <c r="H68" s="4">
        <v>0</v>
      </c>
      <c r="I68" s="4">
        <v>0</v>
      </c>
      <c r="J68" s="4">
        <v>0</v>
      </c>
      <c r="K68" s="4">
        <v>0</v>
      </c>
      <c r="L68" s="4">
        <v>0</v>
      </c>
      <c r="M68" s="4">
        <v>66</v>
      </c>
      <c r="N68" s="4">
        <v>0</v>
      </c>
      <c r="O68" s="4">
        <v>0</v>
      </c>
      <c r="P68" s="4">
        <v>0</v>
      </c>
      <c r="Q68" s="4">
        <v>0</v>
      </c>
      <c r="R68" s="4">
        <v>0</v>
      </c>
      <c r="S68" s="4">
        <v>0</v>
      </c>
      <c r="T68" s="4">
        <v>9</v>
      </c>
      <c r="U68" s="4">
        <v>0</v>
      </c>
      <c r="V68" s="4">
        <v>0</v>
      </c>
      <c r="W68" s="4">
        <v>0</v>
      </c>
    </row>
    <row r="69" spans="1:23" x14ac:dyDescent="0.2">
      <c r="A69" s="10" t="s">
        <v>341</v>
      </c>
      <c r="B69" s="11" t="s">
        <v>342</v>
      </c>
      <c r="C69" s="10">
        <f t="shared" si="4"/>
        <v>70</v>
      </c>
      <c r="D69" s="4">
        <v>0</v>
      </c>
      <c r="E69" s="4">
        <v>0</v>
      </c>
      <c r="F69" s="4">
        <v>0</v>
      </c>
      <c r="G69" s="4">
        <v>0</v>
      </c>
      <c r="H69" s="4">
        <v>0</v>
      </c>
      <c r="I69" s="4">
        <v>0</v>
      </c>
      <c r="J69" s="4">
        <v>0</v>
      </c>
      <c r="K69" s="4">
        <v>0</v>
      </c>
      <c r="L69" s="4">
        <v>0</v>
      </c>
      <c r="M69" s="4">
        <v>70</v>
      </c>
      <c r="N69" s="4">
        <v>0</v>
      </c>
      <c r="O69" s="4">
        <v>0</v>
      </c>
      <c r="P69" s="4">
        <v>0</v>
      </c>
      <c r="Q69" s="4">
        <v>0</v>
      </c>
      <c r="R69" s="4">
        <v>0</v>
      </c>
      <c r="S69" s="4">
        <v>0</v>
      </c>
      <c r="T69" s="4">
        <v>0</v>
      </c>
      <c r="U69" s="4">
        <v>0</v>
      </c>
      <c r="V69" s="4">
        <v>0</v>
      </c>
      <c r="W69" s="4">
        <v>0</v>
      </c>
    </row>
    <row r="70" spans="1:23" x14ac:dyDescent="0.2">
      <c r="A70" s="10" t="s">
        <v>343</v>
      </c>
      <c r="B70" s="11" t="s">
        <v>250</v>
      </c>
      <c r="C70" s="10">
        <f t="shared" si="4"/>
        <v>59</v>
      </c>
      <c r="D70" s="4">
        <v>0</v>
      </c>
      <c r="E70" s="4">
        <v>0</v>
      </c>
      <c r="F70" s="4">
        <v>0</v>
      </c>
      <c r="G70" s="4">
        <v>0</v>
      </c>
      <c r="H70" s="4">
        <v>0</v>
      </c>
      <c r="I70" s="4">
        <v>0</v>
      </c>
      <c r="J70" s="4">
        <v>0</v>
      </c>
      <c r="K70" s="4">
        <v>0</v>
      </c>
      <c r="L70" s="4">
        <v>0</v>
      </c>
      <c r="M70" s="4">
        <v>0</v>
      </c>
      <c r="N70" s="4">
        <v>0</v>
      </c>
      <c r="O70" s="4">
        <v>59</v>
      </c>
      <c r="P70" s="4">
        <v>0</v>
      </c>
      <c r="Q70" s="4">
        <v>0</v>
      </c>
      <c r="R70" s="4">
        <v>0</v>
      </c>
      <c r="S70" s="4">
        <v>0</v>
      </c>
      <c r="T70" s="4">
        <v>0</v>
      </c>
      <c r="U70" s="4">
        <v>0</v>
      </c>
      <c r="V70" s="4">
        <v>0</v>
      </c>
      <c r="W70" s="4">
        <v>0</v>
      </c>
    </row>
    <row r="71" spans="1:23" x14ac:dyDescent="0.2">
      <c r="A71" s="10" t="s">
        <v>344</v>
      </c>
      <c r="B71" s="11" t="s">
        <v>345</v>
      </c>
      <c r="C71" s="10">
        <f t="shared" si="4"/>
        <v>58</v>
      </c>
      <c r="D71" s="4">
        <v>0</v>
      </c>
      <c r="E71" s="4">
        <v>0</v>
      </c>
      <c r="F71" s="4">
        <v>0</v>
      </c>
      <c r="G71" s="4">
        <v>0</v>
      </c>
      <c r="H71" s="4">
        <v>0</v>
      </c>
      <c r="I71" s="4">
        <v>0</v>
      </c>
      <c r="J71" s="4">
        <v>0</v>
      </c>
      <c r="K71" s="4">
        <v>0</v>
      </c>
      <c r="L71" s="4">
        <v>0</v>
      </c>
      <c r="M71" s="4">
        <v>0</v>
      </c>
      <c r="N71" s="4">
        <v>40</v>
      </c>
      <c r="O71" s="4">
        <v>0</v>
      </c>
      <c r="P71" s="4">
        <v>18</v>
      </c>
      <c r="Q71" s="4">
        <v>0</v>
      </c>
      <c r="R71" s="4">
        <v>0</v>
      </c>
      <c r="S71" s="4">
        <v>0</v>
      </c>
      <c r="T71" s="4">
        <v>0</v>
      </c>
      <c r="U71" s="4">
        <v>0</v>
      </c>
      <c r="V71" s="4">
        <v>0</v>
      </c>
      <c r="W71" s="4">
        <v>0</v>
      </c>
    </row>
    <row r="72" spans="1:23" x14ac:dyDescent="0.2">
      <c r="A72" s="10" t="s">
        <v>346</v>
      </c>
      <c r="B72" s="11" t="s">
        <v>347</v>
      </c>
      <c r="C72" s="10">
        <f t="shared" si="4"/>
        <v>58</v>
      </c>
      <c r="D72" s="4">
        <v>58</v>
      </c>
      <c r="E72" s="4">
        <v>0</v>
      </c>
      <c r="F72" s="4">
        <v>0</v>
      </c>
      <c r="G72" s="4">
        <v>0</v>
      </c>
      <c r="H72" s="4">
        <v>0</v>
      </c>
      <c r="I72" s="4">
        <v>0</v>
      </c>
      <c r="J72" s="4">
        <v>0</v>
      </c>
      <c r="K72" s="4">
        <v>0</v>
      </c>
      <c r="L72" s="4">
        <v>0</v>
      </c>
      <c r="M72" s="4">
        <v>0</v>
      </c>
      <c r="N72" s="4">
        <v>0</v>
      </c>
      <c r="O72" s="4">
        <v>0</v>
      </c>
      <c r="P72" s="4">
        <v>0</v>
      </c>
      <c r="Q72" s="4">
        <v>0</v>
      </c>
      <c r="R72" s="4">
        <v>0</v>
      </c>
      <c r="S72" s="4">
        <v>0</v>
      </c>
      <c r="T72" s="4">
        <v>0</v>
      </c>
      <c r="U72" s="4">
        <v>0</v>
      </c>
      <c r="V72" s="4">
        <v>0</v>
      </c>
      <c r="W72" s="4">
        <v>0</v>
      </c>
    </row>
    <row r="73" spans="1:23" x14ac:dyDescent="0.2">
      <c r="A73" s="10" t="s">
        <v>348</v>
      </c>
      <c r="B73" s="11" t="s">
        <v>349</v>
      </c>
      <c r="C73" s="10">
        <f t="shared" si="4"/>
        <v>58</v>
      </c>
      <c r="D73" s="4">
        <v>0</v>
      </c>
      <c r="E73" s="4">
        <v>0</v>
      </c>
      <c r="F73" s="4">
        <v>0</v>
      </c>
      <c r="G73" s="4">
        <v>0</v>
      </c>
      <c r="H73" s="4">
        <v>0</v>
      </c>
      <c r="I73" s="4">
        <v>0</v>
      </c>
      <c r="J73" s="4">
        <v>0</v>
      </c>
      <c r="K73" s="4">
        <v>0</v>
      </c>
      <c r="L73" s="4">
        <v>0</v>
      </c>
      <c r="M73" s="4">
        <v>0</v>
      </c>
      <c r="N73" s="4">
        <v>0</v>
      </c>
      <c r="O73" s="4">
        <v>58</v>
      </c>
      <c r="P73" s="4">
        <v>0</v>
      </c>
      <c r="Q73" s="4">
        <v>0</v>
      </c>
      <c r="R73" s="4">
        <v>0</v>
      </c>
      <c r="S73" s="4">
        <v>0</v>
      </c>
      <c r="T73" s="4">
        <v>0</v>
      </c>
      <c r="U73" s="4">
        <v>0</v>
      </c>
      <c r="V73" s="4">
        <v>0</v>
      </c>
      <c r="W73" s="4">
        <v>0</v>
      </c>
    </row>
    <row r="74" spans="1:23" x14ac:dyDescent="0.2">
      <c r="A74" s="10" t="s">
        <v>350</v>
      </c>
      <c r="B74" s="11" t="s">
        <v>351</v>
      </c>
      <c r="C74" s="10">
        <f t="shared" si="4"/>
        <v>54</v>
      </c>
      <c r="D74" s="4">
        <v>0</v>
      </c>
      <c r="E74" s="4">
        <v>0</v>
      </c>
      <c r="F74" s="4">
        <v>0</v>
      </c>
      <c r="G74" s="4">
        <v>0</v>
      </c>
      <c r="H74" s="4">
        <v>0</v>
      </c>
      <c r="I74" s="4">
        <v>0</v>
      </c>
      <c r="J74" s="4">
        <v>0</v>
      </c>
      <c r="K74" s="4">
        <v>0</v>
      </c>
      <c r="L74" s="4">
        <v>0</v>
      </c>
      <c r="M74" s="4">
        <v>0</v>
      </c>
      <c r="N74" s="4">
        <v>0</v>
      </c>
      <c r="O74" s="4">
        <v>0</v>
      </c>
      <c r="P74" s="4">
        <v>0</v>
      </c>
      <c r="Q74" s="4">
        <v>0</v>
      </c>
      <c r="R74" s="4">
        <v>0</v>
      </c>
      <c r="S74" s="4">
        <v>0</v>
      </c>
      <c r="T74" s="4">
        <v>0</v>
      </c>
      <c r="U74" s="4">
        <v>0</v>
      </c>
      <c r="V74" s="4">
        <v>54</v>
      </c>
      <c r="W74" s="4">
        <v>0</v>
      </c>
    </row>
    <row r="75" spans="1:23" x14ac:dyDescent="0.2">
      <c r="A75" s="10" t="s">
        <v>352</v>
      </c>
      <c r="B75" s="11" t="s">
        <v>353</v>
      </c>
      <c r="C75" s="10">
        <f t="shared" si="4"/>
        <v>51</v>
      </c>
      <c r="D75" s="4">
        <v>0</v>
      </c>
      <c r="E75" s="4">
        <v>0</v>
      </c>
      <c r="F75" s="4">
        <v>0</v>
      </c>
      <c r="G75" s="4">
        <v>0</v>
      </c>
      <c r="H75" s="4">
        <v>0</v>
      </c>
      <c r="I75" s="4">
        <v>0</v>
      </c>
      <c r="J75" s="4">
        <v>0</v>
      </c>
      <c r="K75" s="4">
        <v>0</v>
      </c>
      <c r="L75" s="4">
        <v>0</v>
      </c>
      <c r="M75" s="4">
        <v>0</v>
      </c>
      <c r="N75" s="4">
        <v>0</v>
      </c>
      <c r="O75" s="4">
        <v>51</v>
      </c>
      <c r="P75" s="4">
        <v>0</v>
      </c>
      <c r="Q75" s="4">
        <v>0</v>
      </c>
      <c r="R75" s="4">
        <v>0</v>
      </c>
      <c r="S75" s="4">
        <v>0</v>
      </c>
      <c r="T75" s="4">
        <v>0</v>
      </c>
      <c r="U75" s="4">
        <v>0</v>
      </c>
      <c r="V75" s="4">
        <v>0</v>
      </c>
      <c r="W75" s="4">
        <v>0</v>
      </c>
    </row>
    <row r="76" spans="1:23" x14ac:dyDescent="0.2">
      <c r="A76" s="10" t="s">
        <v>354</v>
      </c>
      <c r="B76" s="11" t="s">
        <v>355</v>
      </c>
      <c r="C76" s="10">
        <f t="shared" si="4"/>
        <v>51</v>
      </c>
      <c r="D76" s="4">
        <v>0</v>
      </c>
      <c r="E76" s="4">
        <v>0</v>
      </c>
      <c r="F76" s="4">
        <v>0</v>
      </c>
      <c r="G76" s="4">
        <v>0</v>
      </c>
      <c r="H76" s="4">
        <v>0</v>
      </c>
      <c r="I76" s="4">
        <v>0</v>
      </c>
      <c r="J76" s="4">
        <v>0</v>
      </c>
      <c r="K76" s="4">
        <v>0</v>
      </c>
      <c r="L76" s="4">
        <v>0</v>
      </c>
      <c r="M76" s="4">
        <v>0</v>
      </c>
      <c r="N76" s="4">
        <v>51</v>
      </c>
      <c r="O76" s="4">
        <v>0</v>
      </c>
      <c r="P76" s="4">
        <v>0</v>
      </c>
      <c r="Q76" s="4">
        <v>0</v>
      </c>
      <c r="R76" s="4">
        <v>0</v>
      </c>
      <c r="S76" s="4">
        <v>0</v>
      </c>
      <c r="T76" s="4">
        <v>0</v>
      </c>
      <c r="U76" s="4">
        <v>0</v>
      </c>
      <c r="V76" s="4">
        <v>0</v>
      </c>
      <c r="W76" s="4">
        <v>0</v>
      </c>
    </row>
    <row r="77" spans="1:23" x14ac:dyDescent="0.2">
      <c r="A77" s="10" t="s">
        <v>357</v>
      </c>
      <c r="B77" s="11" t="s">
        <v>358</v>
      </c>
      <c r="C77" s="10">
        <f t="shared" si="4"/>
        <v>45</v>
      </c>
      <c r="D77" s="4">
        <v>0</v>
      </c>
      <c r="E77" s="4">
        <v>0</v>
      </c>
      <c r="F77" s="4">
        <v>0</v>
      </c>
      <c r="G77" s="4">
        <v>0</v>
      </c>
      <c r="H77" s="4">
        <v>0</v>
      </c>
      <c r="I77" s="4">
        <v>0</v>
      </c>
      <c r="J77" s="4">
        <v>0</v>
      </c>
      <c r="K77" s="4">
        <v>0</v>
      </c>
      <c r="L77" s="4">
        <v>0</v>
      </c>
      <c r="M77" s="4">
        <v>0</v>
      </c>
      <c r="N77" s="4">
        <v>0</v>
      </c>
      <c r="O77" s="4">
        <v>0</v>
      </c>
      <c r="P77" s="4">
        <v>0</v>
      </c>
      <c r="Q77" s="4">
        <v>0</v>
      </c>
      <c r="R77" s="4">
        <v>0</v>
      </c>
      <c r="S77" s="4">
        <v>45</v>
      </c>
      <c r="T77" s="4">
        <v>0</v>
      </c>
      <c r="U77" s="4">
        <v>0</v>
      </c>
      <c r="V77" s="4">
        <v>0</v>
      </c>
      <c r="W77" s="4">
        <v>0</v>
      </c>
    </row>
    <row r="78" spans="1:23" x14ac:dyDescent="0.2">
      <c r="A78" s="10" t="s">
        <v>356</v>
      </c>
      <c r="B78" s="11" t="s">
        <v>293</v>
      </c>
      <c r="C78" s="10">
        <f t="shared" si="4"/>
        <v>43</v>
      </c>
      <c r="D78" s="4">
        <v>0</v>
      </c>
      <c r="E78" s="4">
        <v>0</v>
      </c>
      <c r="F78" s="4">
        <v>0</v>
      </c>
      <c r="G78" s="4">
        <v>3</v>
      </c>
      <c r="H78" s="4">
        <v>1</v>
      </c>
      <c r="I78" s="4">
        <v>6</v>
      </c>
      <c r="J78" s="4">
        <v>6</v>
      </c>
      <c r="K78" s="4">
        <v>1</v>
      </c>
      <c r="L78" s="4">
        <v>4</v>
      </c>
      <c r="M78" s="4">
        <v>5</v>
      </c>
      <c r="N78" s="4">
        <v>6</v>
      </c>
      <c r="O78" s="4">
        <v>2</v>
      </c>
      <c r="P78" s="4">
        <v>0</v>
      </c>
      <c r="Q78" s="4">
        <v>3</v>
      </c>
      <c r="R78" s="4">
        <v>0</v>
      </c>
      <c r="S78" s="4">
        <v>0</v>
      </c>
      <c r="T78" s="4">
        <v>3</v>
      </c>
      <c r="U78" s="4">
        <v>0</v>
      </c>
      <c r="V78" s="4">
        <v>1</v>
      </c>
      <c r="W78" s="4">
        <v>2</v>
      </c>
    </row>
    <row r="79" spans="1:23" x14ac:dyDescent="0.2">
      <c r="A79" s="10" t="s">
        <v>359</v>
      </c>
      <c r="B79" s="11" t="s">
        <v>360</v>
      </c>
      <c r="C79" s="10">
        <f t="shared" si="4"/>
        <v>43</v>
      </c>
      <c r="D79" s="4">
        <v>0</v>
      </c>
      <c r="E79" s="4">
        <v>0</v>
      </c>
      <c r="F79" s="4">
        <v>0</v>
      </c>
      <c r="G79" s="4">
        <v>0</v>
      </c>
      <c r="H79" s="4">
        <v>0</v>
      </c>
      <c r="I79" s="4">
        <v>0</v>
      </c>
      <c r="J79" s="4">
        <v>0</v>
      </c>
      <c r="K79" s="4">
        <v>0</v>
      </c>
      <c r="L79" s="4">
        <v>0</v>
      </c>
      <c r="M79" s="4">
        <v>0</v>
      </c>
      <c r="N79" s="4">
        <v>0</v>
      </c>
      <c r="O79" s="4">
        <v>0</v>
      </c>
      <c r="P79" s="4">
        <v>0</v>
      </c>
      <c r="Q79" s="4">
        <v>0</v>
      </c>
      <c r="R79" s="4">
        <v>0</v>
      </c>
      <c r="S79" s="4">
        <v>0</v>
      </c>
      <c r="T79" s="4">
        <v>43</v>
      </c>
      <c r="U79" s="4">
        <v>0</v>
      </c>
      <c r="V79" s="4">
        <v>0</v>
      </c>
      <c r="W79" s="4">
        <v>0</v>
      </c>
    </row>
    <row r="80" spans="1:23" x14ac:dyDescent="0.2">
      <c r="A80" s="10" t="s">
        <v>361</v>
      </c>
      <c r="B80" s="11" t="s">
        <v>362</v>
      </c>
      <c r="C80" s="10">
        <f t="shared" si="4"/>
        <v>42</v>
      </c>
      <c r="D80" s="4">
        <v>0</v>
      </c>
      <c r="E80" s="4">
        <v>0</v>
      </c>
      <c r="F80" s="4">
        <v>0</v>
      </c>
      <c r="G80" s="4">
        <v>0</v>
      </c>
      <c r="H80" s="4">
        <v>0</v>
      </c>
      <c r="I80" s="4">
        <v>21</v>
      </c>
      <c r="J80" s="4">
        <v>0</v>
      </c>
      <c r="K80" s="4">
        <v>0</v>
      </c>
      <c r="L80" s="4">
        <v>0</v>
      </c>
      <c r="M80" s="4">
        <v>0</v>
      </c>
      <c r="N80" s="4">
        <v>0</v>
      </c>
      <c r="O80" s="4">
        <v>0</v>
      </c>
      <c r="P80" s="4">
        <v>21</v>
      </c>
      <c r="Q80" s="4">
        <v>0</v>
      </c>
      <c r="R80" s="4">
        <v>0</v>
      </c>
      <c r="S80" s="4">
        <v>0</v>
      </c>
      <c r="T80" s="4">
        <v>0</v>
      </c>
      <c r="U80" s="4">
        <v>0</v>
      </c>
      <c r="V80" s="4">
        <v>0</v>
      </c>
      <c r="W80" s="4">
        <v>0</v>
      </c>
    </row>
    <row r="81" spans="1:23" x14ac:dyDescent="0.2">
      <c r="A81" s="10" t="s">
        <v>363</v>
      </c>
      <c r="B81" s="11" t="s">
        <v>364</v>
      </c>
      <c r="C81" s="10">
        <f t="shared" si="4"/>
        <v>40</v>
      </c>
      <c r="D81" s="4">
        <v>0</v>
      </c>
      <c r="E81" s="4">
        <v>0</v>
      </c>
      <c r="F81" s="4">
        <v>0</v>
      </c>
      <c r="G81" s="4">
        <v>0</v>
      </c>
      <c r="H81" s="4">
        <v>0</v>
      </c>
      <c r="I81" s="4">
        <v>0</v>
      </c>
      <c r="J81" s="4">
        <v>0</v>
      </c>
      <c r="K81" s="4">
        <v>0</v>
      </c>
      <c r="L81" s="4">
        <v>40</v>
      </c>
      <c r="M81" s="4">
        <v>0</v>
      </c>
      <c r="N81" s="4">
        <v>0</v>
      </c>
      <c r="O81" s="4">
        <v>0</v>
      </c>
      <c r="P81" s="4">
        <v>0</v>
      </c>
      <c r="Q81" s="4">
        <v>0</v>
      </c>
      <c r="R81" s="4">
        <v>0</v>
      </c>
      <c r="S81" s="4">
        <v>0</v>
      </c>
      <c r="T81" s="4">
        <v>0</v>
      </c>
      <c r="U81" s="4">
        <v>0</v>
      </c>
      <c r="V81" s="4">
        <v>0</v>
      </c>
      <c r="W81" s="4">
        <v>0</v>
      </c>
    </row>
    <row r="82" spans="1:23" x14ac:dyDescent="0.2">
      <c r="A82" s="10" t="s">
        <v>365</v>
      </c>
      <c r="B82" s="11" t="s">
        <v>267</v>
      </c>
      <c r="C82" s="10">
        <f t="shared" si="4"/>
        <v>39</v>
      </c>
      <c r="D82" s="4">
        <v>39</v>
      </c>
      <c r="E82" s="4">
        <v>0</v>
      </c>
      <c r="F82" s="4">
        <v>0</v>
      </c>
      <c r="G82" s="4">
        <v>0</v>
      </c>
      <c r="H82" s="4">
        <v>0</v>
      </c>
      <c r="I82" s="4">
        <v>0</v>
      </c>
      <c r="J82" s="4">
        <v>0</v>
      </c>
      <c r="K82" s="4">
        <v>0</v>
      </c>
      <c r="L82" s="4">
        <v>0</v>
      </c>
      <c r="M82" s="4">
        <v>0</v>
      </c>
      <c r="N82" s="4">
        <v>0</v>
      </c>
      <c r="O82" s="4">
        <v>0</v>
      </c>
      <c r="P82" s="4">
        <v>0</v>
      </c>
      <c r="Q82" s="4">
        <v>0</v>
      </c>
      <c r="R82" s="4">
        <v>0</v>
      </c>
      <c r="S82" s="4">
        <v>0</v>
      </c>
      <c r="T82" s="4">
        <v>0</v>
      </c>
      <c r="U82" s="4">
        <v>0</v>
      </c>
      <c r="V82" s="4">
        <v>0</v>
      </c>
      <c r="W82" s="4">
        <v>0</v>
      </c>
    </row>
    <row r="83" spans="1:23" x14ac:dyDescent="0.2">
      <c r="A83" s="10" t="s">
        <v>366</v>
      </c>
      <c r="B83" s="11" t="s">
        <v>367</v>
      </c>
      <c r="C83" s="10">
        <f t="shared" si="4"/>
        <v>36</v>
      </c>
      <c r="D83" s="4">
        <v>0</v>
      </c>
      <c r="E83" s="4">
        <v>0</v>
      </c>
      <c r="F83" s="4">
        <v>0</v>
      </c>
      <c r="G83" s="4">
        <v>0</v>
      </c>
      <c r="H83" s="4">
        <v>0</v>
      </c>
      <c r="I83" s="4">
        <v>36</v>
      </c>
      <c r="J83" s="4">
        <v>0</v>
      </c>
      <c r="K83" s="4">
        <v>0</v>
      </c>
      <c r="L83" s="4">
        <v>0</v>
      </c>
      <c r="M83" s="4">
        <v>0</v>
      </c>
      <c r="N83" s="4">
        <v>0</v>
      </c>
      <c r="O83" s="4">
        <v>0</v>
      </c>
      <c r="P83" s="4">
        <v>0</v>
      </c>
      <c r="Q83" s="4">
        <v>0</v>
      </c>
      <c r="R83" s="4">
        <v>0</v>
      </c>
      <c r="S83" s="4">
        <v>0</v>
      </c>
      <c r="T83" s="4">
        <v>0</v>
      </c>
      <c r="U83" s="4">
        <v>0</v>
      </c>
      <c r="V83" s="4">
        <v>0</v>
      </c>
      <c r="W83" s="4">
        <v>0</v>
      </c>
    </row>
    <row r="84" spans="1:23" x14ac:dyDescent="0.2">
      <c r="A84" s="10" t="s">
        <v>368</v>
      </c>
      <c r="B84" s="11" t="s">
        <v>369</v>
      </c>
      <c r="C84" s="10">
        <f t="shared" si="4"/>
        <v>35</v>
      </c>
      <c r="D84" s="4">
        <v>0</v>
      </c>
      <c r="E84" s="4">
        <v>0</v>
      </c>
      <c r="F84" s="4">
        <v>0</v>
      </c>
      <c r="G84" s="4">
        <v>0</v>
      </c>
      <c r="H84" s="4">
        <v>0</v>
      </c>
      <c r="I84" s="4">
        <v>0</v>
      </c>
      <c r="J84" s="4">
        <v>0</v>
      </c>
      <c r="K84" s="4">
        <v>0</v>
      </c>
      <c r="L84" s="4">
        <v>0</v>
      </c>
      <c r="M84" s="4">
        <v>0</v>
      </c>
      <c r="N84" s="4">
        <v>0</v>
      </c>
      <c r="O84" s="4">
        <v>0</v>
      </c>
      <c r="P84" s="4">
        <v>0</v>
      </c>
      <c r="Q84" s="4">
        <v>0</v>
      </c>
      <c r="R84" s="4">
        <v>0</v>
      </c>
      <c r="S84" s="4">
        <v>0</v>
      </c>
      <c r="T84" s="4">
        <v>35</v>
      </c>
      <c r="U84" s="4">
        <v>0</v>
      </c>
      <c r="V84" s="4">
        <v>0</v>
      </c>
      <c r="W84" s="4">
        <v>0</v>
      </c>
    </row>
    <row r="85" spans="1:23" x14ac:dyDescent="0.2">
      <c r="A85" s="10" t="s">
        <v>253</v>
      </c>
      <c r="B85" s="11" t="s">
        <v>227</v>
      </c>
      <c r="C85" s="10">
        <f t="shared" si="4"/>
        <v>32</v>
      </c>
      <c r="D85" s="4">
        <v>0</v>
      </c>
      <c r="E85" s="4">
        <v>0</v>
      </c>
      <c r="F85" s="4">
        <v>1</v>
      </c>
      <c r="G85" s="4">
        <v>2</v>
      </c>
      <c r="H85" s="4">
        <v>0</v>
      </c>
      <c r="I85" s="4">
        <v>1</v>
      </c>
      <c r="J85" s="4">
        <v>1</v>
      </c>
      <c r="K85" s="4">
        <v>4</v>
      </c>
      <c r="L85" s="4">
        <v>2</v>
      </c>
      <c r="M85" s="4">
        <v>6</v>
      </c>
      <c r="N85" s="4">
        <v>4</v>
      </c>
      <c r="O85" s="4">
        <v>2</v>
      </c>
      <c r="P85" s="4">
        <v>0</v>
      </c>
      <c r="Q85" s="4">
        <v>1</v>
      </c>
      <c r="R85" s="4">
        <v>1</v>
      </c>
      <c r="S85" s="4">
        <v>1</v>
      </c>
      <c r="T85" s="4">
        <v>1</v>
      </c>
      <c r="U85" s="4">
        <v>1</v>
      </c>
      <c r="V85" s="4">
        <v>2</v>
      </c>
      <c r="W85" s="4">
        <v>2</v>
      </c>
    </row>
    <row r="86" spans="1:23" x14ac:dyDescent="0.2">
      <c r="A86" s="10" t="s">
        <v>370</v>
      </c>
      <c r="B86" s="11" t="s">
        <v>371</v>
      </c>
      <c r="C86" s="10">
        <f t="shared" si="4"/>
        <v>31</v>
      </c>
      <c r="D86" s="4">
        <v>0</v>
      </c>
      <c r="E86" s="4">
        <v>0</v>
      </c>
      <c r="F86" s="4">
        <v>0</v>
      </c>
      <c r="G86" s="4">
        <v>0</v>
      </c>
      <c r="H86" s="4">
        <v>0</v>
      </c>
      <c r="I86" s="4">
        <v>0</v>
      </c>
      <c r="J86" s="4">
        <v>0</v>
      </c>
      <c r="K86" s="4">
        <v>0</v>
      </c>
      <c r="L86" s="4">
        <v>0</v>
      </c>
      <c r="M86" s="4">
        <v>0</v>
      </c>
      <c r="N86" s="4">
        <v>0</v>
      </c>
      <c r="O86" s="4">
        <v>0</v>
      </c>
      <c r="P86" s="4">
        <v>0</v>
      </c>
      <c r="Q86" s="4">
        <v>0</v>
      </c>
      <c r="R86" s="4">
        <v>0</v>
      </c>
      <c r="S86" s="4">
        <v>0</v>
      </c>
      <c r="T86" s="4">
        <v>31</v>
      </c>
      <c r="U86" s="4">
        <v>0</v>
      </c>
      <c r="V86" s="4">
        <v>0</v>
      </c>
      <c r="W86" s="4">
        <v>0</v>
      </c>
    </row>
    <row r="87" spans="1:23" x14ac:dyDescent="0.2">
      <c r="A87" s="10" t="s">
        <v>372</v>
      </c>
      <c r="B87" s="11" t="s">
        <v>373</v>
      </c>
      <c r="C87" s="10">
        <f t="shared" si="4"/>
        <v>29</v>
      </c>
      <c r="D87" s="4">
        <v>0</v>
      </c>
      <c r="E87" s="4">
        <v>0</v>
      </c>
      <c r="F87" s="4">
        <v>0</v>
      </c>
      <c r="G87" s="4">
        <v>0</v>
      </c>
      <c r="H87" s="4">
        <v>0</v>
      </c>
      <c r="I87" s="4">
        <v>0</v>
      </c>
      <c r="J87" s="4">
        <v>0</v>
      </c>
      <c r="K87" s="4">
        <v>0</v>
      </c>
      <c r="L87" s="4">
        <v>0</v>
      </c>
      <c r="M87" s="4">
        <v>0</v>
      </c>
      <c r="N87" s="4">
        <v>0</v>
      </c>
      <c r="O87" s="4">
        <v>0</v>
      </c>
      <c r="P87" s="4">
        <v>0</v>
      </c>
      <c r="Q87" s="4">
        <v>0</v>
      </c>
      <c r="R87" s="4">
        <v>0</v>
      </c>
      <c r="S87" s="4">
        <v>0</v>
      </c>
      <c r="T87" s="4">
        <v>0</v>
      </c>
      <c r="U87" s="4">
        <v>0</v>
      </c>
      <c r="V87" s="4">
        <v>0</v>
      </c>
      <c r="W87" s="4">
        <v>29</v>
      </c>
    </row>
    <row r="88" spans="1:23" x14ac:dyDescent="0.2">
      <c r="A88" s="10" t="s">
        <v>374</v>
      </c>
      <c r="B88" s="11" t="s">
        <v>375</v>
      </c>
      <c r="C88" s="10">
        <f t="shared" si="4"/>
        <v>29</v>
      </c>
      <c r="D88" s="4">
        <v>0</v>
      </c>
      <c r="E88" s="4">
        <v>0</v>
      </c>
      <c r="F88" s="4">
        <v>0</v>
      </c>
      <c r="G88" s="4">
        <v>0</v>
      </c>
      <c r="H88" s="4">
        <v>0</v>
      </c>
      <c r="I88" s="4">
        <v>25</v>
      </c>
      <c r="J88" s="4">
        <v>1</v>
      </c>
      <c r="K88" s="4">
        <v>0</v>
      </c>
      <c r="L88" s="4">
        <v>1</v>
      </c>
      <c r="M88" s="4">
        <v>1</v>
      </c>
      <c r="N88" s="4">
        <v>1</v>
      </c>
      <c r="O88" s="4">
        <v>0</v>
      </c>
      <c r="P88" s="4">
        <v>0</v>
      </c>
      <c r="Q88" s="4">
        <v>0</v>
      </c>
      <c r="R88" s="4">
        <v>0</v>
      </c>
      <c r="S88" s="4">
        <v>0</v>
      </c>
      <c r="T88" s="4">
        <v>0</v>
      </c>
      <c r="U88" s="4">
        <v>0</v>
      </c>
      <c r="V88" s="4">
        <v>0</v>
      </c>
      <c r="W88" s="4">
        <v>0</v>
      </c>
    </row>
    <row r="89" spans="1:23" x14ac:dyDescent="0.2">
      <c r="A89" s="10" t="s">
        <v>376</v>
      </c>
      <c r="B89" s="11" t="s">
        <v>377</v>
      </c>
      <c r="C89" s="10">
        <f t="shared" si="4"/>
        <v>28</v>
      </c>
      <c r="D89" s="4">
        <v>27</v>
      </c>
      <c r="E89" s="4">
        <v>0</v>
      </c>
      <c r="F89" s="4">
        <v>0</v>
      </c>
      <c r="G89" s="4">
        <v>0</v>
      </c>
      <c r="H89" s="4">
        <v>0</v>
      </c>
      <c r="I89" s="4">
        <v>0</v>
      </c>
      <c r="J89" s="4">
        <v>0</v>
      </c>
      <c r="K89" s="4">
        <v>0</v>
      </c>
      <c r="L89" s="4">
        <v>0</v>
      </c>
      <c r="M89" s="4">
        <v>1</v>
      </c>
      <c r="N89" s="4">
        <v>0</v>
      </c>
      <c r="O89" s="4">
        <v>0</v>
      </c>
      <c r="P89" s="4">
        <v>0</v>
      </c>
      <c r="Q89" s="4">
        <v>0</v>
      </c>
      <c r="R89" s="4">
        <v>0</v>
      </c>
      <c r="S89" s="4">
        <v>0</v>
      </c>
      <c r="T89" s="4">
        <v>0</v>
      </c>
      <c r="U89" s="4">
        <v>0</v>
      </c>
      <c r="V89" s="4">
        <v>0</v>
      </c>
      <c r="W89" s="4">
        <v>0</v>
      </c>
    </row>
    <row r="90" spans="1:23" x14ac:dyDescent="0.2">
      <c r="A90" s="10" t="s">
        <v>380</v>
      </c>
      <c r="B90" s="11" t="s">
        <v>381</v>
      </c>
      <c r="C90" s="10">
        <f t="shared" si="4"/>
        <v>26</v>
      </c>
      <c r="D90" s="4">
        <v>26</v>
      </c>
      <c r="E90" s="4">
        <v>0</v>
      </c>
      <c r="F90" s="4">
        <v>0</v>
      </c>
      <c r="G90" s="4">
        <v>0</v>
      </c>
      <c r="H90" s="4">
        <v>0</v>
      </c>
      <c r="I90" s="4">
        <v>0</v>
      </c>
      <c r="J90" s="4">
        <v>0</v>
      </c>
      <c r="K90" s="4">
        <v>0</v>
      </c>
      <c r="L90" s="4">
        <v>0</v>
      </c>
      <c r="M90" s="4">
        <v>0</v>
      </c>
      <c r="N90" s="4">
        <v>0</v>
      </c>
      <c r="O90" s="4">
        <v>0</v>
      </c>
      <c r="P90" s="4">
        <v>0</v>
      </c>
      <c r="Q90" s="4">
        <v>0</v>
      </c>
      <c r="R90" s="4">
        <v>0</v>
      </c>
      <c r="S90" s="4">
        <v>0</v>
      </c>
      <c r="T90" s="4">
        <v>0</v>
      </c>
      <c r="U90" s="4">
        <v>0</v>
      </c>
      <c r="V90" s="4">
        <v>0</v>
      </c>
      <c r="W90" s="4">
        <v>0</v>
      </c>
    </row>
    <row r="91" spans="1:23" x14ac:dyDescent="0.2">
      <c r="A91" s="10" t="s">
        <v>382</v>
      </c>
      <c r="B91" s="11" t="s">
        <v>383</v>
      </c>
      <c r="C91" s="10">
        <f t="shared" si="4"/>
        <v>25</v>
      </c>
      <c r="D91" s="4">
        <v>0</v>
      </c>
      <c r="E91" s="4">
        <v>0</v>
      </c>
      <c r="F91" s="4">
        <v>0</v>
      </c>
      <c r="G91" s="4">
        <v>0</v>
      </c>
      <c r="H91" s="4">
        <v>0</v>
      </c>
      <c r="I91" s="4">
        <v>0</v>
      </c>
      <c r="J91" s="4">
        <v>25</v>
      </c>
      <c r="K91" s="4">
        <v>0</v>
      </c>
      <c r="L91" s="4">
        <v>0</v>
      </c>
      <c r="M91" s="4">
        <v>0</v>
      </c>
      <c r="N91" s="4">
        <v>0</v>
      </c>
      <c r="O91" s="4">
        <v>0</v>
      </c>
      <c r="P91" s="4">
        <v>0</v>
      </c>
      <c r="Q91" s="4">
        <v>0</v>
      </c>
      <c r="R91" s="4">
        <v>0</v>
      </c>
      <c r="S91" s="4">
        <v>0</v>
      </c>
      <c r="T91" s="4">
        <v>0</v>
      </c>
      <c r="U91" s="4">
        <v>0</v>
      </c>
      <c r="V91" s="4">
        <v>0</v>
      </c>
      <c r="W91" s="4">
        <v>0</v>
      </c>
    </row>
    <row r="92" spans="1:23" x14ac:dyDescent="0.2">
      <c r="A92" s="10" t="s">
        <v>378</v>
      </c>
      <c r="B92" s="11" t="s">
        <v>379</v>
      </c>
      <c r="C92" s="10">
        <f t="shared" si="4"/>
        <v>24</v>
      </c>
      <c r="D92" s="4">
        <v>0</v>
      </c>
      <c r="E92" s="4">
        <v>2</v>
      </c>
      <c r="F92" s="4">
        <v>0</v>
      </c>
      <c r="G92" s="4">
        <v>1</v>
      </c>
      <c r="H92" s="4">
        <v>0</v>
      </c>
      <c r="I92" s="4">
        <v>2</v>
      </c>
      <c r="J92" s="4">
        <v>2</v>
      </c>
      <c r="K92" s="4">
        <v>2</v>
      </c>
      <c r="L92" s="4">
        <v>2</v>
      </c>
      <c r="M92" s="4">
        <v>3</v>
      </c>
      <c r="N92" s="4">
        <v>4</v>
      </c>
      <c r="O92" s="4">
        <v>1</v>
      </c>
      <c r="P92" s="4">
        <v>0</v>
      </c>
      <c r="Q92" s="4">
        <v>0</v>
      </c>
      <c r="R92" s="4">
        <v>0</v>
      </c>
      <c r="S92" s="4">
        <v>1</v>
      </c>
      <c r="T92" s="4">
        <v>1</v>
      </c>
      <c r="U92" s="4">
        <v>1</v>
      </c>
      <c r="V92" s="4">
        <v>1</v>
      </c>
      <c r="W92" s="4">
        <v>1</v>
      </c>
    </row>
    <row r="93" spans="1:23" x14ac:dyDescent="0.2">
      <c r="A93" s="10" t="s">
        <v>384</v>
      </c>
      <c r="B93" s="11" t="s">
        <v>385</v>
      </c>
      <c r="C93" s="10">
        <f t="shared" si="4"/>
        <v>23</v>
      </c>
      <c r="D93" s="4">
        <v>0</v>
      </c>
      <c r="E93" s="4">
        <v>1</v>
      </c>
      <c r="F93" s="4">
        <v>1</v>
      </c>
      <c r="G93" s="4">
        <v>0</v>
      </c>
      <c r="H93" s="4">
        <v>1</v>
      </c>
      <c r="I93" s="4">
        <v>0</v>
      </c>
      <c r="J93" s="4">
        <v>0</v>
      </c>
      <c r="K93" s="4">
        <v>0</v>
      </c>
      <c r="L93" s="4">
        <v>0</v>
      </c>
      <c r="M93" s="4">
        <v>0</v>
      </c>
      <c r="N93" s="4">
        <v>2</v>
      </c>
      <c r="O93" s="4">
        <v>0</v>
      </c>
      <c r="P93" s="4">
        <v>0</v>
      </c>
      <c r="Q93" s="4">
        <v>0</v>
      </c>
      <c r="R93" s="4">
        <v>0</v>
      </c>
      <c r="S93" s="4">
        <v>0</v>
      </c>
      <c r="T93" s="4">
        <v>0</v>
      </c>
      <c r="U93" s="4">
        <v>0</v>
      </c>
      <c r="V93" s="4">
        <v>2</v>
      </c>
      <c r="W93" s="4">
        <v>16</v>
      </c>
    </row>
    <row r="94" spans="1:23" x14ac:dyDescent="0.2">
      <c r="A94" s="10" t="s">
        <v>259</v>
      </c>
      <c r="B94" s="11" t="s">
        <v>260</v>
      </c>
      <c r="C94" s="10">
        <f t="shared" si="4"/>
        <v>22</v>
      </c>
      <c r="D94" s="4">
        <v>0</v>
      </c>
      <c r="E94" s="4">
        <v>0</v>
      </c>
      <c r="F94" s="4">
        <v>0</v>
      </c>
      <c r="G94" s="4">
        <v>0</v>
      </c>
      <c r="H94" s="4">
        <v>0</v>
      </c>
      <c r="I94" s="4">
        <v>0</v>
      </c>
      <c r="J94" s="4">
        <v>0</v>
      </c>
      <c r="K94" s="4">
        <v>0</v>
      </c>
      <c r="L94" s="4">
        <v>0</v>
      </c>
      <c r="M94" s="4">
        <v>0</v>
      </c>
      <c r="N94" s="4">
        <v>0</v>
      </c>
      <c r="O94" s="4">
        <v>0</v>
      </c>
      <c r="P94" s="4">
        <v>0</v>
      </c>
      <c r="Q94" s="4">
        <v>0</v>
      </c>
      <c r="R94" s="4">
        <v>0</v>
      </c>
      <c r="S94" s="4">
        <v>0</v>
      </c>
      <c r="T94" s="4">
        <v>22</v>
      </c>
      <c r="U94" s="4">
        <v>0</v>
      </c>
      <c r="V94" s="4">
        <v>0</v>
      </c>
      <c r="W94" s="4">
        <v>0</v>
      </c>
    </row>
    <row r="95" spans="1:23" x14ac:dyDescent="0.2">
      <c r="A95" s="10" t="s">
        <v>386</v>
      </c>
      <c r="B95" s="11" t="s">
        <v>387</v>
      </c>
      <c r="C95" s="10">
        <f t="shared" si="4"/>
        <v>21</v>
      </c>
      <c r="D95" s="4">
        <v>0</v>
      </c>
      <c r="E95" s="4">
        <v>0</v>
      </c>
      <c r="F95" s="4">
        <v>0</v>
      </c>
      <c r="G95" s="4">
        <v>0</v>
      </c>
      <c r="H95" s="4">
        <v>0</v>
      </c>
      <c r="I95" s="4">
        <v>0</v>
      </c>
      <c r="J95" s="4">
        <v>0</v>
      </c>
      <c r="K95" s="4">
        <v>0</v>
      </c>
      <c r="L95" s="4">
        <v>0</v>
      </c>
      <c r="M95" s="4">
        <v>0</v>
      </c>
      <c r="N95" s="4">
        <v>0</v>
      </c>
      <c r="O95" s="4">
        <v>0</v>
      </c>
      <c r="P95" s="4">
        <v>0</v>
      </c>
      <c r="Q95" s="4">
        <v>0</v>
      </c>
      <c r="R95" s="4">
        <v>0</v>
      </c>
      <c r="S95" s="4">
        <v>0</v>
      </c>
      <c r="T95" s="4">
        <v>0</v>
      </c>
      <c r="U95" s="4">
        <v>0</v>
      </c>
      <c r="V95" s="4">
        <v>21</v>
      </c>
      <c r="W95" s="4">
        <v>0</v>
      </c>
    </row>
    <row r="96" spans="1:23" x14ac:dyDescent="0.2">
      <c r="A96" s="10" t="s">
        <v>388</v>
      </c>
      <c r="B96" s="11" t="s">
        <v>389</v>
      </c>
      <c r="C96" s="10">
        <f t="shared" si="4"/>
        <v>20</v>
      </c>
      <c r="D96" s="4">
        <v>0</v>
      </c>
      <c r="E96" s="4">
        <v>0</v>
      </c>
      <c r="F96" s="4">
        <v>1</v>
      </c>
      <c r="G96" s="4">
        <v>0</v>
      </c>
      <c r="H96" s="4">
        <v>0</v>
      </c>
      <c r="I96" s="4">
        <v>0</v>
      </c>
      <c r="J96" s="4">
        <v>0</v>
      </c>
      <c r="K96" s="4">
        <v>0</v>
      </c>
      <c r="L96" s="4">
        <v>0</v>
      </c>
      <c r="M96" s="4">
        <v>0</v>
      </c>
      <c r="N96" s="4">
        <v>0</v>
      </c>
      <c r="O96" s="4">
        <v>0</v>
      </c>
      <c r="P96" s="4">
        <v>0</v>
      </c>
      <c r="Q96" s="4">
        <v>0</v>
      </c>
      <c r="R96" s="4">
        <v>0</v>
      </c>
      <c r="S96" s="4">
        <v>1</v>
      </c>
      <c r="T96" s="4">
        <v>18</v>
      </c>
      <c r="U96" s="4">
        <v>0</v>
      </c>
      <c r="V96" s="4">
        <v>0</v>
      </c>
      <c r="W96" s="4">
        <v>0</v>
      </c>
    </row>
    <row r="97" spans="1:23" x14ac:dyDescent="0.2">
      <c r="A97" s="10" t="s">
        <v>390</v>
      </c>
      <c r="B97" s="11" t="s">
        <v>391</v>
      </c>
      <c r="C97" s="10">
        <f t="shared" si="4"/>
        <v>20</v>
      </c>
      <c r="D97" s="4">
        <v>0</v>
      </c>
      <c r="E97" s="4">
        <v>0</v>
      </c>
      <c r="F97" s="4">
        <v>0</v>
      </c>
      <c r="G97" s="4">
        <v>0</v>
      </c>
      <c r="H97" s="4">
        <v>0</v>
      </c>
      <c r="I97" s="4">
        <v>0</v>
      </c>
      <c r="J97" s="4">
        <v>0</v>
      </c>
      <c r="K97" s="4">
        <v>0</v>
      </c>
      <c r="L97" s="4">
        <v>0</v>
      </c>
      <c r="M97" s="4">
        <v>0</v>
      </c>
      <c r="N97" s="4">
        <v>0</v>
      </c>
      <c r="O97" s="4">
        <v>20</v>
      </c>
      <c r="P97" s="4">
        <v>0</v>
      </c>
      <c r="Q97" s="4">
        <v>0</v>
      </c>
      <c r="R97" s="4">
        <v>0</v>
      </c>
      <c r="S97" s="4">
        <v>0</v>
      </c>
      <c r="T97" s="4">
        <v>0</v>
      </c>
      <c r="U97" s="4">
        <v>0</v>
      </c>
      <c r="V97" s="4">
        <v>0</v>
      </c>
      <c r="W97" s="4">
        <v>0</v>
      </c>
    </row>
    <row r="98" spans="1:23" x14ac:dyDescent="0.2">
      <c r="A98" s="10" t="s">
        <v>392</v>
      </c>
      <c r="B98" s="11" t="s">
        <v>393</v>
      </c>
      <c r="C98" s="10">
        <f t="shared" si="4"/>
        <v>20</v>
      </c>
      <c r="D98" s="4">
        <v>0</v>
      </c>
      <c r="E98" s="4">
        <v>0</v>
      </c>
      <c r="F98" s="4">
        <v>0</v>
      </c>
      <c r="G98" s="4">
        <v>0</v>
      </c>
      <c r="H98" s="4">
        <v>0</v>
      </c>
      <c r="I98" s="4">
        <v>0</v>
      </c>
      <c r="J98" s="4">
        <v>0</v>
      </c>
      <c r="K98" s="4">
        <v>0</v>
      </c>
      <c r="L98" s="4">
        <v>0</v>
      </c>
      <c r="M98" s="4">
        <v>0</v>
      </c>
      <c r="N98" s="4">
        <v>0</v>
      </c>
      <c r="O98" s="4">
        <v>0</v>
      </c>
      <c r="P98" s="4">
        <v>20</v>
      </c>
      <c r="Q98" s="4">
        <v>0</v>
      </c>
      <c r="R98" s="4">
        <v>0</v>
      </c>
      <c r="S98" s="4">
        <v>0</v>
      </c>
      <c r="T98" s="4">
        <v>0</v>
      </c>
      <c r="U98" s="4">
        <v>0</v>
      </c>
      <c r="V98" s="4">
        <v>0</v>
      </c>
      <c r="W98" s="4">
        <v>0</v>
      </c>
    </row>
    <row r="99" spans="1:23" x14ac:dyDescent="0.2">
      <c r="A99" s="10" t="s">
        <v>394</v>
      </c>
      <c r="B99" s="11" t="s">
        <v>395</v>
      </c>
      <c r="C99" s="10">
        <f t="shared" si="4"/>
        <v>20</v>
      </c>
      <c r="D99" s="4">
        <v>0</v>
      </c>
      <c r="E99" s="4">
        <v>0</v>
      </c>
      <c r="F99" s="4">
        <v>0</v>
      </c>
      <c r="G99" s="4">
        <v>0</v>
      </c>
      <c r="H99" s="4">
        <v>0</v>
      </c>
      <c r="I99" s="4">
        <v>0</v>
      </c>
      <c r="J99" s="4">
        <v>0</v>
      </c>
      <c r="K99" s="4">
        <v>0</v>
      </c>
      <c r="L99" s="4">
        <v>0</v>
      </c>
      <c r="M99" s="4">
        <v>0</v>
      </c>
      <c r="N99" s="4">
        <v>0</v>
      </c>
      <c r="O99" s="4">
        <v>0</v>
      </c>
      <c r="P99" s="4">
        <v>0</v>
      </c>
      <c r="Q99" s="4">
        <v>0</v>
      </c>
      <c r="R99" s="4">
        <v>0</v>
      </c>
      <c r="S99" s="4">
        <v>0</v>
      </c>
      <c r="T99" s="4">
        <v>20</v>
      </c>
      <c r="U99" s="4">
        <v>0</v>
      </c>
      <c r="V99" s="4">
        <v>0</v>
      </c>
      <c r="W99" s="4">
        <v>0</v>
      </c>
    </row>
    <row r="100" spans="1:23" x14ac:dyDescent="0.2">
      <c r="A100" s="10" t="s">
        <v>398</v>
      </c>
      <c r="B100" s="11" t="s">
        <v>399</v>
      </c>
      <c r="C100" s="10">
        <f t="shared" ref="C100:C131" si="5">SUM(D100:W100)</f>
        <v>18</v>
      </c>
      <c r="D100" s="4">
        <v>0</v>
      </c>
      <c r="E100" s="4">
        <v>0</v>
      </c>
      <c r="F100" s="4">
        <v>0</v>
      </c>
      <c r="G100" s="4">
        <v>0</v>
      </c>
      <c r="H100" s="4">
        <v>0</v>
      </c>
      <c r="I100" s="4">
        <v>0</v>
      </c>
      <c r="J100" s="4">
        <v>0</v>
      </c>
      <c r="K100" s="4">
        <v>0</v>
      </c>
      <c r="L100" s="4">
        <v>18</v>
      </c>
      <c r="M100" s="4">
        <v>0</v>
      </c>
      <c r="N100" s="4">
        <v>0</v>
      </c>
      <c r="O100" s="4">
        <v>0</v>
      </c>
      <c r="P100" s="4">
        <v>0</v>
      </c>
      <c r="Q100" s="4">
        <v>0</v>
      </c>
      <c r="R100" s="4">
        <v>0</v>
      </c>
      <c r="S100" s="4">
        <v>0</v>
      </c>
      <c r="T100" s="4">
        <v>0</v>
      </c>
      <c r="U100" s="4">
        <v>0</v>
      </c>
      <c r="V100" s="4">
        <v>0</v>
      </c>
      <c r="W100" s="4">
        <v>0</v>
      </c>
    </row>
    <row r="101" spans="1:23" x14ac:dyDescent="0.2">
      <c r="A101" s="10" t="s">
        <v>396</v>
      </c>
      <c r="B101" s="11" t="s">
        <v>397</v>
      </c>
      <c r="C101" s="10">
        <f t="shared" si="5"/>
        <v>17</v>
      </c>
      <c r="D101" s="4">
        <v>0</v>
      </c>
      <c r="E101" s="4">
        <v>0</v>
      </c>
      <c r="F101" s="4">
        <v>0</v>
      </c>
      <c r="G101" s="4">
        <v>0</v>
      </c>
      <c r="H101" s="4">
        <v>1</v>
      </c>
      <c r="I101" s="4">
        <v>1</v>
      </c>
      <c r="J101" s="4">
        <v>2</v>
      </c>
      <c r="K101" s="4">
        <v>0</v>
      </c>
      <c r="L101" s="4">
        <v>1</v>
      </c>
      <c r="M101" s="4">
        <v>1</v>
      </c>
      <c r="N101" s="4">
        <v>4</v>
      </c>
      <c r="O101" s="4">
        <v>2</v>
      </c>
      <c r="P101" s="4">
        <v>1</v>
      </c>
      <c r="Q101" s="4">
        <v>1</v>
      </c>
      <c r="R101" s="4">
        <v>1</v>
      </c>
      <c r="S101" s="4">
        <v>0</v>
      </c>
      <c r="T101" s="4">
        <v>1</v>
      </c>
      <c r="U101" s="4">
        <v>0</v>
      </c>
      <c r="V101" s="4">
        <v>0</v>
      </c>
      <c r="W101" s="4">
        <v>1</v>
      </c>
    </row>
    <row r="102" spans="1:23" x14ac:dyDescent="0.2">
      <c r="A102" s="10" t="s">
        <v>402</v>
      </c>
      <c r="B102" s="11" t="s">
        <v>403</v>
      </c>
      <c r="C102" s="10">
        <f t="shared" si="5"/>
        <v>17</v>
      </c>
      <c r="D102" s="4">
        <v>0</v>
      </c>
      <c r="E102" s="4">
        <v>0</v>
      </c>
      <c r="F102" s="4">
        <v>0</v>
      </c>
      <c r="G102" s="4">
        <v>0</v>
      </c>
      <c r="H102" s="4">
        <v>0</v>
      </c>
      <c r="I102" s="4">
        <v>17</v>
      </c>
      <c r="J102" s="4">
        <v>0</v>
      </c>
      <c r="K102" s="4">
        <v>0</v>
      </c>
      <c r="L102" s="4">
        <v>0</v>
      </c>
      <c r="M102" s="4">
        <v>0</v>
      </c>
      <c r="N102" s="4">
        <v>0</v>
      </c>
      <c r="O102" s="4">
        <v>0</v>
      </c>
      <c r="P102" s="4">
        <v>0</v>
      </c>
      <c r="Q102" s="4">
        <v>0</v>
      </c>
      <c r="R102" s="4">
        <v>0</v>
      </c>
      <c r="S102" s="4">
        <v>0</v>
      </c>
      <c r="T102" s="4">
        <v>0</v>
      </c>
      <c r="U102" s="4">
        <v>0</v>
      </c>
      <c r="V102" s="4">
        <v>0</v>
      </c>
      <c r="W102" s="4">
        <v>0</v>
      </c>
    </row>
    <row r="103" spans="1:23" x14ac:dyDescent="0.2">
      <c r="A103" s="10" t="s">
        <v>404</v>
      </c>
      <c r="B103" s="11" t="s">
        <v>283</v>
      </c>
      <c r="C103" s="10">
        <f t="shared" si="5"/>
        <v>16</v>
      </c>
      <c r="D103" s="4">
        <v>0</v>
      </c>
      <c r="E103" s="4">
        <v>0</v>
      </c>
      <c r="F103" s="4">
        <v>0</v>
      </c>
      <c r="G103" s="4">
        <v>0</v>
      </c>
      <c r="H103" s="4">
        <v>0</v>
      </c>
      <c r="I103" s="4">
        <v>1</v>
      </c>
      <c r="J103" s="4">
        <v>0</v>
      </c>
      <c r="K103" s="4">
        <v>0</v>
      </c>
      <c r="L103" s="4">
        <v>1</v>
      </c>
      <c r="M103" s="4">
        <v>0</v>
      </c>
      <c r="N103" s="4">
        <v>0</v>
      </c>
      <c r="O103" s="4">
        <v>14</v>
      </c>
      <c r="P103" s="4">
        <v>0</v>
      </c>
      <c r="Q103" s="4">
        <v>0</v>
      </c>
      <c r="R103" s="4">
        <v>0</v>
      </c>
      <c r="S103" s="4">
        <v>0</v>
      </c>
      <c r="T103" s="4">
        <v>0</v>
      </c>
      <c r="U103" s="4">
        <v>0</v>
      </c>
      <c r="V103" s="4">
        <v>0</v>
      </c>
      <c r="W103" s="4">
        <v>0</v>
      </c>
    </row>
    <row r="104" spans="1:23" x14ac:dyDescent="0.2">
      <c r="A104" s="10" t="s">
        <v>405</v>
      </c>
      <c r="B104" s="11" t="s">
        <v>406</v>
      </c>
      <c r="C104" s="10">
        <f t="shared" si="5"/>
        <v>15</v>
      </c>
      <c r="D104" s="4">
        <v>0</v>
      </c>
      <c r="E104" s="4">
        <v>0</v>
      </c>
      <c r="F104" s="4">
        <v>0</v>
      </c>
      <c r="G104" s="4">
        <v>0</v>
      </c>
      <c r="H104" s="4">
        <v>0</v>
      </c>
      <c r="I104" s="4">
        <v>0</v>
      </c>
      <c r="J104" s="4">
        <v>0</v>
      </c>
      <c r="K104" s="4">
        <v>0</v>
      </c>
      <c r="L104" s="4">
        <v>0</v>
      </c>
      <c r="M104" s="4">
        <v>0</v>
      </c>
      <c r="N104" s="4">
        <v>0</v>
      </c>
      <c r="O104" s="4">
        <v>0</v>
      </c>
      <c r="P104" s="4">
        <v>15</v>
      </c>
      <c r="Q104" s="4">
        <v>0</v>
      </c>
      <c r="R104" s="4">
        <v>0</v>
      </c>
      <c r="S104" s="4">
        <v>0</v>
      </c>
      <c r="T104" s="4">
        <v>0</v>
      </c>
      <c r="U104" s="4">
        <v>0</v>
      </c>
      <c r="V104" s="4">
        <v>0</v>
      </c>
      <c r="W104" s="4">
        <v>0</v>
      </c>
    </row>
    <row r="105" spans="1:23" x14ac:dyDescent="0.2">
      <c r="A105" s="10" t="s">
        <v>407</v>
      </c>
      <c r="B105" s="11" t="s">
        <v>408</v>
      </c>
      <c r="C105" s="10">
        <f t="shared" si="5"/>
        <v>14</v>
      </c>
      <c r="D105" s="4">
        <v>0</v>
      </c>
      <c r="E105" s="4">
        <v>0</v>
      </c>
      <c r="F105" s="4">
        <v>0</v>
      </c>
      <c r="G105" s="4">
        <v>0</v>
      </c>
      <c r="H105" s="4">
        <v>0</v>
      </c>
      <c r="I105" s="4">
        <v>0</v>
      </c>
      <c r="J105" s="4">
        <v>0</v>
      </c>
      <c r="K105" s="4">
        <v>0</v>
      </c>
      <c r="L105" s="4">
        <v>0</v>
      </c>
      <c r="M105" s="4">
        <v>0</v>
      </c>
      <c r="N105" s="4">
        <v>0</v>
      </c>
      <c r="O105" s="4">
        <v>0</v>
      </c>
      <c r="P105" s="4">
        <v>14</v>
      </c>
      <c r="Q105" s="4">
        <v>0</v>
      </c>
      <c r="R105" s="4">
        <v>0</v>
      </c>
      <c r="S105" s="4">
        <v>0</v>
      </c>
      <c r="T105" s="4">
        <v>0</v>
      </c>
      <c r="U105" s="4">
        <v>0</v>
      </c>
      <c r="V105" s="4">
        <v>0</v>
      </c>
      <c r="W105" s="4">
        <v>0</v>
      </c>
    </row>
    <row r="106" spans="1:23" x14ac:dyDescent="0.2">
      <c r="A106" s="10" t="s">
        <v>400</v>
      </c>
      <c r="B106" s="11" t="s">
        <v>401</v>
      </c>
      <c r="C106" s="10">
        <f t="shared" si="5"/>
        <v>13</v>
      </c>
      <c r="D106" s="4">
        <v>0</v>
      </c>
      <c r="E106" s="4">
        <v>0</v>
      </c>
      <c r="F106" s="4">
        <v>0</v>
      </c>
      <c r="G106" s="4">
        <v>2</v>
      </c>
      <c r="H106" s="4">
        <v>0</v>
      </c>
      <c r="I106" s="4">
        <v>1</v>
      </c>
      <c r="J106" s="4">
        <v>2</v>
      </c>
      <c r="K106" s="4">
        <v>2</v>
      </c>
      <c r="L106" s="4">
        <v>0</v>
      </c>
      <c r="M106" s="4">
        <v>2</v>
      </c>
      <c r="N106" s="4">
        <v>2</v>
      </c>
      <c r="O106" s="4">
        <v>1</v>
      </c>
      <c r="P106" s="4">
        <v>0</v>
      </c>
      <c r="Q106" s="4">
        <v>1</v>
      </c>
      <c r="R106" s="4">
        <v>0</v>
      </c>
      <c r="S106" s="4">
        <v>0</v>
      </c>
      <c r="T106" s="4">
        <v>0</v>
      </c>
      <c r="U106" s="4">
        <v>0</v>
      </c>
      <c r="V106" s="4">
        <v>0</v>
      </c>
      <c r="W106" s="4">
        <v>0</v>
      </c>
    </row>
    <row r="107" spans="1:23" x14ac:dyDescent="0.2">
      <c r="A107" s="10" t="s">
        <v>409</v>
      </c>
      <c r="B107" s="11" t="s">
        <v>364</v>
      </c>
      <c r="C107" s="10">
        <f t="shared" si="5"/>
        <v>13</v>
      </c>
      <c r="D107" s="4">
        <v>0</v>
      </c>
      <c r="E107" s="4">
        <v>0</v>
      </c>
      <c r="F107" s="4">
        <v>0</v>
      </c>
      <c r="G107" s="4">
        <v>0</v>
      </c>
      <c r="H107" s="4">
        <v>0</v>
      </c>
      <c r="I107" s="4">
        <v>0</v>
      </c>
      <c r="J107" s="4">
        <v>13</v>
      </c>
      <c r="K107" s="4">
        <v>0</v>
      </c>
      <c r="L107" s="4">
        <v>0</v>
      </c>
      <c r="M107" s="4">
        <v>0</v>
      </c>
      <c r="N107" s="4">
        <v>0</v>
      </c>
      <c r="O107" s="4">
        <v>0</v>
      </c>
      <c r="P107" s="4">
        <v>0</v>
      </c>
      <c r="Q107" s="4">
        <v>0</v>
      </c>
      <c r="R107" s="4">
        <v>0</v>
      </c>
      <c r="S107" s="4">
        <v>0</v>
      </c>
      <c r="T107" s="4">
        <v>0</v>
      </c>
      <c r="U107" s="4">
        <v>0</v>
      </c>
      <c r="V107" s="4">
        <v>0</v>
      </c>
      <c r="W107" s="4">
        <v>0</v>
      </c>
    </row>
    <row r="108" spans="1:23" x14ac:dyDescent="0.2">
      <c r="A108" s="10" t="s">
        <v>410</v>
      </c>
      <c r="B108" s="11" t="s">
        <v>411</v>
      </c>
      <c r="C108" s="10">
        <f t="shared" si="5"/>
        <v>12</v>
      </c>
      <c r="D108" s="4">
        <v>0</v>
      </c>
      <c r="E108" s="4">
        <v>0</v>
      </c>
      <c r="F108" s="4">
        <v>0</v>
      </c>
      <c r="G108" s="4">
        <v>0</v>
      </c>
      <c r="H108" s="4">
        <v>0</v>
      </c>
      <c r="I108" s="4">
        <v>0</v>
      </c>
      <c r="J108" s="4">
        <v>0</v>
      </c>
      <c r="K108" s="4">
        <v>0</v>
      </c>
      <c r="L108" s="4">
        <v>0</v>
      </c>
      <c r="M108" s="4">
        <v>0</v>
      </c>
      <c r="N108" s="4">
        <v>0</v>
      </c>
      <c r="O108" s="4">
        <v>0</v>
      </c>
      <c r="P108" s="4">
        <v>0</v>
      </c>
      <c r="Q108" s="4">
        <v>0</v>
      </c>
      <c r="R108" s="4">
        <v>0</v>
      </c>
      <c r="S108" s="4">
        <v>0</v>
      </c>
      <c r="T108" s="4">
        <v>12</v>
      </c>
      <c r="U108" s="4">
        <v>0</v>
      </c>
      <c r="V108" s="4">
        <v>0</v>
      </c>
      <c r="W108" s="4">
        <v>0</v>
      </c>
    </row>
    <row r="109" spans="1:23" x14ac:dyDescent="0.2">
      <c r="A109" s="10" t="s">
        <v>412</v>
      </c>
      <c r="B109" s="11" t="s">
        <v>413</v>
      </c>
      <c r="C109" s="10">
        <f t="shared" si="5"/>
        <v>12</v>
      </c>
      <c r="D109" s="4">
        <v>0</v>
      </c>
      <c r="E109" s="4">
        <v>0</v>
      </c>
      <c r="F109" s="4">
        <v>0</v>
      </c>
      <c r="G109" s="4">
        <v>0</v>
      </c>
      <c r="H109" s="4">
        <v>0</v>
      </c>
      <c r="I109" s="4">
        <v>0</v>
      </c>
      <c r="J109" s="4">
        <v>12</v>
      </c>
      <c r="K109" s="4">
        <v>0</v>
      </c>
      <c r="L109" s="4">
        <v>0</v>
      </c>
      <c r="M109" s="4">
        <v>0</v>
      </c>
      <c r="N109" s="4">
        <v>0</v>
      </c>
      <c r="O109" s="4">
        <v>0</v>
      </c>
      <c r="P109" s="4">
        <v>0</v>
      </c>
      <c r="Q109" s="4">
        <v>0</v>
      </c>
      <c r="R109" s="4">
        <v>0</v>
      </c>
      <c r="S109" s="4">
        <v>0</v>
      </c>
      <c r="T109" s="4">
        <v>0</v>
      </c>
      <c r="U109" s="4">
        <v>0</v>
      </c>
      <c r="V109" s="4">
        <v>0</v>
      </c>
      <c r="W109" s="4">
        <v>0</v>
      </c>
    </row>
    <row r="110" spans="1:23" x14ac:dyDescent="0.2">
      <c r="A110" s="10" t="s">
        <v>416</v>
      </c>
      <c r="B110" s="11" t="s">
        <v>319</v>
      </c>
      <c r="C110" s="10">
        <f t="shared" si="5"/>
        <v>11</v>
      </c>
      <c r="D110" s="4">
        <v>0</v>
      </c>
      <c r="E110" s="4">
        <v>0</v>
      </c>
      <c r="F110" s="4">
        <v>0</v>
      </c>
      <c r="G110" s="4">
        <v>0</v>
      </c>
      <c r="H110" s="4">
        <v>0</v>
      </c>
      <c r="I110" s="4">
        <v>0</v>
      </c>
      <c r="J110" s="4">
        <v>0</v>
      </c>
      <c r="K110" s="4">
        <v>0</v>
      </c>
      <c r="L110" s="4">
        <v>0</v>
      </c>
      <c r="M110" s="4">
        <v>0</v>
      </c>
      <c r="N110" s="4">
        <v>0</v>
      </c>
      <c r="O110" s="4">
        <v>0</v>
      </c>
      <c r="P110" s="4">
        <v>11</v>
      </c>
      <c r="Q110" s="4">
        <v>0</v>
      </c>
      <c r="R110" s="4">
        <v>0</v>
      </c>
      <c r="S110" s="4">
        <v>0</v>
      </c>
      <c r="T110" s="4">
        <v>0</v>
      </c>
      <c r="U110" s="4">
        <v>0</v>
      </c>
      <c r="V110" s="4">
        <v>0</v>
      </c>
      <c r="W110" s="4">
        <v>0</v>
      </c>
    </row>
    <row r="111" spans="1:23" x14ac:dyDescent="0.2">
      <c r="A111" s="10" t="s">
        <v>414</v>
      </c>
      <c r="B111" s="11" t="s">
        <v>415</v>
      </c>
      <c r="C111" s="10">
        <f t="shared" si="5"/>
        <v>10</v>
      </c>
      <c r="D111" s="4">
        <v>0</v>
      </c>
      <c r="E111" s="4">
        <v>1</v>
      </c>
      <c r="F111" s="4">
        <v>1</v>
      </c>
      <c r="G111" s="4">
        <v>0</v>
      </c>
      <c r="H111" s="4">
        <v>0</v>
      </c>
      <c r="I111" s="4">
        <v>2</v>
      </c>
      <c r="J111" s="4">
        <v>1</v>
      </c>
      <c r="K111" s="4">
        <v>1</v>
      </c>
      <c r="L111" s="4">
        <v>0</v>
      </c>
      <c r="M111" s="4">
        <v>0</v>
      </c>
      <c r="N111" s="4">
        <v>2</v>
      </c>
      <c r="O111" s="4">
        <v>0</v>
      </c>
      <c r="P111" s="4">
        <v>1</v>
      </c>
      <c r="Q111" s="4">
        <v>1</v>
      </c>
      <c r="R111" s="4">
        <v>0</v>
      </c>
      <c r="S111" s="4">
        <v>0</v>
      </c>
      <c r="T111" s="4">
        <v>0</v>
      </c>
      <c r="U111" s="4">
        <v>0</v>
      </c>
      <c r="V111" s="4">
        <v>0</v>
      </c>
      <c r="W111" s="4">
        <v>0</v>
      </c>
    </row>
    <row r="112" spans="1:23" x14ac:dyDescent="0.2">
      <c r="A112" s="10" t="s">
        <v>245</v>
      </c>
      <c r="B112" s="11" t="s">
        <v>246</v>
      </c>
      <c r="C112" s="10">
        <f t="shared" si="5"/>
        <v>9</v>
      </c>
      <c r="D112" s="4">
        <v>0</v>
      </c>
      <c r="E112" s="4">
        <v>0</v>
      </c>
      <c r="F112" s="4">
        <v>0</v>
      </c>
      <c r="G112" s="4">
        <v>0</v>
      </c>
      <c r="H112" s="4">
        <v>0</v>
      </c>
      <c r="I112" s="4">
        <v>0</v>
      </c>
      <c r="J112" s="4">
        <v>1</v>
      </c>
      <c r="K112" s="4">
        <v>0</v>
      </c>
      <c r="L112" s="4">
        <v>0</v>
      </c>
      <c r="M112" s="4">
        <v>0</v>
      </c>
      <c r="N112" s="4">
        <v>0</v>
      </c>
      <c r="O112" s="4">
        <v>1</v>
      </c>
      <c r="P112" s="4">
        <v>0</v>
      </c>
      <c r="Q112" s="4">
        <v>0</v>
      </c>
      <c r="R112" s="4">
        <v>0</v>
      </c>
      <c r="S112" s="4">
        <v>0</v>
      </c>
      <c r="T112" s="4">
        <v>6</v>
      </c>
      <c r="U112" s="4">
        <v>0</v>
      </c>
      <c r="V112" s="4">
        <v>0</v>
      </c>
      <c r="W112" s="4">
        <v>1</v>
      </c>
    </row>
    <row r="113" spans="1:23" x14ac:dyDescent="0.2">
      <c r="A113" s="10" t="s">
        <v>282</v>
      </c>
      <c r="B113" s="11" t="s">
        <v>283</v>
      </c>
      <c r="C113" s="10">
        <f t="shared" si="5"/>
        <v>9</v>
      </c>
      <c r="D113" s="4">
        <v>0</v>
      </c>
      <c r="E113" s="4">
        <v>0</v>
      </c>
      <c r="F113" s="4">
        <v>0</v>
      </c>
      <c r="G113" s="4">
        <v>0</v>
      </c>
      <c r="H113" s="4">
        <v>0</v>
      </c>
      <c r="I113" s="4">
        <v>1</v>
      </c>
      <c r="J113" s="4">
        <v>1</v>
      </c>
      <c r="K113" s="4">
        <v>0</v>
      </c>
      <c r="L113" s="4">
        <v>1</v>
      </c>
      <c r="M113" s="4">
        <v>0</v>
      </c>
      <c r="N113" s="4">
        <v>4</v>
      </c>
      <c r="O113" s="4">
        <v>1</v>
      </c>
      <c r="P113" s="4">
        <v>0</v>
      </c>
      <c r="Q113" s="4">
        <v>0</v>
      </c>
      <c r="R113" s="4">
        <v>0</v>
      </c>
      <c r="S113" s="4">
        <v>0</v>
      </c>
      <c r="T113" s="4">
        <v>0</v>
      </c>
      <c r="U113" s="4">
        <v>0</v>
      </c>
      <c r="V113" s="4">
        <v>1</v>
      </c>
      <c r="W113" s="4">
        <v>0</v>
      </c>
    </row>
    <row r="114" spans="1:23" x14ac:dyDescent="0.2">
      <c r="A114" s="10" t="s">
        <v>417</v>
      </c>
      <c r="B114" s="11" t="s">
        <v>418</v>
      </c>
      <c r="C114" s="10">
        <f t="shared" si="5"/>
        <v>9</v>
      </c>
      <c r="D114" s="4">
        <v>1</v>
      </c>
      <c r="E114" s="4">
        <v>0</v>
      </c>
      <c r="F114" s="4">
        <v>0</v>
      </c>
      <c r="G114" s="4">
        <v>1</v>
      </c>
      <c r="H114" s="4">
        <v>0</v>
      </c>
      <c r="I114" s="4">
        <v>0</v>
      </c>
      <c r="J114" s="4">
        <v>0</v>
      </c>
      <c r="K114" s="4">
        <v>2</v>
      </c>
      <c r="L114" s="4">
        <v>2</v>
      </c>
      <c r="M114" s="4">
        <v>0</v>
      </c>
      <c r="N114" s="4">
        <v>1</v>
      </c>
      <c r="O114" s="4">
        <v>2</v>
      </c>
      <c r="P114" s="4">
        <v>0</v>
      </c>
      <c r="Q114" s="4">
        <v>0</v>
      </c>
      <c r="R114" s="4">
        <v>0</v>
      </c>
      <c r="S114" s="4">
        <v>0</v>
      </c>
      <c r="T114" s="4">
        <v>0</v>
      </c>
      <c r="U114" s="4">
        <v>0</v>
      </c>
      <c r="V114" s="4">
        <v>0</v>
      </c>
      <c r="W114" s="4">
        <v>0</v>
      </c>
    </row>
    <row r="115" spans="1:23" x14ac:dyDescent="0.2">
      <c r="A115" s="10" t="s">
        <v>419</v>
      </c>
      <c r="B115" s="11" t="s">
        <v>420</v>
      </c>
      <c r="C115" s="10">
        <f t="shared" si="5"/>
        <v>8</v>
      </c>
      <c r="D115" s="4">
        <v>0</v>
      </c>
      <c r="E115" s="4">
        <v>0</v>
      </c>
      <c r="F115" s="4">
        <v>1</v>
      </c>
      <c r="G115" s="4">
        <v>1</v>
      </c>
      <c r="H115" s="4">
        <v>0</v>
      </c>
      <c r="I115" s="4">
        <v>1</v>
      </c>
      <c r="J115" s="4">
        <v>1</v>
      </c>
      <c r="K115" s="4">
        <v>0</v>
      </c>
      <c r="L115" s="4">
        <v>0</v>
      </c>
      <c r="M115" s="4">
        <v>0</v>
      </c>
      <c r="N115" s="4">
        <v>0</v>
      </c>
      <c r="O115" s="4">
        <v>3</v>
      </c>
      <c r="P115" s="4">
        <v>0</v>
      </c>
      <c r="Q115" s="4">
        <v>1</v>
      </c>
      <c r="R115" s="4">
        <v>0</v>
      </c>
      <c r="S115" s="4">
        <v>0</v>
      </c>
      <c r="T115" s="4">
        <v>0</v>
      </c>
      <c r="U115" s="4">
        <v>0</v>
      </c>
      <c r="V115" s="4">
        <v>0</v>
      </c>
      <c r="W115" s="4">
        <v>0</v>
      </c>
    </row>
    <row r="116" spans="1:23" x14ac:dyDescent="0.2">
      <c r="A116" s="10" t="s">
        <v>421</v>
      </c>
      <c r="B116" s="11" t="s">
        <v>422</v>
      </c>
      <c r="C116" s="10">
        <f t="shared" si="5"/>
        <v>8</v>
      </c>
      <c r="D116" s="4">
        <v>0</v>
      </c>
      <c r="E116" s="4">
        <v>0</v>
      </c>
      <c r="F116" s="4">
        <v>0</v>
      </c>
      <c r="G116" s="4">
        <v>0</v>
      </c>
      <c r="H116" s="4">
        <v>0</v>
      </c>
      <c r="I116" s="4">
        <v>0</v>
      </c>
      <c r="J116" s="4">
        <v>0</v>
      </c>
      <c r="K116" s="4">
        <v>0</v>
      </c>
      <c r="L116" s="4">
        <v>0</v>
      </c>
      <c r="M116" s="4">
        <v>0</v>
      </c>
      <c r="N116" s="4">
        <v>0</v>
      </c>
      <c r="O116" s="4">
        <v>8</v>
      </c>
      <c r="P116" s="4">
        <v>0</v>
      </c>
      <c r="Q116" s="4">
        <v>0</v>
      </c>
      <c r="R116" s="4">
        <v>0</v>
      </c>
      <c r="S116" s="4">
        <v>0</v>
      </c>
      <c r="T116" s="4">
        <v>0</v>
      </c>
      <c r="U116" s="4">
        <v>0</v>
      </c>
      <c r="V116" s="4">
        <v>0</v>
      </c>
      <c r="W116" s="4">
        <v>0</v>
      </c>
    </row>
    <row r="117" spans="1:23" x14ac:dyDescent="0.2">
      <c r="A117" s="10" t="s">
        <v>425</v>
      </c>
      <c r="B117" s="11" t="s">
        <v>319</v>
      </c>
      <c r="C117" s="10">
        <f t="shared" si="5"/>
        <v>7</v>
      </c>
      <c r="D117" s="4">
        <v>0</v>
      </c>
      <c r="E117" s="4">
        <v>0</v>
      </c>
      <c r="F117" s="4">
        <v>0</v>
      </c>
      <c r="G117" s="4">
        <v>0</v>
      </c>
      <c r="H117" s="4">
        <v>6</v>
      </c>
      <c r="I117" s="4">
        <v>0</v>
      </c>
      <c r="J117" s="4">
        <v>0</v>
      </c>
      <c r="K117" s="4">
        <v>0</v>
      </c>
      <c r="L117" s="4">
        <v>0</v>
      </c>
      <c r="M117" s="4">
        <v>0</v>
      </c>
      <c r="N117" s="4">
        <v>1</v>
      </c>
      <c r="O117" s="4">
        <v>0</v>
      </c>
      <c r="P117" s="4">
        <v>0</v>
      </c>
      <c r="Q117" s="4">
        <v>0</v>
      </c>
      <c r="R117" s="4">
        <v>0</v>
      </c>
      <c r="S117" s="4">
        <v>0</v>
      </c>
      <c r="T117" s="4">
        <v>0</v>
      </c>
      <c r="U117" s="4">
        <v>0</v>
      </c>
      <c r="V117" s="4">
        <v>0</v>
      </c>
      <c r="W117" s="4">
        <v>0</v>
      </c>
    </row>
    <row r="118" spans="1:23" x14ac:dyDescent="0.2">
      <c r="A118" s="10" t="s">
        <v>426</v>
      </c>
      <c r="B118" s="11" t="s">
        <v>427</v>
      </c>
      <c r="C118" s="10">
        <f t="shared" si="5"/>
        <v>7</v>
      </c>
      <c r="D118" s="4">
        <v>0</v>
      </c>
      <c r="E118" s="4">
        <v>0</v>
      </c>
      <c r="F118" s="4">
        <v>1</v>
      </c>
      <c r="G118" s="4">
        <v>0</v>
      </c>
      <c r="H118" s="4">
        <v>0</v>
      </c>
      <c r="I118" s="4">
        <v>1</v>
      </c>
      <c r="J118" s="4">
        <v>1</v>
      </c>
      <c r="K118" s="4">
        <v>0</v>
      </c>
      <c r="L118" s="4">
        <v>0</v>
      </c>
      <c r="M118" s="4">
        <v>1</v>
      </c>
      <c r="N118" s="4">
        <v>1</v>
      </c>
      <c r="O118" s="4">
        <v>0</v>
      </c>
      <c r="P118" s="4">
        <v>0</v>
      </c>
      <c r="Q118" s="4">
        <v>1</v>
      </c>
      <c r="R118" s="4">
        <v>0</v>
      </c>
      <c r="S118" s="4">
        <v>0</v>
      </c>
      <c r="T118" s="4">
        <v>0</v>
      </c>
      <c r="U118" s="4">
        <v>1</v>
      </c>
      <c r="V118" s="4">
        <v>0</v>
      </c>
      <c r="W118" s="4">
        <v>0</v>
      </c>
    </row>
    <row r="119" spans="1:23" x14ac:dyDescent="0.2">
      <c r="A119" s="10" t="s">
        <v>428</v>
      </c>
      <c r="B119" s="11" t="s">
        <v>429</v>
      </c>
      <c r="C119" s="10">
        <f t="shared" si="5"/>
        <v>7</v>
      </c>
      <c r="D119" s="4">
        <v>0</v>
      </c>
      <c r="E119" s="4">
        <v>6</v>
      </c>
      <c r="F119" s="4">
        <v>0</v>
      </c>
      <c r="G119" s="4">
        <v>0</v>
      </c>
      <c r="H119" s="4">
        <v>1</v>
      </c>
      <c r="I119" s="4">
        <v>0</v>
      </c>
      <c r="J119" s="4">
        <v>0</v>
      </c>
      <c r="K119" s="4">
        <v>0</v>
      </c>
      <c r="L119" s="4">
        <v>0</v>
      </c>
      <c r="M119" s="4">
        <v>0</v>
      </c>
      <c r="N119" s="4">
        <v>0</v>
      </c>
      <c r="O119" s="4">
        <v>0</v>
      </c>
      <c r="P119" s="4">
        <v>0</v>
      </c>
      <c r="Q119" s="4">
        <v>0</v>
      </c>
      <c r="R119" s="4">
        <v>0</v>
      </c>
      <c r="S119" s="4">
        <v>0</v>
      </c>
      <c r="T119" s="4">
        <v>0</v>
      </c>
      <c r="U119" s="4">
        <v>0</v>
      </c>
      <c r="V119" s="4">
        <v>0</v>
      </c>
      <c r="W119" s="4">
        <v>0</v>
      </c>
    </row>
    <row r="120" spans="1:23" x14ac:dyDescent="0.2">
      <c r="A120" s="10" t="s">
        <v>430</v>
      </c>
      <c r="B120" s="11" t="s">
        <v>431</v>
      </c>
      <c r="C120" s="10">
        <f t="shared" si="5"/>
        <v>7</v>
      </c>
      <c r="D120" s="4">
        <v>1</v>
      </c>
      <c r="E120" s="4">
        <v>0</v>
      </c>
      <c r="F120" s="4">
        <v>0</v>
      </c>
      <c r="G120" s="4">
        <v>0</v>
      </c>
      <c r="H120" s="4">
        <v>0</v>
      </c>
      <c r="I120" s="4">
        <v>0</v>
      </c>
      <c r="J120" s="4">
        <v>1</v>
      </c>
      <c r="K120" s="4">
        <v>0</v>
      </c>
      <c r="L120" s="4">
        <v>0</v>
      </c>
      <c r="M120" s="4">
        <v>1</v>
      </c>
      <c r="N120" s="4">
        <v>1</v>
      </c>
      <c r="O120" s="4">
        <v>1</v>
      </c>
      <c r="P120" s="4">
        <v>0</v>
      </c>
      <c r="Q120" s="4">
        <v>0</v>
      </c>
      <c r="R120" s="4">
        <v>0</v>
      </c>
      <c r="S120" s="4">
        <v>0</v>
      </c>
      <c r="T120" s="4">
        <v>1</v>
      </c>
      <c r="U120" s="4">
        <v>1</v>
      </c>
      <c r="V120" s="4">
        <v>0</v>
      </c>
      <c r="W120" s="4">
        <v>0</v>
      </c>
    </row>
    <row r="121" spans="1:23" x14ac:dyDescent="0.2">
      <c r="A121" s="10" t="s">
        <v>423</v>
      </c>
      <c r="B121" s="11" t="s">
        <v>424</v>
      </c>
      <c r="C121" s="10">
        <f t="shared" si="5"/>
        <v>6</v>
      </c>
      <c r="D121" s="4">
        <v>0</v>
      </c>
      <c r="E121" s="4">
        <v>0</v>
      </c>
      <c r="F121" s="4">
        <v>0</v>
      </c>
      <c r="G121" s="4">
        <v>0</v>
      </c>
      <c r="H121" s="4">
        <v>1</v>
      </c>
      <c r="I121" s="4">
        <v>0</v>
      </c>
      <c r="J121" s="4">
        <v>2</v>
      </c>
      <c r="K121" s="4">
        <v>0</v>
      </c>
      <c r="L121" s="4">
        <v>1</v>
      </c>
      <c r="M121" s="4">
        <v>0</v>
      </c>
      <c r="N121" s="4">
        <v>0</v>
      </c>
      <c r="O121" s="4">
        <v>0</v>
      </c>
      <c r="P121" s="4">
        <v>0</v>
      </c>
      <c r="Q121" s="4">
        <v>1</v>
      </c>
      <c r="R121" s="4">
        <v>0</v>
      </c>
      <c r="S121" s="4">
        <v>0</v>
      </c>
      <c r="T121" s="4">
        <v>0</v>
      </c>
      <c r="U121" s="4">
        <v>1</v>
      </c>
      <c r="V121" s="4">
        <v>0</v>
      </c>
      <c r="W121" s="4">
        <v>0</v>
      </c>
    </row>
    <row r="122" spans="1:23" x14ac:dyDescent="0.2">
      <c r="A122" s="10" t="s">
        <v>432</v>
      </c>
      <c r="B122" s="11" t="s">
        <v>211</v>
      </c>
      <c r="C122" s="10">
        <f t="shared" si="5"/>
        <v>6</v>
      </c>
      <c r="D122" s="4">
        <v>0</v>
      </c>
      <c r="E122" s="4">
        <v>0</v>
      </c>
      <c r="F122" s="4">
        <v>1</v>
      </c>
      <c r="G122" s="4">
        <v>0</v>
      </c>
      <c r="H122" s="4">
        <v>0</v>
      </c>
      <c r="I122" s="4">
        <v>0</v>
      </c>
      <c r="J122" s="4">
        <v>1</v>
      </c>
      <c r="K122" s="4">
        <v>1</v>
      </c>
      <c r="L122" s="4">
        <v>0</v>
      </c>
      <c r="M122" s="4">
        <v>0</v>
      </c>
      <c r="N122" s="4">
        <v>0</v>
      </c>
      <c r="O122" s="4">
        <v>2</v>
      </c>
      <c r="P122" s="4">
        <v>0</v>
      </c>
      <c r="Q122" s="4">
        <v>0</v>
      </c>
      <c r="R122" s="4">
        <v>0</v>
      </c>
      <c r="S122" s="4">
        <v>0</v>
      </c>
      <c r="T122" s="4">
        <v>0</v>
      </c>
      <c r="U122" s="4">
        <v>0</v>
      </c>
      <c r="V122" s="4">
        <v>1</v>
      </c>
      <c r="W122" s="4">
        <v>0</v>
      </c>
    </row>
    <row r="123" spans="1:23" x14ac:dyDescent="0.2">
      <c r="A123" s="10" t="s">
        <v>433</v>
      </c>
      <c r="B123" s="11" t="s">
        <v>211</v>
      </c>
      <c r="C123" s="10">
        <f t="shared" si="5"/>
        <v>6</v>
      </c>
      <c r="D123" s="4">
        <v>0</v>
      </c>
      <c r="E123" s="4">
        <v>0</v>
      </c>
      <c r="F123" s="4">
        <v>0</v>
      </c>
      <c r="G123" s="4">
        <v>0</v>
      </c>
      <c r="H123" s="4">
        <v>0</v>
      </c>
      <c r="I123" s="4">
        <v>0</v>
      </c>
      <c r="J123" s="4">
        <v>2</v>
      </c>
      <c r="K123" s="4">
        <v>0</v>
      </c>
      <c r="L123" s="4">
        <v>3</v>
      </c>
      <c r="M123" s="4">
        <v>0</v>
      </c>
      <c r="N123" s="4">
        <v>0</v>
      </c>
      <c r="O123" s="4">
        <v>0</v>
      </c>
      <c r="P123" s="4">
        <v>0</v>
      </c>
      <c r="Q123" s="4">
        <v>0</v>
      </c>
      <c r="R123" s="4">
        <v>0</v>
      </c>
      <c r="S123" s="4">
        <v>0</v>
      </c>
      <c r="T123" s="4">
        <v>0</v>
      </c>
      <c r="U123" s="4">
        <v>1</v>
      </c>
      <c r="V123" s="4">
        <v>0</v>
      </c>
      <c r="W123" s="4">
        <v>0</v>
      </c>
    </row>
    <row r="124" spans="1:23" x14ac:dyDescent="0.2">
      <c r="A124" s="10" t="s">
        <v>434</v>
      </c>
      <c r="B124" s="11" t="s">
        <v>435</v>
      </c>
      <c r="C124" s="10">
        <f t="shared" si="5"/>
        <v>6</v>
      </c>
      <c r="D124" s="4">
        <v>0</v>
      </c>
      <c r="E124" s="4">
        <v>0</v>
      </c>
      <c r="F124" s="4">
        <v>0</v>
      </c>
      <c r="G124" s="4">
        <v>1</v>
      </c>
      <c r="H124" s="4">
        <v>0</v>
      </c>
      <c r="I124" s="4">
        <v>0</v>
      </c>
      <c r="J124" s="4">
        <v>5</v>
      </c>
      <c r="K124" s="4">
        <v>0</v>
      </c>
      <c r="L124" s="4">
        <v>0</v>
      </c>
      <c r="M124" s="4">
        <v>0</v>
      </c>
      <c r="N124" s="4">
        <v>0</v>
      </c>
      <c r="O124" s="4">
        <v>0</v>
      </c>
      <c r="P124" s="4">
        <v>0</v>
      </c>
      <c r="Q124" s="4">
        <v>0</v>
      </c>
      <c r="R124" s="4">
        <v>0</v>
      </c>
      <c r="S124" s="4">
        <v>0</v>
      </c>
      <c r="T124" s="4">
        <v>0</v>
      </c>
      <c r="U124" s="4">
        <v>0</v>
      </c>
      <c r="V124" s="4">
        <v>0</v>
      </c>
      <c r="W124" s="4">
        <v>0</v>
      </c>
    </row>
    <row r="125" spans="1:23" x14ac:dyDescent="0.2">
      <c r="A125" s="10" t="s">
        <v>436</v>
      </c>
      <c r="B125" s="11" t="s">
        <v>267</v>
      </c>
      <c r="C125" s="10">
        <f t="shared" si="5"/>
        <v>6</v>
      </c>
      <c r="D125" s="4">
        <v>0</v>
      </c>
      <c r="E125" s="4">
        <v>0</v>
      </c>
      <c r="F125" s="4">
        <v>0</v>
      </c>
      <c r="G125" s="4">
        <v>0</v>
      </c>
      <c r="H125" s="4">
        <v>0</v>
      </c>
      <c r="I125" s="4">
        <v>3</v>
      </c>
      <c r="J125" s="4">
        <v>0</v>
      </c>
      <c r="K125" s="4">
        <v>0</v>
      </c>
      <c r="L125" s="4">
        <v>0</v>
      </c>
      <c r="M125" s="4">
        <v>0</v>
      </c>
      <c r="N125" s="4">
        <v>0</v>
      </c>
      <c r="O125" s="4">
        <v>0</v>
      </c>
      <c r="P125" s="4">
        <v>0</v>
      </c>
      <c r="Q125" s="4">
        <v>0</v>
      </c>
      <c r="R125" s="4">
        <v>0</v>
      </c>
      <c r="S125" s="4">
        <v>0</v>
      </c>
      <c r="T125" s="4">
        <v>0</v>
      </c>
      <c r="U125" s="4">
        <v>3</v>
      </c>
      <c r="V125" s="4">
        <v>0</v>
      </c>
      <c r="W125" s="4">
        <v>0</v>
      </c>
    </row>
    <row r="126" spans="1:23" x14ac:dyDescent="0.2">
      <c r="A126" s="10" t="s">
        <v>439</v>
      </c>
      <c r="B126" s="11" t="s">
        <v>440</v>
      </c>
      <c r="C126" s="10">
        <f t="shared" si="5"/>
        <v>5</v>
      </c>
      <c r="D126" s="4">
        <v>0</v>
      </c>
      <c r="E126" s="4">
        <v>0</v>
      </c>
      <c r="F126" s="4">
        <v>0</v>
      </c>
      <c r="G126" s="4">
        <v>0</v>
      </c>
      <c r="H126" s="4">
        <v>0</v>
      </c>
      <c r="I126" s="4">
        <v>0</v>
      </c>
      <c r="J126" s="4">
        <v>2</v>
      </c>
      <c r="K126" s="4">
        <v>0</v>
      </c>
      <c r="L126" s="4">
        <v>0</v>
      </c>
      <c r="M126" s="4">
        <v>0</v>
      </c>
      <c r="N126" s="4">
        <v>1</v>
      </c>
      <c r="O126" s="4">
        <v>1</v>
      </c>
      <c r="P126" s="4">
        <v>0</v>
      </c>
      <c r="Q126" s="4">
        <v>0</v>
      </c>
      <c r="R126" s="4">
        <v>0</v>
      </c>
      <c r="S126" s="4">
        <v>0</v>
      </c>
      <c r="T126" s="4">
        <v>0</v>
      </c>
      <c r="U126" s="4">
        <v>1</v>
      </c>
      <c r="V126" s="4">
        <v>0</v>
      </c>
      <c r="W126" s="4">
        <v>0</v>
      </c>
    </row>
    <row r="127" spans="1:23" x14ac:dyDescent="0.2">
      <c r="A127" s="10" t="s">
        <v>441</v>
      </c>
      <c r="B127" s="11" t="s">
        <v>442</v>
      </c>
      <c r="C127" s="10">
        <f t="shared" si="5"/>
        <v>5</v>
      </c>
      <c r="D127" s="4">
        <v>0</v>
      </c>
      <c r="E127" s="4">
        <v>0</v>
      </c>
      <c r="F127" s="4">
        <v>0</v>
      </c>
      <c r="G127" s="4">
        <v>0</v>
      </c>
      <c r="H127" s="4">
        <v>0</v>
      </c>
      <c r="I127" s="4">
        <v>0</v>
      </c>
      <c r="J127" s="4">
        <v>0</v>
      </c>
      <c r="K127" s="4">
        <v>0</v>
      </c>
      <c r="L127" s="4">
        <v>0</v>
      </c>
      <c r="M127" s="4">
        <v>0</v>
      </c>
      <c r="N127" s="4">
        <v>0</v>
      </c>
      <c r="O127" s="4">
        <v>0</v>
      </c>
      <c r="P127" s="4">
        <v>5</v>
      </c>
      <c r="Q127" s="4">
        <v>0</v>
      </c>
      <c r="R127" s="4">
        <v>0</v>
      </c>
      <c r="S127" s="4">
        <v>0</v>
      </c>
      <c r="T127" s="4">
        <v>0</v>
      </c>
      <c r="U127" s="4">
        <v>0</v>
      </c>
      <c r="V127" s="4">
        <v>0</v>
      </c>
      <c r="W127" s="4">
        <v>0</v>
      </c>
    </row>
    <row r="128" spans="1:23" x14ac:dyDescent="0.2">
      <c r="A128" s="10" t="s">
        <v>443</v>
      </c>
      <c r="B128" s="11" t="s">
        <v>444</v>
      </c>
      <c r="C128" s="10">
        <f t="shared" si="5"/>
        <v>5</v>
      </c>
      <c r="D128" s="4">
        <v>0</v>
      </c>
      <c r="E128" s="4">
        <v>0</v>
      </c>
      <c r="F128" s="4">
        <v>0</v>
      </c>
      <c r="G128" s="4">
        <v>0</v>
      </c>
      <c r="H128" s="4">
        <v>0</v>
      </c>
      <c r="I128" s="4">
        <v>0</v>
      </c>
      <c r="J128" s="4">
        <v>1</v>
      </c>
      <c r="K128" s="4">
        <v>1</v>
      </c>
      <c r="L128" s="4">
        <v>1</v>
      </c>
      <c r="M128" s="4">
        <v>1</v>
      </c>
      <c r="N128" s="4">
        <v>0</v>
      </c>
      <c r="O128" s="4">
        <v>1</v>
      </c>
      <c r="P128" s="4">
        <v>0</v>
      </c>
      <c r="Q128" s="4">
        <v>0</v>
      </c>
      <c r="R128" s="4">
        <v>0</v>
      </c>
      <c r="S128" s="4">
        <v>0</v>
      </c>
      <c r="T128" s="4">
        <v>0</v>
      </c>
      <c r="U128" s="4">
        <v>0</v>
      </c>
      <c r="V128" s="4">
        <v>0</v>
      </c>
      <c r="W128" s="4">
        <v>0</v>
      </c>
    </row>
    <row r="129" spans="1:23" x14ac:dyDescent="0.2">
      <c r="A129" s="10" t="s">
        <v>445</v>
      </c>
      <c r="B129" s="11" t="s">
        <v>283</v>
      </c>
      <c r="C129" s="10">
        <f t="shared" si="5"/>
        <v>5</v>
      </c>
      <c r="D129" s="4">
        <v>0</v>
      </c>
      <c r="E129" s="4">
        <v>0</v>
      </c>
      <c r="F129" s="4">
        <v>0</v>
      </c>
      <c r="G129" s="4">
        <v>0</v>
      </c>
      <c r="H129" s="4">
        <v>0</v>
      </c>
      <c r="I129" s="4">
        <v>0</v>
      </c>
      <c r="J129" s="4">
        <v>0</v>
      </c>
      <c r="K129" s="4">
        <v>1</v>
      </c>
      <c r="L129" s="4">
        <v>0</v>
      </c>
      <c r="M129" s="4">
        <v>1</v>
      </c>
      <c r="N129" s="4">
        <v>2</v>
      </c>
      <c r="O129" s="4">
        <v>0</v>
      </c>
      <c r="P129" s="4">
        <v>0</v>
      </c>
      <c r="Q129" s="4">
        <v>1</v>
      </c>
      <c r="R129" s="4">
        <v>0</v>
      </c>
      <c r="S129" s="4">
        <v>0</v>
      </c>
      <c r="T129" s="4">
        <v>0</v>
      </c>
      <c r="U129" s="4">
        <v>0</v>
      </c>
      <c r="V129" s="4">
        <v>0</v>
      </c>
      <c r="W129" s="4">
        <v>0</v>
      </c>
    </row>
    <row r="130" spans="1:23" x14ac:dyDescent="0.2">
      <c r="A130" s="10" t="s">
        <v>450</v>
      </c>
      <c r="B130" s="11" t="s">
        <v>451</v>
      </c>
      <c r="C130" s="10">
        <f t="shared" si="5"/>
        <v>4</v>
      </c>
      <c r="D130" s="4">
        <v>0</v>
      </c>
      <c r="E130" s="4">
        <v>0</v>
      </c>
      <c r="F130" s="4">
        <v>0</v>
      </c>
      <c r="G130" s="4">
        <v>0</v>
      </c>
      <c r="H130" s="4">
        <v>0</v>
      </c>
      <c r="I130" s="4">
        <v>0</v>
      </c>
      <c r="J130" s="4">
        <v>1</v>
      </c>
      <c r="K130" s="4">
        <v>0</v>
      </c>
      <c r="L130" s="4">
        <v>0</v>
      </c>
      <c r="M130" s="4">
        <v>2</v>
      </c>
      <c r="N130" s="4">
        <v>1</v>
      </c>
      <c r="O130" s="4">
        <v>0</v>
      </c>
      <c r="P130" s="4">
        <v>0</v>
      </c>
      <c r="Q130" s="4">
        <v>0</v>
      </c>
      <c r="R130" s="4">
        <v>0</v>
      </c>
      <c r="S130" s="4">
        <v>0</v>
      </c>
      <c r="T130" s="4">
        <v>0</v>
      </c>
      <c r="U130" s="4">
        <v>0</v>
      </c>
      <c r="V130" s="4">
        <v>0</v>
      </c>
      <c r="W130" s="4">
        <v>0</v>
      </c>
    </row>
    <row r="131" spans="1:23" x14ac:dyDescent="0.2">
      <c r="A131" s="10" t="s">
        <v>437</v>
      </c>
      <c r="B131" s="11" t="s">
        <v>438</v>
      </c>
      <c r="C131" s="10">
        <f t="shared" si="5"/>
        <v>3</v>
      </c>
      <c r="D131" s="4">
        <v>0</v>
      </c>
      <c r="E131" s="4">
        <v>0</v>
      </c>
      <c r="F131" s="4">
        <v>0</v>
      </c>
      <c r="G131" s="4">
        <v>0</v>
      </c>
      <c r="H131" s="4">
        <v>1</v>
      </c>
      <c r="I131" s="4">
        <v>0</v>
      </c>
      <c r="J131" s="4">
        <v>0</v>
      </c>
      <c r="K131" s="4">
        <v>0</v>
      </c>
      <c r="L131" s="4">
        <v>1</v>
      </c>
      <c r="M131" s="4">
        <v>0</v>
      </c>
      <c r="N131" s="4">
        <v>1</v>
      </c>
      <c r="O131" s="4">
        <v>0</v>
      </c>
      <c r="P131" s="4">
        <v>0</v>
      </c>
      <c r="Q131" s="4">
        <v>0</v>
      </c>
      <c r="R131" s="4">
        <v>0</v>
      </c>
      <c r="S131" s="4">
        <v>0</v>
      </c>
      <c r="T131" s="4">
        <v>0</v>
      </c>
      <c r="U131" s="4">
        <v>0</v>
      </c>
      <c r="V131" s="4">
        <v>0</v>
      </c>
      <c r="W131" s="4">
        <v>0</v>
      </c>
    </row>
    <row r="132" spans="1:23" x14ac:dyDescent="0.2">
      <c r="A132" s="10" t="s">
        <v>448</v>
      </c>
      <c r="B132" s="11" t="s">
        <v>449</v>
      </c>
      <c r="C132" s="10">
        <f t="shared" ref="C132:C155" si="6">SUM(D132:W132)</f>
        <v>3</v>
      </c>
      <c r="D132" s="4">
        <v>0</v>
      </c>
      <c r="E132" s="4">
        <v>1</v>
      </c>
      <c r="F132" s="4">
        <v>0</v>
      </c>
      <c r="G132" s="4">
        <v>1</v>
      </c>
      <c r="H132" s="4">
        <v>0</v>
      </c>
      <c r="I132" s="4">
        <v>0</v>
      </c>
      <c r="J132" s="4">
        <v>0</v>
      </c>
      <c r="K132" s="4">
        <v>0</v>
      </c>
      <c r="L132" s="4">
        <v>0</v>
      </c>
      <c r="M132" s="4">
        <v>0</v>
      </c>
      <c r="N132" s="4">
        <v>0</v>
      </c>
      <c r="O132" s="4">
        <v>0</v>
      </c>
      <c r="P132" s="4">
        <v>0</v>
      </c>
      <c r="Q132" s="4">
        <v>1</v>
      </c>
      <c r="R132" s="4">
        <v>0</v>
      </c>
      <c r="S132" s="4">
        <v>0</v>
      </c>
      <c r="T132" s="4">
        <v>0</v>
      </c>
      <c r="U132" s="4">
        <v>0</v>
      </c>
      <c r="V132" s="4">
        <v>0</v>
      </c>
      <c r="W132" s="4">
        <v>0</v>
      </c>
    </row>
    <row r="133" spans="1:23" x14ac:dyDescent="0.2">
      <c r="A133" s="10" t="s">
        <v>452</v>
      </c>
      <c r="B133" s="11" t="s">
        <v>319</v>
      </c>
      <c r="C133" s="10">
        <f t="shared" si="6"/>
        <v>3</v>
      </c>
      <c r="D133" s="4">
        <v>0</v>
      </c>
      <c r="E133" s="4">
        <v>0</v>
      </c>
      <c r="F133" s="4">
        <v>0</v>
      </c>
      <c r="G133" s="4">
        <v>0</v>
      </c>
      <c r="H133" s="4">
        <v>1</v>
      </c>
      <c r="I133" s="4">
        <v>0</v>
      </c>
      <c r="J133" s="4">
        <v>0</v>
      </c>
      <c r="K133" s="4">
        <v>0</v>
      </c>
      <c r="L133" s="4">
        <v>0</v>
      </c>
      <c r="M133" s="4">
        <v>0</v>
      </c>
      <c r="N133" s="4">
        <v>1</v>
      </c>
      <c r="O133" s="4">
        <v>0</v>
      </c>
      <c r="P133" s="4">
        <v>0</v>
      </c>
      <c r="Q133" s="4">
        <v>0</v>
      </c>
      <c r="R133" s="4">
        <v>0</v>
      </c>
      <c r="S133" s="4">
        <v>0</v>
      </c>
      <c r="T133" s="4">
        <v>0</v>
      </c>
      <c r="U133" s="4">
        <v>0</v>
      </c>
      <c r="V133" s="4">
        <v>1</v>
      </c>
      <c r="W133" s="4">
        <v>0</v>
      </c>
    </row>
    <row r="134" spans="1:23" x14ac:dyDescent="0.2">
      <c r="A134" s="10" t="s">
        <v>457</v>
      </c>
      <c r="B134" s="11" t="s">
        <v>458</v>
      </c>
      <c r="C134" s="10">
        <f t="shared" si="6"/>
        <v>2</v>
      </c>
      <c r="D134" s="4">
        <v>0</v>
      </c>
      <c r="E134" s="4">
        <v>0</v>
      </c>
      <c r="F134" s="4">
        <v>0</v>
      </c>
      <c r="G134" s="4">
        <v>0</v>
      </c>
      <c r="H134" s="4">
        <v>0</v>
      </c>
      <c r="I134" s="4">
        <v>0</v>
      </c>
      <c r="J134" s="4">
        <v>0</v>
      </c>
      <c r="K134" s="4">
        <v>0</v>
      </c>
      <c r="L134" s="4">
        <v>0</v>
      </c>
      <c r="M134" s="4">
        <v>0</v>
      </c>
      <c r="N134" s="4">
        <v>0</v>
      </c>
      <c r="O134" s="4">
        <v>1</v>
      </c>
      <c r="P134" s="4">
        <v>0</v>
      </c>
      <c r="Q134" s="4">
        <v>0</v>
      </c>
      <c r="R134" s="4">
        <v>0</v>
      </c>
      <c r="S134" s="4">
        <v>0</v>
      </c>
      <c r="T134" s="4">
        <v>0</v>
      </c>
      <c r="U134" s="4">
        <v>0</v>
      </c>
      <c r="V134" s="4">
        <v>1</v>
      </c>
      <c r="W134" s="4">
        <v>0</v>
      </c>
    </row>
    <row r="135" spans="1:23" x14ac:dyDescent="0.2">
      <c r="A135" s="10" t="s">
        <v>459</v>
      </c>
      <c r="B135" s="11" t="s">
        <v>460</v>
      </c>
      <c r="C135" s="10">
        <f t="shared" si="6"/>
        <v>2</v>
      </c>
      <c r="D135" s="4">
        <v>0</v>
      </c>
      <c r="E135" s="4">
        <v>0</v>
      </c>
      <c r="F135" s="4">
        <v>0</v>
      </c>
      <c r="G135" s="4">
        <v>2</v>
      </c>
      <c r="H135" s="4">
        <v>0</v>
      </c>
      <c r="I135" s="4">
        <v>0</v>
      </c>
      <c r="J135" s="4">
        <v>0</v>
      </c>
      <c r="K135" s="4">
        <v>0</v>
      </c>
      <c r="L135" s="4">
        <v>0</v>
      </c>
      <c r="M135" s="4">
        <v>0</v>
      </c>
      <c r="N135" s="4">
        <v>0</v>
      </c>
      <c r="O135" s="4">
        <v>0</v>
      </c>
      <c r="P135" s="4">
        <v>0</v>
      </c>
      <c r="Q135" s="4">
        <v>0</v>
      </c>
      <c r="R135" s="4">
        <v>0</v>
      </c>
      <c r="S135" s="4">
        <v>0</v>
      </c>
      <c r="T135" s="4">
        <v>0</v>
      </c>
      <c r="U135" s="4">
        <v>0</v>
      </c>
      <c r="V135" s="4">
        <v>0</v>
      </c>
      <c r="W135" s="4">
        <v>0</v>
      </c>
    </row>
    <row r="136" spans="1:23" x14ac:dyDescent="0.2">
      <c r="A136" s="10" t="s">
        <v>461</v>
      </c>
      <c r="B136" s="11" t="s">
        <v>250</v>
      </c>
      <c r="C136" s="10">
        <f t="shared" si="6"/>
        <v>2</v>
      </c>
      <c r="D136" s="4">
        <v>0</v>
      </c>
      <c r="E136" s="4">
        <v>0</v>
      </c>
      <c r="F136" s="4">
        <v>0</v>
      </c>
      <c r="G136" s="4">
        <v>0</v>
      </c>
      <c r="H136" s="4">
        <v>2</v>
      </c>
      <c r="I136" s="4">
        <v>0</v>
      </c>
      <c r="J136" s="4">
        <v>0</v>
      </c>
      <c r="K136" s="4">
        <v>0</v>
      </c>
      <c r="L136" s="4">
        <v>0</v>
      </c>
      <c r="M136" s="4">
        <v>0</v>
      </c>
      <c r="N136" s="4">
        <v>0</v>
      </c>
      <c r="O136" s="4">
        <v>0</v>
      </c>
      <c r="P136" s="4">
        <v>0</v>
      </c>
      <c r="Q136" s="4">
        <v>0</v>
      </c>
      <c r="R136" s="4">
        <v>0</v>
      </c>
      <c r="S136" s="4">
        <v>0</v>
      </c>
      <c r="T136" s="4">
        <v>0</v>
      </c>
      <c r="U136" s="4">
        <v>0</v>
      </c>
      <c r="V136" s="4">
        <v>0</v>
      </c>
      <c r="W136" s="4">
        <v>0</v>
      </c>
    </row>
    <row r="137" spans="1:23" x14ac:dyDescent="0.2">
      <c r="A137" s="10" t="s">
        <v>462</v>
      </c>
      <c r="B137" s="11" t="s">
        <v>463</v>
      </c>
      <c r="C137" s="10">
        <f t="shared" si="6"/>
        <v>2</v>
      </c>
      <c r="D137" s="4">
        <v>0</v>
      </c>
      <c r="E137" s="4">
        <v>1</v>
      </c>
      <c r="F137" s="4">
        <v>0</v>
      </c>
      <c r="G137" s="4">
        <v>0</v>
      </c>
      <c r="H137" s="4">
        <v>0</v>
      </c>
      <c r="I137" s="4">
        <v>0</v>
      </c>
      <c r="J137" s="4">
        <v>1</v>
      </c>
      <c r="K137" s="4">
        <v>0</v>
      </c>
      <c r="L137" s="4">
        <v>0</v>
      </c>
      <c r="M137" s="4">
        <v>0</v>
      </c>
      <c r="N137" s="4">
        <v>0</v>
      </c>
      <c r="O137" s="4">
        <v>0</v>
      </c>
      <c r="P137" s="4">
        <v>0</v>
      </c>
      <c r="Q137" s="4">
        <v>0</v>
      </c>
      <c r="R137" s="4">
        <v>0</v>
      </c>
      <c r="S137" s="4">
        <v>0</v>
      </c>
      <c r="T137" s="4">
        <v>0</v>
      </c>
      <c r="U137" s="4">
        <v>0</v>
      </c>
      <c r="V137" s="4">
        <v>0</v>
      </c>
      <c r="W137" s="4">
        <v>0</v>
      </c>
    </row>
    <row r="138" spans="1:23" x14ac:dyDescent="0.2">
      <c r="A138" s="10" t="s">
        <v>464</v>
      </c>
      <c r="B138" s="11" t="s">
        <v>296</v>
      </c>
      <c r="C138" s="10">
        <f t="shared" si="6"/>
        <v>2</v>
      </c>
      <c r="D138" s="4">
        <v>0</v>
      </c>
      <c r="E138" s="4">
        <v>2</v>
      </c>
      <c r="F138" s="4">
        <v>0</v>
      </c>
      <c r="G138" s="4">
        <v>0</v>
      </c>
      <c r="H138" s="4">
        <v>0</v>
      </c>
      <c r="I138" s="4">
        <v>0</v>
      </c>
      <c r="J138" s="4">
        <v>0</v>
      </c>
      <c r="K138" s="4">
        <v>0</v>
      </c>
      <c r="L138" s="4">
        <v>0</v>
      </c>
      <c r="M138" s="4">
        <v>0</v>
      </c>
      <c r="N138" s="4">
        <v>0</v>
      </c>
      <c r="O138" s="4">
        <v>0</v>
      </c>
      <c r="P138" s="4">
        <v>0</v>
      </c>
      <c r="Q138" s="4">
        <v>0</v>
      </c>
      <c r="R138" s="4">
        <v>0</v>
      </c>
      <c r="S138" s="4">
        <v>0</v>
      </c>
      <c r="T138" s="4">
        <v>0</v>
      </c>
      <c r="U138" s="4">
        <v>0</v>
      </c>
      <c r="V138" s="4">
        <v>0</v>
      </c>
      <c r="W138" s="4">
        <v>0</v>
      </c>
    </row>
    <row r="139" spans="1:23" x14ac:dyDescent="0.2">
      <c r="A139" s="10" t="s">
        <v>465</v>
      </c>
      <c r="B139" s="11" t="s">
        <v>466</v>
      </c>
      <c r="C139" s="10">
        <f t="shared" si="6"/>
        <v>2</v>
      </c>
      <c r="D139" s="4">
        <v>1</v>
      </c>
      <c r="E139" s="4">
        <v>0</v>
      </c>
      <c r="F139" s="4">
        <v>0</v>
      </c>
      <c r="G139" s="4">
        <v>0</v>
      </c>
      <c r="H139" s="4">
        <v>0</v>
      </c>
      <c r="I139" s="4">
        <v>0</v>
      </c>
      <c r="J139" s="4">
        <v>0</v>
      </c>
      <c r="K139" s="4">
        <v>0</v>
      </c>
      <c r="L139" s="4">
        <v>1</v>
      </c>
      <c r="M139" s="4">
        <v>0</v>
      </c>
      <c r="N139" s="4">
        <v>0</v>
      </c>
      <c r="O139" s="4">
        <v>0</v>
      </c>
      <c r="P139" s="4">
        <v>0</v>
      </c>
      <c r="Q139" s="4">
        <v>0</v>
      </c>
      <c r="R139" s="4">
        <v>0</v>
      </c>
      <c r="S139" s="4">
        <v>0</v>
      </c>
      <c r="T139" s="4">
        <v>0</v>
      </c>
      <c r="U139" s="4">
        <v>0</v>
      </c>
      <c r="V139" s="4">
        <v>0</v>
      </c>
      <c r="W139" s="4">
        <v>0</v>
      </c>
    </row>
    <row r="140" spans="1:23" x14ac:dyDescent="0.2">
      <c r="A140" s="10" t="s">
        <v>467</v>
      </c>
      <c r="B140" s="11" t="s">
        <v>468</v>
      </c>
      <c r="C140" s="10">
        <f t="shared" si="6"/>
        <v>2</v>
      </c>
      <c r="D140" s="4">
        <v>0</v>
      </c>
      <c r="E140" s="4">
        <v>0</v>
      </c>
      <c r="F140" s="4">
        <v>0</v>
      </c>
      <c r="G140" s="4">
        <v>0</v>
      </c>
      <c r="H140" s="4">
        <v>0</v>
      </c>
      <c r="I140" s="4">
        <v>0</v>
      </c>
      <c r="J140" s="4">
        <v>0</v>
      </c>
      <c r="K140" s="4">
        <v>1</v>
      </c>
      <c r="L140" s="4">
        <v>1</v>
      </c>
      <c r="M140" s="4">
        <v>0</v>
      </c>
      <c r="N140" s="4">
        <v>0</v>
      </c>
      <c r="O140" s="4">
        <v>0</v>
      </c>
      <c r="P140" s="4">
        <v>0</v>
      </c>
      <c r="Q140" s="4">
        <v>0</v>
      </c>
      <c r="R140" s="4">
        <v>0</v>
      </c>
      <c r="S140" s="4">
        <v>0</v>
      </c>
      <c r="T140" s="4">
        <v>0</v>
      </c>
      <c r="U140" s="4">
        <v>0</v>
      </c>
      <c r="V140" s="4">
        <v>0</v>
      </c>
      <c r="W140" s="4">
        <v>0</v>
      </c>
    </row>
    <row r="141" spans="1:23" x14ac:dyDescent="0.2">
      <c r="A141" s="10" t="s">
        <v>469</v>
      </c>
      <c r="B141" s="11" t="s">
        <v>470</v>
      </c>
      <c r="C141" s="10">
        <f t="shared" si="6"/>
        <v>2</v>
      </c>
      <c r="D141" s="4">
        <v>0</v>
      </c>
      <c r="E141" s="4">
        <v>0</v>
      </c>
      <c r="F141" s="4">
        <v>0</v>
      </c>
      <c r="G141" s="4">
        <v>0</v>
      </c>
      <c r="H141" s="4">
        <v>0</v>
      </c>
      <c r="I141" s="4">
        <v>0</v>
      </c>
      <c r="J141" s="4">
        <v>0</v>
      </c>
      <c r="K141" s="4">
        <v>0</v>
      </c>
      <c r="L141" s="4">
        <v>0</v>
      </c>
      <c r="M141" s="4">
        <v>0</v>
      </c>
      <c r="N141" s="4">
        <v>1</v>
      </c>
      <c r="O141" s="4">
        <v>1</v>
      </c>
      <c r="P141" s="4">
        <v>0</v>
      </c>
      <c r="Q141" s="4">
        <v>0</v>
      </c>
      <c r="R141" s="4">
        <v>0</v>
      </c>
      <c r="S141" s="4">
        <v>0</v>
      </c>
      <c r="T141" s="4">
        <v>0</v>
      </c>
      <c r="U141" s="4">
        <v>0</v>
      </c>
      <c r="V141" s="4">
        <v>0</v>
      </c>
      <c r="W141" s="4">
        <v>0</v>
      </c>
    </row>
    <row r="142" spans="1:23" x14ac:dyDescent="0.2">
      <c r="A142" s="10" t="s">
        <v>446</v>
      </c>
      <c r="B142" s="11" t="s">
        <v>447</v>
      </c>
      <c r="C142" s="10">
        <f t="shared" si="6"/>
        <v>1</v>
      </c>
      <c r="D142" s="4">
        <v>0</v>
      </c>
      <c r="E142" s="4">
        <v>0</v>
      </c>
      <c r="F142" s="4">
        <v>0</v>
      </c>
      <c r="G142" s="4">
        <v>0</v>
      </c>
      <c r="H142" s="4">
        <v>0</v>
      </c>
      <c r="I142" s="4">
        <v>0</v>
      </c>
      <c r="J142" s="4">
        <v>0</v>
      </c>
      <c r="K142" s="4">
        <v>1</v>
      </c>
      <c r="L142" s="4">
        <v>0</v>
      </c>
      <c r="M142" s="4">
        <v>0</v>
      </c>
      <c r="N142" s="4">
        <v>0</v>
      </c>
      <c r="O142" s="4">
        <v>0</v>
      </c>
      <c r="P142" s="4">
        <v>0</v>
      </c>
      <c r="Q142" s="4">
        <v>0</v>
      </c>
      <c r="R142" s="4">
        <v>0</v>
      </c>
      <c r="S142" s="4">
        <v>0</v>
      </c>
      <c r="T142" s="4">
        <v>0</v>
      </c>
      <c r="U142" s="4">
        <v>0</v>
      </c>
      <c r="V142" s="4">
        <v>0</v>
      </c>
      <c r="W142" s="4">
        <v>0</v>
      </c>
    </row>
    <row r="143" spans="1:23" x14ac:dyDescent="0.2">
      <c r="A143" s="10" t="s">
        <v>453</v>
      </c>
      <c r="B143" s="11" t="s">
        <v>454</v>
      </c>
      <c r="C143" s="10">
        <f t="shared" si="6"/>
        <v>1</v>
      </c>
      <c r="D143" s="4">
        <v>0</v>
      </c>
      <c r="E143" s="4">
        <v>0</v>
      </c>
      <c r="F143" s="4">
        <v>0</v>
      </c>
      <c r="G143" s="4">
        <v>0</v>
      </c>
      <c r="H143" s="4">
        <v>0</v>
      </c>
      <c r="I143" s="4">
        <v>0</v>
      </c>
      <c r="J143" s="4">
        <v>0</v>
      </c>
      <c r="K143" s="4">
        <v>0</v>
      </c>
      <c r="L143" s="4">
        <v>0</v>
      </c>
      <c r="M143" s="4">
        <v>1</v>
      </c>
      <c r="N143" s="4">
        <v>0</v>
      </c>
      <c r="O143" s="4">
        <v>0</v>
      </c>
      <c r="P143" s="4">
        <v>0</v>
      </c>
      <c r="Q143" s="4">
        <v>0</v>
      </c>
      <c r="R143" s="4">
        <v>0</v>
      </c>
      <c r="S143" s="4">
        <v>0</v>
      </c>
      <c r="T143" s="4">
        <v>0</v>
      </c>
      <c r="U143" s="4">
        <v>0</v>
      </c>
      <c r="V143" s="4">
        <v>0</v>
      </c>
      <c r="W143" s="4">
        <v>0</v>
      </c>
    </row>
    <row r="144" spans="1:23" x14ac:dyDescent="0.2">
      <c r="A144" s="10" t="s">
        <v>455</v>
      </c>
      <c r="B144" s="11" t="s">
        <v>456</v>
      </c>
      <c r="C144" s="10">
        <f t="shared" si="6"/>
        <v>1</v>
      </c>
      <c r="D144" s="4">
        <v>0</v>
      </c>
      <c r="E144" s="4">
        <v>0</v>
      </c>
      <c r="F144" s="4">
        <v>0</v>
      </c>
      <c r="G144" s="4">
        <v>0</v>
      </c>
      <c r="H144" s="4">
        <v>0</v>
      </c>
      <c r="I144" s="4">
        <v>0</v>
      </c>
      <c r="J144" s="4">
        <v>0</v>
      </c>
      <c r="K144" s="4">
        <v>0</v>
      </c>
      <c r="L144" s="4">
        <v>0</v>
      </c>
      <c r="M144" s="4">
        <v>0</v>
      </c>
      <c r="N144" s="4">
        <v>0</v>
      </c>
      <c r="O144" s="4">
        <v>0</v>
      </c>
      <c r="P144" s="4">
        <v>0</v>
      </c>
      <c r="Q144" s="4">
        <v>0</v>
      </c>
      <c r="R144" s="4">
        <v>0</v>
      </c>
      <c r="S144" s="4">
        <v>0</v>
      </c>
      <c r="T144" s="4">
        <v>0</v>
      </c>
      <c r="U144" s="4">
        <v>1</v>
      </c>
      <c r="V144" s="4">
        <v>0</v>
      </c>
      <c r="W144" s="4">
        <v>0</v>
      </c>
    </row>
    <row r="145" spans="1:23" x14ac:dyDescent="0.2">
      <c r="A145" s="10" t="s">
        <v>471</v>
      </c>
      <c r="B145" s="11" t="s">
        <v>472</v>
      </c>
      <c r="C145" s="10">
        <f t="shared" si="6"/>
        <v>1</v>
      </c>
      <c r="D145" s="4">
        <v>0</v>
      </c>
      <c r="E145" s="4">
        <v>0</v>
      </c>
      <c r="F145" s="4">
        <v>0</v>
      </c>
      <c r="G145" s="4">
        <v>0</v>
      </c>
      <c r="H145" s="4">
        <v>0</v>
      </c>
      <c r="I145" s="4">
        <v>1</v>
      </c>
      <c r="J145" s="4">
        <v>0</v>
      </c>
      <c r="K145" s="4">
        <v>0</v>
      </c>
      <c r="L145" s="4">
        <v>0</v>
      </c>
      <c r="M145" s="4">
        <v>0</v>
      </c>
      <c r="N145" s="4">
        <v>0</v>
      </c>
      <c r="O145" s="4">
        <v>0</v>
      </c>
      <c r="P145" s="4">
        <v>0</v>
      </c>
      <c r="Q145" s="4">
        <v>0</v>
      </c>
      <c r="R145" s="4">
        <v>0</v>
      </c>
      <c r="S145" s="4">
        <v>0</v>
      </c>
      <c r="T145" s="4">
        <v>0</v>
      </c>
      <c r="U145" s="4">
        <v>0</v>
      </c>
      <c r="V145" s="4">
        <v>0</v>
      </c>
      <c r="W145" s="4">
        <v>0</v>
      </c>
    </row>
    <row r="146" spans="1:23" x14ac:dyDescent="0.2">
      <c r="A146" s="10" t="s">
        <v>473</v>
      </c>
      <c r="B146" s="11" t="s">
        <v>474</v>
      </c>
      <c r="C146" s="10">
        <f t="shared" si="6"/>
        <v>1</v>
      </c>
      <c r="D146" s="4">
        <v>0</v>
      </c>
      <c r="E146" s="4">
        <v>1</v>
      </c>
      <c r="F146" s="4">
        <v>0</v>
      </c>
      <c r="G146" s="4">
        <v>0</v>
      </c>
      <c r="H146" s="4">
        <v>0</v>
      </c>
      <c r="I146" s="4">
        <v>0</v>
      </c>
      <c r="J146" s="4">
        <v>0</v>
      </c>
      <c r="K146" s="4">
        <v>0</v>
      </c>
      <c r="L146" s="4">
        <v>0</v>
      </c>
      <c r="M146" s="4">
        <v>0</v>
      </c>
      <c r="N146" s="4">
        <v>0</v>
      </c>
      <c r="O146" s="4">
        <v>0</v>
      </c>
      <c r="P146" s="4">
        <v>0</v>
      </c>
      <c r="Q146" s="4">
        <v>0</v>
      </c>
      <c r="R146" s="4">
        <v>0</v>
      </c>
      <c r="S146" s="4">
        <v>0</v>
      </c>
      <c r="T146" s="4">
        <v>0</v>
      </c>
      <c r="U146" s="4">
        <v>0</v>
      </c>
      <c r="V146" s="4">
        <v>0</v>
      </c>
      <c r="W146" s="4">
        <v>0</v>
      </c>
    </row>
    <row r="147" spans="1:23" x14ac:dyDescent="0.2">
      <c r="A147" s="10" t="s">
        <v>475</v>
      </c>
      <c r="B147" s="11" t="s">
        <v>476</v>
      </c>
      <c r="C147" s="10">
        <f t="shared" si="6"/>
        <v>1</v>
      </c>
      <c r="D147" s="4">
        <v>0</v>
      </c>
      <c r="E147" s="4">
        <v>0</v>
      </c>
      <c r="F147" s="4">
        <v>0</v>
      </c>
      <c r="G147" s="4">
        <v>0</v>
      </c>
      <c r="H147" s="4">
        <v>1</v>
      </c>
      <c r="I147" s="4">
        <v>0</v>
      </c>
      <c r="J147" s="4">
        <v>0</v>
      </c>
      <c r="K147" s="4">
        <v>0</v>
      </c>
      <c r="L147" s="4">
        <v>0</v>
      </c>
      <c r="M147" s="4">
        <v>0</v>
      </c>
      <c r="N147" s="4">
        <v>0</v>
      </c>
      <c r="O147" s="4">
        <v>0</v>
      </c>
      <c r="P147" s="4">
        <v>0</v>
      </c>
      <c r="Q147" s="4">
        <v>0</v>
      </c>
      <c r="R147" s="4">
        <v>0</v>
      </c>
      <c r="S147" s="4">
        <v>0</v>
      </c>
      <c r="T147" s="4">
        <v>0</v>
      </c>
      <c r="U147" s="4">
        <v>0</v>
      </c>
      <c r="V147" s="4">
        <v>0</v>
      </c>
      <c r="W147" s="4">
        <v>0</v>
      </c>
    </row>
    <row r="148" spans="1:23" x14ac:dyDescent="0.2">
      <c r="A148" s="10" t="s">
        <v>477</v>
      </c>
      <c r="B148" s="11" t="s">
        <v>478</v>
      </c>
      <c r="C148" s="10">
        <f t="shared" si="6"/>
        <v>1</v>
      </c>
      <c r="D148" s="4">
        <v>0</v>
      </c>
      <c r="E148" s="4">
        <v>0</v>
      </c>
      <c r="F148" s="4">
        <v>0</v>
      </c>
      <c r="G148" s="4">
        <v>0</v>
      </c>
      <c r="H148" s="4">
        <v>0</v>
      </c>
      <c r="I148" s="4">
        <v>0</v>
      </c>
      <c r="J148" s="4">
        <v>0</v>
      </c>
      <c r="K148" s="4">
        <v>0</v>
      </c>
      <c r="L148" s="4">
        <v>0</v>
      </c>
      <c r="M148" s="4">
        <v>0</v>
      </c>
      <c r="N148" s="4">
        <v>0</v>
      </c>
      <c r="O148" s="4">
        <v>0</v>
      </c>
      <c r="P148" s="4">
        <v>0</v>
      </c>
      <c r="Q148" s="4">
        <v>0</v>
      </c>
      <c r="R148" s="4">
        <v>0</v>
      </c>
      <c r="S148" s="4">
        <v>0</v>
      </c>
      <c r="T148" s="4">
        <v>0</v>
      </c>
      <c r="U148" s="4">
        <v>0</v>
      </c>
      <c r="V148" s="4">
        <v>0</v>
      </c>
      <c r="W148" s="4">
        <v>1</v>
      </c>
    </row>
    <row r="149" spans="1:23" x14ac:dyDescent="0.2">
      <c r="A149" s="10" t="s">
        <v>479</v>
      </c>
      <c r="B149" s="11" t="s">
        <v>480</v>
      </c>
      <c r="C149" s="10">
        <f t="shared" si="6"/>
        <v>1</v>
      </c>
      <c r="D149" s="4">
        <v>0</v>
      </c>
      <c r="E149" s="4">
        <v>0</v>
      </c>
      <c r="F149" s="4">
        <v>0</v>
      </c>
      <c r="G149" s="4">
        <v>0</v>
      </c>
      <c r="H149" s="4">
        <v>0</v>
      </c>
      <c r="I149" s="4">
        <v>0</v>
      </c>
      <c r="J149" s="4">
        <v>1</v>
      </c>
      <c r="K149" s="4">
        <v>0</v>
      </c>
      <c r="L149" s="4">
        <v>0</v>
      </c>
      <c r="M149" s="4">
        <v>0</v>
      </c>
      <c r="N149" s="4">
        <v>0</v>
      </c>
      <c r="O149" s="4">
        <v>0</v>
      </c>
      <c r="P149" s="4">
        <v>0</v>
      </c>
      <c r="Q149" s="4">
        <v>0</v>
      </c>
      <c r="R149" s="4">
        <v>0</v>
      </c>
      <c r="S149" s="4">
        <v>0</v>
      </c>
      <c r="T149" s="4">
        <v>0</v>
      </c>
      <c r="U149" s="4">
        <v>0</v>
      </c>
      <c r="V149" s="4">
        <v>0</v>
      </c>
      <c r="W149" s="4">
        <v>0</v>
      </c>
    </row>
    <row r="150" spans="1:23" x14ac:dyDescent="0.2">
      <c r="A150" s="10" t="s">
        <v>481</v>
      </c>
      <c r="B150" s="11" t="s">
        <v>285</v>
      </c>
      <c r="C150" s="10">
        <f t="shared" si="6"/>
        <v>1</v>
      </c>
      <c r="D150" s="4">
        <v>0</v>
      </c>
      <c r="E150" s="4">
        <v>0</v>
      </c>
      <c r="F150" s="4">
        <v>0</v>
      </c>
      <c r="G150" s="4">
        <v>0</v>
      </c>
      <c r="H150" s="4">
        <v>1</v>
      </c>
      <c r="I150" s="4">
        <v>0</v>
      </c>
      <c r="J150" s="4">
        <v>0</v>
      </c>
      <c r="K150" s="4">
        <v>0</v>
      </c>
      <c r="L150" s="4">
        <v>0</v>
      </c>
      <c r="M150" s="4">
        <v>0</v>
      </c>
      <c r="N150" s="4">
        <v>0</v>
      </c>
      <c r="O150" s="4">
        <v>0</v>
      </c>
      <c r="P150" s="4">
        <v>0</v>
      </c>
      <c r="Q150" s="4">
        <v>0</v>
      </c>
      <c r="R150" s="4">
        <v>0</v>
      </c>
      <c r="S150" s="4">
        <v>0</v>
      </c>
      <c r="T150" s="4">
        <v>0</v>
      </c>
      <c r="U150" s="4">
        <v>0</v>
      </c>
      <c r="V150" s="4">
        <v>0</v>
      </c>
      <c r="W150" s="4">
        <v>0</v>
      </c>
    </row>
    <row r="151" spans="1:23" x14ac:dyDescent="0.2">
      <c r="A151" s="10" t="s">
        <v>482</v>
      </c>
      <c r="B151" s="11" t="s">
        <v>265</v>
      </c>
      <c r="C151" s="10">
        <f t="shared" si="6"/>
        <v>1</v>
      </c>
      <c r="D151" s="4">
        <v>0</v>
      </c>
      <c r="E151" s="4">
        <v>0</v>
      </c>
      <c r="F151" s="4">
        <v>0</v>
      </c>
      <c r="G151" s="4">
        <v>0</v>
      </c>
      <c r="H151" s="4">
        <v>0</v>
      </c>
      <c r="I151" s="4">
        <v>0</v>
      </c>
      <c r="J151" s="4">
        <v>0</v>
      </c>
      <c r="K151" s="4">
        <v>0</v>
      </c>
      <c r="L151" s="4">
        <v>0</v>
      </c>
      <c r="M151" s="4">
        <v>0</v>
      </c>
      <c r="N151" s="4">
        <v>1</v>
      </c>
      <c r="O151" s="4">
        <v>0</v>
      </c>
      <c r="P151" s="4">
        <v>0</v>
      </c>
      <c r="Q151" s="4">
        <v>0</v>
      </c>
      <c r="R151" s="4">
        <v>0</v>
      </c>
      <c r="S151" s="4">
        <v>0</v>
      </c>
      <c r="T151" s="4">
        <v>0</v>
      </c>
      <c r="U151" s="4">
        <v>0</v>
      </c>
      <c r="V151" s="4">
        <v>0</v>
      </c>
      <c r="W151" s="4">
        <v>0</v>
      </c>
    </row>
    <row r="152" spans="1:23" x14ac:dyDescent="0.2">
      <c r="A152" s="10" t="s">
        <v>483</v>
      </c>
      <c r="B152" s="11" t="s">
        <v>484</v>
      </c>
      <c r="C152" s="10">
        <f t="shared" si="6"/>
        <v>1</v>
      </c>
      <c r="D152" s="4">
        <v>0</v>
      </c>
      <c r="E152" s="4">
        <v>0</v>
      </c>
      <c r="F152" s="4">
        <v>0</v>
      </c>
      <c r="G152" s="4">
        <v>0</v>
      </c>
      <c r="H152" s="4">
        <v>0</v>
      </c>
      <c r="I152" s="4">
        <v>0</v>
      </c>
      <c r="J152" s="4">
        <v>0</v>
      </c>
      <c r="K152" s="4">
        <v>0</v>
      </c>
      <c r="L152" s="4">
        <v>0</v>
      </c>
      <c r="M152" s="4">
        <v>1</v>
      </c>
      <c r="N152" s="4">
        <v>0</v>
      </c>
      <c r="O152" s="4">
        <v>0</v>
      </c>
      <c r="P152" s="4">
        <v>0</v>
      </c>
      <c r="Q152" s="4">
        <v>0</v>
      </c>
      <c r="R152" s="4">
        <v>0</v>
      </c>
      <c r="S152" s="4">
        <v>0</v>
      </c>
      <c r="T152" s="4">
        <v>0</v>
      </c>
      <c r="U152" s="4">
        <v>0</v>
      </c>
      <c r="V152" s="4">
        <v>0</v>
      </c>
      <c r="W152" s="4">
        <v>0</v>
      </c>
    </row>
    <row r="153" spans="1:23" x14ac:dyDescent="0.2">
      <c r="A153" s="10" t="s">
        <v>485</v>
      </c>
      <c r="B153" s="11" t="s">
        <v>283</v>
      </c>
      <c r="C153" s="10">
        <f t="shared" si="6"/>
        <v>1</v>
      </c>
      <c r="D153" s="4">
        <v>0</v>
      </c>
      <c r="E153" s="4">
        <v>0</v>
      </c>
      <c r="F153" s="4">
        <v>0</v>
      </c>
      <c r="G153" s="4">
        <v>0</v>
      </c>
      <c r="H153" s="4">
        <v>0</v>
      </c>
      <c r="I153" s="4">
        <v>0</v>
      </c>
      <c r="J153" s="4">
        <v>0</v>
      </c>
      <c r="K153" s="4">
        <v>0</v>
      </c>
      <c r="L153" s="4">
        <v>0</v>
      </c>
      <c r="M153" s="4">
        <v>0</v>
      </c>
      <c r="N153" s="4">
        <v>0</v>
      </c>
      <c r="O153" s="4">
        <v>0</v>
      </c>
      <c r="P153" s="4">
        <v>0</v>
      </c>
      <c r="Q153" s="4">
        <v>0</v>
      </c>
      <c r="R153" s="4">
        <v>0</v>
      </c>
      <c r="S153" s="4">
        <v>0</v>
      </c>
      <c r="T153" s="4">
        <v>0</v>
      </c>
      <c r="U153" s="4">
        <v>0</v>
      </c>
      <c r="V153" s="4">
        <v>1</v>
      </c>
      <c r="W153" s="4">
        <v>0</v>
      </c>
    </row>
    <row r="154" spans="1:23" x14ac:dyDescent="0.2">
      <c r="A154" s="10" t="s">
        <v>486</v>
      </c>
      <c r="B154" s="11" t="s">
        <v>487</v>
      </c>
      <c r="C154" s="10">
        <f t="shared" si="6"/>
        <v>1</v>
      </c>
      <c r="D154" s="4">
        <v>0</v>
      </c>
      <c r="E154" s="4">
        <v>0</v>
      </c>
      <c r="F154" s="4">
        <v>0</v>
      </c>
      <c r="G154" s="4">
        <v>0</v>
      </c>
      <c r="H154" s="4">
        <v>0</v>
      </c>
      <c r="I154" s="4">
        <v>0</v>
      </c>
      <c r="J154" s="4">
        <v>0</v>
      </c>
      <c r="K154" s="4">
        <v>0</v>
      </c>
      <c r="L154" s="4">
        <v>0</v>
      </c>
      <c r="M154" s="4">
        <v>0</v>
      </c>
      <c r="N154" s="4">
        <v>1</v>
      </c>
      <c r="O154" s="4">
        <v>0</v>
      </c>
      <c r="P154" s="4">
        <v>0</v>
      </c>
      <c r="Q154" s="4">
        <v>0</v>
      </c>
      <c r="R154" s="4">
        <v>0</v>
      </c>
      <c r="S154" s="4">
        <v>0</v>
      </c>
      <c r="T154" s="4">
        <v>0</v>
      </c>
      <c r="U154" s="4">
        <v>0</v>
      </c>
      <c r="V154" s="4">
        <v>0</v>
      </c>
      <c r="W154" s="4">
        <v>0</v>
      </c>
    </row>
    <row r="155" spans="1:23" x14ac:dyDescent="0.2">
      <c r="A155" s="10" t="s">
        <v>488</v>
      </c>
      <c r="B155" s="11" t="s">
        <v>489</v>
      </c>
      <c r="C155" s="10">
        <f t="shared" si="6"/>
        <v>1</v>
      </c>
      <c r="D155" s="4">
        <v>0</v>
      </c>
      <c r="E155" s="4">
        <v>0</v>
      </c>
      <c r="F155" s="4">
        <v>0</v>
      </c>
      <c r="G155" s="4">
        <v>1</v>
      </c>
      <c r="H155" s="4">
        <v>0</v>
      </c>
      <c r="I155" s="4">
        <v>0</v>
      </c>
      <c r="J155" s="4">
        <v>0</v>
      </c>
      <c r="K155" s="4">
        <v>0</v>
      </c>
      <c r="L155" s="4">
        <v>0</v>
      </c>
      <c r="M155" s="4">
        <v>0</v>
      </c>
      <c r="N155" s="4">
        <v>0</v>
      </c>
      <c r="O155" s="4">
        <v>0</v>
      </c>
      <c r="P155" s="4">
        <v>0</v>
      </c>
      <c r="Q155" s="4">
        <v>0</v>
      </c>
      <c r="R155" s="4">
        <v>0</v>
      </c>
      <c r="S155" s="4">
        <v>0</v>
      </c>
      <c r="T155" s="4">
        <v>0</v>
      </c>
      <c r="U155" s="4">
        <v>0</v>
      </c>
      <c r="V155" s="4">
        <v>0</v>
      </c>
      <c r="W155" s="4">
        <v>0</v>
      </c>
    </row>
  </sheetData>
  <sortState ref="A4:W160">
    <sortCondition descending="1" ref="C4:C160"/>
  </sortState>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4"/>
  <sheetViews>
    <sheetView workbookViewId="0"/>
  </sheetViews>
  <sheetFormatPr baseColWidth="10" defaultRowHeight="16" x14ac:dyDescent="0.2"/>
  <cols>
    <col min="1" max="1" width="10.83203125" style="10"/>
    <col min="2" max="2" width="104" style="10" customWidth="1"/>
    <col min="3" max="3" width="8.1640625" style="10" customWidth="1"/>
    <col min="4" max="11" width="6.1640625" style="4" bestFit="1" customWidth="1"/>
    <col min="12" max="12" width="7.1640625" style="4" bestFit="1" customWidth="1"/>
    <col min="13" max="13" width="5.6640625" style="4" bestFit="1" customWidth="1"/>
    <col min="14" max="15" width="6.6640625" style="4" bestFit="1" customWidth="1"/>
    <col min="16" max="17" width="7.1640625" style="4" bestFit="1" customWidth="1"/>
    <col min="18" max="21" width="6.6640625" style="4" bestFit="1" customWidth="1"/>
    <col min="22" max="16384" width="10.83203125" style="10"/>
  </cols>
  <sheetData>
    <row r="1" spans="1:21" x14ac:dyDescent="0.2">
      <c r="C1" s="11" t="s">
        <v>510</v>
      </c>
      <c r="D1" s="16">
        <f t="shared" ref="D1:U1" si="0">D5/D2</f>
        <v>0.37761020881670532</v>
      </c>
      <c r="E1" s="16">
        <f t="shared" si="0"/>
        <v>0.96136483101944903</v>
      </c>
      <c r="F1" s="16">
        <f t="shared" si="0"/>
        <v>0.97625621203754831</v>
      </c>
      <c r="G1" s="16">
        <f t="shared" si="0"/>
        <v>0.95675889328063246</v>
      </c>
      <c r="H1" s="16">
        <f t="shared" si="0"/>
        <v>0.99695831462050377</v>
      </c>
      <c r="I1" s="16">
        <f t="shared" si="0"/>
        <v>0.82497414684591519</v>
      </c>
      <c r="J1" s="16">
        <f t="shared" si="0"/>
        <v>0.72058175407668579</v>
      </c>
      <c r="K1" s="16">
        <f t="shared" si="0"/>
        <v>0.37222997055633039</v>
      </c>
      <c r="L1" s="16">
        <f t="shared" si="0"/>
        <v>3.0701754385964911E-2</v>
      </c>
      <c r="M1" s="16">
        <f t="shared" si="0"/>
        <v>2.237926972909305E-2</v>
      </c>
      <c r="N1" s="16">
        <f t="shared" si="0"/>
        <v>0.27631484537561884</v>
      </c>
      <c r="O1" s="16">
        <f t="shared" si="0"/>
        <v>1.0895619960775768E-2</v>
      </c>
      <c r="P1" s="17">
        <f t="shared" si="0"/>
        <v>1.3415615776764153E-4</v>
      </c>
      <c r="Q1" s="17">
        <f t="shared" si="0"/>
        <v>3.1535295879913596E-5</v>
      </c>
      <c r="R1" s="16">
        <f t="shared" si="0"/>
        <v>5.288071095435877E-2</v>
      </c>
      <c r="S1" s="16">
        <f t="shared" si="0"/>
        <v>6.1845792018118207E-3</v>
      </c>
      <c r="T1" s="16">
        <f t="shared" si="0"/>
        <v>0.1106344439677773</v>
      </c>
      <c r="U1" s="16">
        <f t="shared" si="0"/>
        <v>6.1999211874425326E-3</v>
      </c>
    </row>
    <row r="2" spans="1:21" x14ac:dyDescent="0.2">
      <c r="C2" s="11" t="s">
        <v>512</v>
      </c>
      <c r="D2" s="4">
        <f t="shared" ref="D2:U2" si="1">SUM(D4:D3259)</f>
        <v>1724</v>
      </c>
      <c r="E2" s="4">
        <f t="shared" si="1"/>
        <v>64682</v>
      </c>
      <c r="F2" s="4">
        <f t="shared" si="1"/>
        <v>1811</v>
      </c>
      <c r="G2" s="4">
        <f t="shared" si="1"/>
        <v>12650</v>
      </c>
      <c r="H2" s="4">
        <f t="shared" si="1"/>
        <v>48986</v>
      </c>
      <c r="I2" s="4">
        <f t="shared" si="1"/>
        <v>3868</v>
      </c>
      <c r="J2" s="4">
        <f t="shared" si="1"/>
        <v>4538</v>
      </c>
      <c r="K2" s="4">
        <f t="shared" si="1"/>
        <v>6453</v>
      </c>
      <c r="L2" s="4">
        <f t="shared" si="1"/>
        <v>456</v>
      </c>
      <c r="M2" s="4">
        <f t="shared" si="1"/>
        <v>2547</v>
      </c>
      <c r="N2" s="4">
        <f t="shared" si="1"/>
        <v>13937</v>
      </c>
      <c r="O2" s="4">
        <f t="shared" si="1"/>
        <v>4589</v>
      </c>
      <c r="P2" s="4">
        <f t="shared" si="1"/>
        <v>14908</v>
      </c>
      <c r="Q2" s="4">
        <f t="shared" si="1"/>
        <v>63421</v>
      </c>
      <c r="R2" s="4">
        <f t="shared" si="1"/>
        <v>43097</v>
      </c>
      <c r="S2" s="4">
        <f t="shared" si="1"/>
        <v>68881</v>
      </c>
      <c r="T2" s="4">
        <f t="shared" si="1"/>
        <v>20979</v>
      </c>
      <c r="U2" s="4">
        <f t="shared" si="1"/>
        <v>38065</v>
      </c>
    </row>
    <row r="3" spans="1:21" x14ac:dyDescent="0.2">
      <c r="A3" s="10" t="s">
        <v>38</v>
      </c>
      <c r="B3" s="10" t="s">
        <v>39</v>
      </c>
      <c r="C3" s="4" t="s">
        <v>40</v>
      </c>
      <c r="D3" s="5" t="s">
        <v>194</v>
      </c>
      <c r="E3" s="5" t="s">
        <v>195</v>
      </c>
      <c r="F3" s="5" t="s">
        <v>196</v>
      </c>
      <c r="G3" s="5" t="s">
        <v>197</v>
      </c>
      <c r="H3" s="5" t="s">
        <v>198</v>
      </c>
      <c r="I3" s="5" t="s">
        <v>199</v>
      </c>
      <c r="J3" s="5" t="s">
        <v>200</v>
      </c>
      <c r="K3" s="5" t="s">
        <v>201</v>
      </c>
      <c r="L3" s="5" t="s">
        <v>206</v>
      </c>
      <c r="M3" s="5" t="s">
        <v>207</v>
      </c>
      <c r="N3" s="5" t="s">
        <v>202</v>
      </c>
      <c r="O3" s="5" t="s">
        <v>203</v>
      </c>
      <c r="P3" s="5" t="s">
        <v>204</v>
      </c>
      <c r="Q3" s="5" t="s">
        <v>193</v>
      </c>
      <c r="R3" s="5" t="s">
        <v>205</v>
      </c>
      <c r="S3" s="5" t="s">
        <v>190</v>
      </c>
      <c r="T3" s="5" t="s">
        <v>191</v>
      </c>
      <c r="U3" s="5" t="s">
        <v>192</v>
      </c>
    </row>
    <row r="4" spans="1:21" x14ac:dyDescent="0.2">
      <c r="A4" s="10" t="s">
        <v>41</v>
      </c>
      <c r="B4" s="10" t="s">
        <v>42</v>
      </c>
      <c r="C4" s="4">
        <f t="shared" ref="C4:C35" si="2">SUM(D4:CZ4)</f>
        <v>249365</v>
      </c>
      <c r="D4" s="4">
        <v>49</v>
      </c>
      <c r="E4" s="4">
        <v>367</v>
      </c>
      <c r="F4" s="4">
        <v>6</v>
      </c>
      <c r="G4" s="4">
        <v>7</v>
      </c>
      <c r="H4" s="4">
        <v>44</v>
      </c>
      <c r="I4" s="4">
        <v>219</v>
      </c>
      <c r="J4" s="4">
        <v>1127</v>
      </c>
      <c r="K4" s="4">
        <v>355</v>
      </c>
      <c r="L4" s="4">
        <v>19</v>
      </c>
      <c r="M4" s="4">
        <v>808</v>
      </c>
      <c r="N4" s="4">
        <v>8657</v>
      </c>
      <c r="O4" s="4">
        <v>2348</v>
      </c>
      <c r="P4" s="4">
        <v>14226</v>
      </c>
      <c r="Q4" s="4">
        <v>63391</v>
      </c>
      <c r="R4" s="4">
        <v>34658</v>
      </c>
      <c r="S4" s="4">
        <v>68348</v>
      </c>
      <c r="T4" s="4">
        <v>18242</v>
      </c>
      <c r="U4" s="4">
        <v>36494</v>
      </c>
    </row>
    <row r="5" spans="1:21" s="18" customFormat="1" x14ac:dyDescent="0.2">
      <c r="A5" s="18" t="s">
        <v>43</v>
      </c>
      <c r="B5" s="18" t="s">
        <v>44</v>
      </c>
      <c r="C5" s="19">
        <f t="shared" si="2"/>
        <v>143643</v>
      </c>
      <c r="D5" s="19">
        <v>651</v>
      </c>
      <c r="E5" s="19">
        <v>62183</v>
      </c>
      <c r="F5" s="19">
        <v>1768</v>
      </c>
      <c r="G5" s="19">
        <v>12103</v>
      </c>
      <c r="H5" s="19">
        <v>48837</v>
      </c>
      <c r="I5" s="19">
        <v>3191</v>
      </c>
      <c r="J5" s="19">
        <v>3270</v>
      </c>
      <c r="K5" s="19">
        <v>2402</v>
      </c>
      <c r="L5" s="19">
        <v>14</v>
      </c>
      <c r="M5" s="19">
        <v>57</v>
      </c>
      <c r="N5" s="19">
        <v>3851</v>
      </c>
      <c r="O5" s="19">
        <v>50</v>
      </c>
      <c r="P5" s="19">
        <v>2</v>
      </c>
      <c r="Q5" s="19">
        <v>2</v>
      </c>
      <c r="R5" s="19">
        <v>2279</v>
      </c>
      <c r="S5" s="19">
        <v>426</v>
      </c>
      <c r="T5" s="19">
        <v>2321</v>
      </c>
      <c r="U5" s="19">
        <v>236</v>
      </c>
    </row>
    <row r="6" spans="1:21" x14ac:dyDescent="0.2">
      <c r="A6" s="10" t="s">
        <v>45</v>
      </c>
      <c r="B6" s="10" t="s">
        <v>46</v>
      </c>
      <c r="C6" s="4">
        <f t="shared" si="2"/>
        <v>6924</v>
      </c>
      <c r="D6" s="4">
        <v>0</v>
      </c>
      <c r="E6" s="4">
        <v>0</v>
      </c>
      <c r="F6" s="4">
        <v>0</v>
      </c>
      <c r="G6" s="4">
        <v>0</v>
      </c>
      <c r="H6" s="4">
        <v>0</v>
      </c>
      <c r="I6" s="4">
        <v>0</v>
      </c>
      <c r="J6" s="4">
        <v>0</v>
      </c>
      <c r="K6" s="4">
        <v>0</v>
      </c>
      <c r="L6" s="4">
        <v>0</v>
      </c>
      <c r="M6" s="4">
        <v>0</v>
      </c>
      <c r="N6" s="4">
        <v>0</v>
      </c>
      <c r="O6" s="4">
        <v>0</v>
      </c>
      <c r="P6" s="4">
        <v>0</v>
      </c>
      <c r="Q6" s="4">
        <v>0</v>
      </c>
      <c r="R6" s="4">
        <v>5836</v>
      </c>
      <c r="S6" s="4">
        <v>0</v>
      </c>
      <c r="T6" s="4">
        <v>0</v>
      </c>
      <c r="U6" s="4">
        <v>1088</v>
      </c>
    </row>
    <row r="7" spans="1:21" x14ac:dyDescent="0.2">
      <c r="A7" s="10" t="s">
        <v>47</v>
      </c>
      <c r="B7" s="10" t="s">
        <v>48</v>
      </c>
      <c r="C7" s="4">
        <f t="shared" si="2"/>
        <v>5448</v>
      </c>
      <c r="D7" s="4">
        <v>200</v>
      </c>
      <c r="E7" s="4">
        <v>131</v>
      </c>
      <c r="F7" s="4">
        <v>0</v>
      </c>
      <c r="G7" s="4">
        <v>0</v>
      </c>
      <c r="H7" s="4">
        <v>0</v>
      </c>
      <c r="I7" s="4">
        <v>0</v>
      </c>
      <c r="J7" s="4">
        <v>0</v>
      </c>
      <c r="K7" s="4">
        <v>1971</v>
      </c>
      <c r="L7" s="4">
        <v>288</v>
      </c>
      <c r="M7" s="4">
        <v>724</v>
      </c>
      <c r="N7" s="4">
        <v>246</v>
      </c>
      <c r="O7" s="4">
        <v>1603</v>
      </c>
      <c r="P7" s="4">
        <v>270</v>
      </c>
      <c r="Q7" s="4">
        <v>4</v>
      </c>
      <c r="R7" s="4">
        <v>0</v>
      </c>
      <c r="S7" s="4">
        <v>3</v>
      </c>
      <c r="T7" s="4">
        <v>8</v>
      </c>
      <c r="U7" s="4">
        <v>0</v>
      </c>
    </row>
    <row r="8" spans="1:21" x14ac:dyDescent="0.2">
      <c r="A8" s="10" t="s">
        <v>49</v>
      </c>
      <c r="B8" s="10" t="s">
        <v>50</v>
      </c>
      <c r="C8" s="4">
        <f t="shared" si="2"/>
        <v>3586</v>
      </c>
      <c r="D8" s="4">
        <v>778</v>
      </c>
      <c r="E8" s="4">
        <v>1852</v>
      </c>
      <c r="F8" s="4">
        <v>0</v>
      </c>
      <c r="G8" s="4">
        <v>0</v>
      </c>
      <c r="H8" s="4">
        <v>0</v>
      </c>
      <c r="I8" s="4">
        <v>0</v>
      </c>
      <c r="J8" s="4">
        <v>48</v>
      </c>
      <c r="K8" s="4">
        <v>874</v>
      </c>
      <c r="L8" s="4">
        <v>23</v>
      </c>
      <c r="M8" s="4">
        <v>6</v>
      </c>
      <c r="N8" s="4">
        <v>0</v>
      </c>
      <c r="O8" s="4">
        <v>4</v>
      </c>
      <c r="P8" s="4">
        <v>0</v>
      </c>
      <c r="Q8" s="4">
        <v>1</v>
      </c>
      <c r="R8" s="4">
        <v>0</v>
      </c>
      <c r="S8" s="4">
        <v>0</v>
      </c>
      <c r="T8" s="4">
        <v>0</v>
      </c>
      <c r="U8" s="4">
        <v>0</v>
      </c>
    </row>
    <row r="9" spans="1:21" x14ac:dyDescent="0.2">
      <c r="A9" s="10" t="s">
        <v>51</v>
      </c>
      <c r="B9" s="10" t="s">
        <v>52</v>
      </c>
      <c r="C9" s="4">
        <f t="shared" si="2"/>
        <v>3285</v>
      </c>
      <c r="D9" s="4">
        <v>22</v>
      </c>
      <c r="E9" s="4">
        <v>51</v>
      </c>
      <c r="F9" s="4">
        <v>0</v>
      </c>
      <c r="G9" s="4">
        <v>0</v>
      </c>
      <c r="H9" s="4">
        <v>4</v>
      </c>
      <c r="I9" s="4">
        <v>207</v>
      </c>
      <c r="J9" s="4">
        <v>68</v>
      </c>
      <c r="K9" s="4">
        <v>476</v>
      </c>
      <c r="L9" s="4">
        <v>85</v>
      </c>
      <c r="M9" s="4">
        <v>654</v>
      </c>
      <c r="N9" s="4">
        <v>884</v>
      </c>
      <c r="O9" s="4">
        <v>277</v>
      </c>
      <c r="P9" s="4">
        <v>157</v>
      </c>
      <c r="Q9" s="4">
        <v>10</v>
      </c>
      <c r="R9" s="4">
        <v>29</v>
      </c>
      <c r="S9" s="4">
        <v>54</v>
      </c>
      <c r="T9" s="4">
        <v>264</v>
      </c>
      <c r="U9" s="4">
        <v>43</v>
      </c>
    </row>
    <row r="10" spans="1:21" x14ac:dyDescent="0.2">
      <c r="A10" s="10" t="s">
        <v>53</v>
      </c>
      <c r="B10" s="10" t="s">
        <v>54</v>
      </c>
      <c r="C10" s="4">
        <f t="shared" si="2"/>
        <v>621</v>
      </c>
      <c r="D10" s="4">
        <v>9</v>
      </c>
      <c r="E10" s="4">
        <v>0</v>
      </c>
      <c r="F10" s="4">
        <v>0</v>
      </c>
      <c r="G10" s="4">
        <v>0</v>
      </c>
      <c r="H10" s="4">
        <v>0</v>
      </c>
      <c r="I10" s="4">
        <v>0</v>
      </c>
      <c r="J10" s="4">
        <v>2</v>
      </c>
      <c r="K10" s="4">
        <v>249</v>
      </c>
      <c r="L10" s="4">
        <v>13</v>
      </c>
      <c r="M10" s="4">
        <v>164</v>
      </c>
      <c r="N10" s="4">
        <v>57</v>
      </c>
      <c r="O10" s="4">
        <v>86</v>
      </c>
      <c r="P10" s="4">
        <v>41</v>
      </c>
      <c r="Q10" s="4">
        <v>0</v>
      </c>
      <c r="R10" s="4">
        <v>0</v>
      </c>
      <c r="S10" s="4">
        <v>0</v>
      </c>
      <c r="T10" s="4">
        <v>0</v>
      </c>
      <c r="U10" s="4">
        <v>0</v>
      </c>
    </row>
    <row r="11" spans="1:21" x14ac:dyDescent="0.2">
      <c r="A11" s="10" t="s">
        <v>55</v>
      </c>
      <c r="B11" s="10" t="s">
        <v>56</v>
      </c>
      <c r="C11" s="4">
        <f t="shared" si="2"/>
        <v>598</v>
      </c>
      <c r="D11" s="4">
        <v>0</v>
      </c>
      <c r="E11" s="4">
        <v>0</v>
      </c>
      <c r="F11" s="4">
        <v>0</v>
      </c>
      <c r="G11" s="4">
        <v>464</v>
      </c>
      <c r="H11" s="4">
        <v>42</v>
      </c>
      <c r="I11" s="4">
        <v>0</v>
      </c>
      <c r="J11" s="4">
        <v>0</v>
      </c>
      <c r="K11" s="4">
        <v>0</v>
      </c>
      <c r="L11" s="4">
        <v>0</v>
      </c>
      <c r="M11" s="4">
        <v>0</v>
      </c>
      <c r="N11" s="4">
        <v>0</v>
      </c>
      <c r="O11" s="4">
        <v>0</v>
      </c>
      <c r="P11" s="4">
        <v>0</v>
      </c>
      <c r="Q11" s="4">
        <v>0</v>
      </c>
      <c r="R11" s="4">
        <v>0</v>
      </c>
      <c r="S11" s="4">
        <v>0</v>
      </c>
      <c r="T11" s="4">
        <v>91</v>
      </c>
      <c r="U11" s="4">
        <v>1</v>
      </c>
    </row>
    <row r="12" spans="1:21" x14ac:dyDescent="0.2">
      <c r="A12" s="10" t="s">
        <v>57</v>
      </c>
      <c r="B12" s="10" t="s">
        <v>58</v>
      </c>
      <c r="C12" s="4">
        <f t="shared" si="2"/>
        <v>264</v>
      </c>
      <c r="D12" s="4">
        <v>0</v>
      </c>
      <c r="E12" s="4">
        <v>0</v>
      </c>
      <c r="F12" s="4">
        <v>37</v>
      </c>
      <c r="G12" s="4">
        <v>0</v>
      </c>
      <c r="H12" s="4">
        <v>4</v>
      </c>
      <c r="I12" s="4">
        <v>100</v>
      </c>
      <c r="J12" s="4">
        <v>1</v>
      </c>
      <c r="K12" s="4">
        <v>25</v>
      </c>
      <c r="L12" s="4">
        <v>0</v>
      </c>
      <c r="M12" s="4">
        <v>1</v>
      </c>
      <c r="N12" s="4">
        <v>0</v>
      </c>
      <c r="O12" s="4">
        <v>0</v>
      </c>
      <c r="P12" s="4">
        <v>4</v>
      </c>
      <c r="Q12" s="4">
        <v>1</v>
      </c>
      <c r="R12" s="4">
        <v>0</v>
      </c>
      <c r="S12" s="4">
        <v>20</v>
      </c>
      <c r="T12" s="4">
        <v>7</v>
      </c>
      <c r="U12" s="4">
        <v>64</v>
      </c>
    </row>
    <row r="13" spans="1:21" x14ac:dyDescent="0.2">
      <c r="A13" s="10" t="s">
        <v>59</v>
      </c>
      <c r="B13" s="10" t="s">
        <v>60</v>
      </c>
      <c r="C13" s="4">
        <f t="shared" si="2"/>
        <v>243</v>
      </c>
      <c r="D13" s="4">
        <v>0</v>
      </c>
      <c r="E13" s="4">
        <v>0</v>
      </c>
      <c r="F13" s="4">
        <v>0</v>
      </c>
      <c r="G13" s="4">
        <v>0</v>
      </c>
      <c r="H13" s="4">
        <v>0</v>
      </c>
      <c r="I13" s="4">
        <v>0</v>
      </c>
      <c r="J13" s="4">
        <v>0</v>
      </c>
      <c r="K13" s="4">
        <v>0</v>
      </c>
      <c r="L13" s="4">
        <v>0</v>
      </c>
      <c r="M13" s="4">
        <v>0</v>
      </c>
      <c r="N13" s="4">
        <v>0</v>
      </c>
      <c r="O13" s="4">
        <v>0</v>
      </c>
      <c r="P13" s="4">
        <v>0</v>
      </c>
      <c r="Q13" s="4">
        <v>0</v>
      </c>
      <c r="R13" s="4">
        <v>242</v>
      </c>
      <c r="S13" s="4">
        <v>0</v>
      </c>
      <c r="T13" s="4">
        <v>0</v>
      </c>
      <c r="U13" s="4">
        <v>1</v>
      </c>
    </row>
    <row r="14" spans="1:21" x14ac:dyDescent="0.2">
      <c r="A14" s="10" t="s">
        <v>61</v>
      </c>
      <c r="B14" s="10" t="s">
        <v>62</v>
      </c>
      <c r="C14" s="4">
        <f t="shared" si="2"/>
        <v>195</v>
      </c>
      <c r="D14" s="4">
        <v>0</v>
      </c>
      <c r="E14" s="4">
        <v>0</v>
      </c>
      <c r="F14" s="4">
        <v>0</v>
      </c>
      <c r="G14" s="4">
        <v>0</v>
      </c>
      <c r="H14" s="4">
        <v>0</v>
      </c>
      <c r="I14" s="4">
        <v>68</v>
      </c>
      <c r="J14" s="4">
        <v>0</v>
      </c>
      <c r="K14" s="4">
        <v>0</v>
      </c>
      <c r="L14" s="4">
        <v>0</v>
      </c>
      <c r="M14" s="4">
        <v>0</v>
      </c>
      <c r="N14" s="4">
        <v>0</v>
      </c>
      <c r="O14" s="4">
        <v>0</v>
      </c>
      <c r="P14" s="4">
        <v>118</v>
      </c>
      <c r="Q14" s="4">
        <v>2</v>
      </c>
      <c r="R14" s="4">
        <v>0</v>
      </c>
      <c r="S14" s="4">
        <v>7</v>
      </c>
      <c r="T14" s="4">
        <v>0</v>
      </c>
      <c r="U14" s="4">
        <v>0</v>
      </c>
    </row>
    <row r="15" spans="1:21" x14ac:dyDescent="0.2">
      <c r="A15" s="10" t="s">
        <v>63</v>
      </c>
      <c r="B15" s="10" t="s">
        <v>64</v>
      </c>
      <c r="C15" s="4">
        <f t="shared" si="2"/>
        <v>154</v>
      </c>
      <c r="D15" s="4">
        <v>0</v>
      </c>
      <c r="E15" s="4">
        <v>0</v>
      </c>
      <c r="F15" s="4">
        <v>0</v>
      </c>
      <c r="G15" s="4">
        <v>0</v>
      </c>
      <c r="H15" s="4">
        <v>0</v>
      </c>
      <c r="I15" s="4">
        <v>4</v>
      </c>
      <c r="J15" s="4">
        <v>0</v>
      </c>
      <c r="K15" s="4">
        <v>0</v>
      </c>
      <c r="L15" s="4">
        <v>0</v>
      </c>
      <c r="M15" s="4">
        <v>0</v>
      </c>
      <c r="N15" s="4">
        <v>97</v>
      </c>
      <c r="O15" s="4">
        <v>53</v>
      </c>
      <c r="P15" s="4">
        <v>0</v>
      </c>
      <c r="Q15" s="4">
        <v>0</v>
      </c>
      <c r="R15" s="4">
        <v>0</v>
      </c>
      <c r="S15" s="4">
        <v>0</v>
      </c>
      <c r="T15" s="4">
        <v>0</v>
      </c>
      <c r="U15" s="4">
        <v>0</v>
      </c>
    </row>
    <row r="16" spans="1:21" x14ac:dyDescent="0.2">
      <c r="A16" s="10" t="s">
        <v>65</v>
      </c>
      <c r="B16" s="10" t="s">
        <v>66</v>
      </c>
      <c r="C16" s="4">
        <f t="shared" si="2"/>
        <v>152</v>
      </c>
      <c r="D16" s="4">
        <v>0</v>
      </c>
      <c r="E16" s="4">
        <v>0</v>
      </c>
      <c r="F16" s="4">
        <v>0</v>
      </c>
      <c r="G16" s="4">
        <v>0</v>
      </c>
      <c r="H16" s="4">
        <v>0</v>
      </c>
      <c r="I16" s="4">
        <v>0</v>
      </c>
      <c r="J16" s="4">
        <v>0</v>
      </c>
      <c r="K16" s="4">
        <v>0</v>
      </c>
      <c r="L16" s="4">
        <v>0</v>
      </c>
      <c r="M16" s="4">
        <v>0</v>
      </c>
      <c r="N16" s="4">
        <v>0</v>
      </c>
      <c r="O16" s="4">
        <v>0</v>
      </c>
      <c r="P16" s="4">
        <v>0</v>
      </c>
      <c r="Q16" s="4">
        <v>0</v>
      </c>
      <c r="R16" s="4">
        <v>33</v>
      </c>
      <c r="S16" s="4">
        <v>0</v>
      </c>
      <c r="T16" s="4">
        <v>0</v>
      </c>
      <c r="U16" s="4">
        <v>119</v>
      </c>
    </row>
    <row r="17" spans="1:21" x14ac:dyDescent="0.2">
      <c r="A17" s="10" t="s">
        <v>67</v>
      </c>
      <c r="B17" s="10" t="s">
        <v>68</v>
      </c>
      <c r="C17" s="4">
        <f t="shared" si="2"/>
        <v>112</v>
      </c>
      <c r="D17" s="4">
        <v>0</v>
      </c>
      <c r="E17" s="4">
        <v>4</v>
      </c>
      <c r="F17" s="4">
        <v>0</v>
      </c>
      <c r="G17" s="4">
        <v>0</v>
      </c>
      <c r="H17" s="4">
        <v>0</v>
      </c>
      <c r="I17" s="4">
        <v>1</v>
      </c>
      <c r="J17" s="4">
        <v>1</v>
      </c>
      <c r="K17" s="4">
        <v>19</v>
      </c>
      <c r="L17" s="4">
        <v>3</v>
      </c>
      <c r="M17" s="4">
        <v>26</v>
      </c>
      <c r="N17" s="4">
        <v>31</v>
      </c>
      <c r="O17" s="4">
        <v>10</v>
      </c>
      <c r="P17" s="4">
        <v>8</v>
      </c>
      <c r="Q17" s="4">
        <v>0</v>
      </c>
      <c r="R17" s="4">
        <v>0</v>
      </c>
      <c r="S17" s="4">
        <v>1</v>
      </c>
      <c r="T17" s="4">
        <v>6</v>
      </c>
      <c r="U17" s="4">
        <v>2</v>
      </c>
    </row>
    <row r="18" spans="1:21" x14ac:dyDescent="0.2">
      <c r="A18" s="10" t="s">
        <v>69</v>
      </c>
      <c r="B18" s="10" t="s">
        <v>52</v>
      </c>
      <c r="C18" s="4">
        <f t="shared" si="2"/>
        <v>104</v>
      </c>
      <c r="D18" s="4">
        <v>0</v>
      </c>
      <c r="E18" s="4">
        <v>0</v>
      </c>
      <c r="F18" s="4">
        <v>0</v>
      </c>
      <c r="G18" s="4">
        <v>0</v>
      </c>
      <c r="H18" s="4">
        <v>0</v>
      </c>
      <c r="I18" s="4">
        <v>0</v>
      </c>
      <c r="J18" s="4">
        <v>3</v>
      </c>
      <c r="K18" s="4">
        <v>30</v>
      </c>
      <c r="L18" s="4">
        <v>3</v>
      </c>
      <c r="M18" s="4">
        <v>21</v>
      </c>
      <c r="N18" s="4">
        <v>20</v>
      </c>
      <c r="O18" s="4">
        <v>26</v>
      </c>
      <c r="P18" s="4">
        <v>1</v>
      </c>
      <c r="Q18" s="4">
        <v>0</v>
      </c>
      <c r="R18" s="4">
        <v>0</v>
      </c>
      <c r="S18" s="4">
        <v>0</v>
      </c>
      <c r="T18" s="4">
        <v>0</v>
      </c>
      <c r="U18" s="4">
        <v>0</v>
      </c>
    </row>
    <row r="19" spans="1:21" x14ac:dyDescent="0.2">
      <c r="A19" s="10" t="s">
        <v>70</v>
      </c>
      <c r="B19" s="10" t="s">
        <v>71</v>
      </c>
      <c r="C19" s="4">
        <f t="shared" si="2"/>
        <v>103</v>
      </c>
      <c r="D19" s="4">
        <v>0</v>
      </c>
      <c r="E19" s="4">
        <v>1</v>
      </c>
      <c r="F19" s="4">
        <v>0</v>
      </c>
      <c r="G19" s="4">
        <v>66</v>
      </c>
      <c r="H19" s="4">
        <v>3</v>
      </c>
      <c r="I19" s="4">
        <v>21</v>
      </c>
      <c r="J19" s="4">
        <v>0</v>
      </c>
      <c r="K19" s="4">
        <v>0</v>
      </c>
      <c r="L19" s="4">
        <v>0</v>
      </c>
      <c r="M19" s="4">
        <v>6</v>
      </c>
      <c r="N19" s="4">
        <v>0</v>
      </c>
      <c r="O19" s="4">
        <v>0</v>
      </c>
      <c r="P19" s="4">
        <v>0</v>
      </c>
      <c r="Q19" s="4">
        <v>0</v>
      </c>
      <c r="R19" s="4">
        <v>1</v>
      </c>
      <c r="S19" s="4">
        <v>5</v>
      </c>
      <c r="T19" s="4">
        <v>0</v>
      </c>
      <c r="U19" s="4">
        <v>0</v>
      </c>
    </row>
    <row r="20" spans="1:21" x14ac:dyDescent="0.2">
      <c r="A20" s="10" t="s">
        <v>72</v>
      </c>
      <c r="B20" s="10" t="s">
        <v>73</v>
      </c>
      <c r="C20" s="4">
        <f t="shared" si="2"/>
        <v>73</v>
      </c>
      <c r="D20" s="4">
        <v>0</v>
      </c>
      <c r="E20" s="4">
        <v>0</v>
      </c>
      <c r="F20" s="4">
        <v>0</v>
      </c>
      <c r="G20" s="4">
        <v>0</v>
      </c>
      <c r="H20" s="4">
        <v>0</v>
      </c>
      <c r="I20" s="4">
        <v>0</v>
      </c>
      <c r="J20" s="4">
        <v>0</v>
      </c>
      <c r="K20" s="4">
        <v>0</v>
      </c>
      <c r="L20" s="4">
        <v>0</v>
      </c>
      <c r="M20" s="4">
        <v>0</v>
      </c>
      <c r="N20" s="4">
        <v>0</v>
      </c>
      <c r="O20" s="4">
        <v>68</v>
      </c>
      <c r="P20" s="4">
        <v>0</v>
      </c>
      <c r="Q20" s="4">
        <v>5</v>
      </c>
      <c r="R20" s="4">
        <v>0</v>
      </c>
      <c r="S20" s="4">
        <v>0</v>
      </c>
      <c r="T20" s="4">
        <v>0</v>
      </c>
      <c r="U20" s="4">
        <v>0</v>
      </c>
    </row>
    <row r="21" spans="1:21" x14ac:dyDescent="0.2">
      <c r="A21" s="10" t="s">
        <v>76</v>
      </c>
      <c r="B21" s="10" t="s">
        <v>77</v>
      </c>
      <c r="C21" s="4">
        <f t="shared" si="2"/>
        <v>56</v>
      </c>
      <c r="D21" s="4">
        <v>0</v>
      </c>
      <c r="E21" s="4">
        <v>0</v>
      </c>
      <c r="F21" s="4">
        <v>0</v>
      </c>
      <c r="G21" s="4">
        <v>0</v>
      </c>
      <c r="H21" s="4">
        <v>13</v>
      </c>
      <c r="I21" s="4">
        <v>21</v>
      </c>
      <c r="J21" s="4">
        <v>0</v>
      </c>
      <c r="K21" s="4">
        <v>3</v>
      </c>
      <c r="L21" s="4">
        <v>0</v>
      </c>
      <c r="M21" s="4">
        <v>0</v>
      </c>
      <c r="N21" s="4">
        <v>1</v>
      </c>
      <c r="O21" s="4">
        <v>0</v>
      </c>
      <c r="P21" s="4">
        <v>1</v>
      </c>
      <c r="Q21" s="4">
        <v>1</v>
      </c>
      <c r="R21" s="4">
        <v>1</v>
      </c>
      <c r="S21" s="4">
        <v>0</v>
      </c>
      <c r="T21" s="4">
        <v>13</v>
      </c>
      <c r="U21" s="4">
        <v>2</v>
      </c>
    </row>
    <row r="22" spans="1:21" x14ac:dyDescent="0.2">
      <c r="A22" s="10" t="s">
        <v>74</v>
      </c>
      <c r="B22" s="10" t="s">
        <v>75</v>
      </c>
      <c r="C22" s="4">
        <f t="shared" si="2"/>
        <v>54</v>
      </c>
      <c r="D22" s="4">
        <v>0</v>
      </c>
      <c r="E22" s="4">
        <v>0</v>
      </c>
      <c r="F22" s="4">
        <v>0</v>
      </c>
      <c r="G22" s="4">
        <v>0</v>
      </c>
      <c r="H22" s="4">
        <v>0</v>
      </c>
      <c r="I22" s="4">
        <v>9</v>
      </c>
      <c r="J22" s="4">
        <v>1</v>
      </c>
      <c r="K22" s="4">
        <v>2</v>
      </c>
      <c r="L22" s="4">
        <v>1</v>
      </c>
      <c r="M22" s="4">
        <v>9</v>
      </c>
      <c r="N22" s="4">
        <v>15</v>
      </c>
      <c r="O22" s="4">
        <v>4</v>
      </c>
      <c r="P22" s="4">
        <v>5</v>
      </c>
      <c r="Q22" s="4">
        <v>0</v>
      </c>
      <c r="R22" s="4">
        <v>0</v>
      </c>
      <c r="S22" s="4">
        <v>6</v>
      </c>
      <c r="T22" s="4">
        <v>0</v>
      </c>
      <c r="U22" s="4">
        <v>2</v>
      </c>
    </row>
    <row r="23" spans="1:21" x14ac:dyDescent="0.2">
      <c r="A23" s="10" t="s">
        <v>78</v>
      </c>
      <c r="B23" s="10" t="s">
        <v>79</v>
      </c>
      <c r="C23" s="4">
        <f t="shared" si="2"/>
        <v>54</v>
      </c>
      <c r="D23" s="4">
        <v>0</v>
      </c>
      <c r="E23" s="4">
        <v>0</v>
      </c>
      <c r="F23" s="4">
        <v>0</v>
      </c>
      <c r="G23" s="4">
        <v>0</v>
      </c>
      <c r="H23" s="4">
        <v>3</v>
      </c>
      <c r="I23" s="4">
        <v>1</v>
      </c>
      <c r="J23" s="4">
        <v>0</v>
      </c>
      <c r="K23" s="4">
        <v>1</v>
      </c>
      <c r="L23" s="4">
        <v>1</v>
      </c>
      <c r="M23" s="4">
        <v>44</v>
      </c>
      <c r="N23" s="4">
        <v>1</v>
      </c>
      <c r="O23" s="4">
        <v>0</v>
      </c>
      <c r="P23" s="4">
        <v>3</v>
      </c>
      <c r="Q23" s="4">
        <v>0</v>
      </c>
      <c r="R23" s="4">
        <v>0</v>
      </c>
      <c r="S23" s="4">
        <v>0</v>
      </c>
      <c r="T23" s="4">
        <v>0</v>
      </c>
      <c r="U23" s="4">
        <v>0</v>
      </c>
    </row>
    <row r="24" spans="1:21" x14ac:dyDescent="0.2">
      <c r="A24" s="10" t="s">
        <v>80</v>
      </c>
      <c r="B24" s="10" t="s">
        <v>81</v>
      </c>
      <c r="C24" s="4">
        <f t="shared" si="2"/>
        <v>47</v>
      </c>
      <c r="D24" s="4">
        <v>0</v>
      </c>
      <c r="E24" s="4">
        <v>0</v>
      </c>
      <c r="F24" s="4">
        <v>0</v>
      </c>
      <c r="G24" s="4">
        <v>0</v>
      </c>
      <c r="H24" s="4">
        <v>0</v>
      </c>
      <c r="I24" s="4">
        <v>0</v>
      </c>
      <c r="J24" s="4">
        <v>0</v>
      </c>
      <c r="K24" s="4">
        <v>0</v>
      </c>
      <c r="L24" s="4">
        <v>0</v>
      </c>
      <c r="M24" s="4">
        <v>0</v>
      </c>
      <c r="N24" s="4">
        <v>9</v>
      </c>
      <c r="O24" s="4">
        <v>37</v>
      </c>
      <c r="P24" s="4">
        <v>1</v>
      </c>
      <c r="Q24" s="4">
        <v>0</v>
      </c>
      <c r="R24" s="4">
        <v>0</v>
      </c>
      <c r="S24" s="4">
        <v>0</v>
      </c>
      <c r="T24" s="4">
        <v>0</v>
      </c>
      <c r="U24" s="4">
        <v>0</v>
      </c>
    </row>
    <row r="25" spans="1:21" x14ac:dyDescent="0.2">
      <c r="A25" s="10" t="s">
        <v>82</v>
      </c>
      <c r="B25" s="10" t="s">
        <v>79</v>
      </c>
      <c r="C25" s="4">
        <f t="shared" si="2"/>
        <v>43</v>
      </c>
      <c r="D25" s="4">
        <v>0</v>
      </c>
      <c r="E25" s="4">
        <v>24</v>
      </c>
      <c r="F25" s="4">
        <v>0</v>
      </c>
      <c r="G25" s="4">
        <v>2</v>
      </c>
      <c r="H25" s="4">
        <v>13</v>
      </c>
      <c r="I25" s="4">
        <v>0</v>
      </c>
      <c r="J25" s="4">
        <v>0</v>
      </c>
      <c r="K25" s="4">
        <v>0</v>
      </c>
      <c r="L25" s="4">
        <v>0</v>
      </c>
      <c r="M25" s="4">
        <v>0</v>
      </c>
      <c r="N25" s="4">
        <v>3</v>
      </c>
      <c r="O25" s="4">
        <v>0</v>
      </c>
      <c r="P25" s="4">
        <v>0</v>
      </c>
      <c r="Q25" s="4">
        <v>0</v>
      </c>
      <c r="R25" s="4">
        <v>0</v>
      </c>
      <c r="S25" s="4">
        <v>0</v>
      </c>
      <c r="T25" s="4">
        <v>1</v>
      </c>
      <c r="U25" s="4">
        <v>0</v>
      </c>
    </row>
    <row r="26" spans="1:21" x14ac:dyDescent="0.2">
      <c r="A26" s="10" t="s">
        <v>83</v>
      </c>
      <c r="B26" s="10" t="s">
        <v>84</v>
      </c>
      <c r="C26" s="4">
        <f t="shared" si="2"/>
        <v>35</v>
      </c>
      <c r="D26" s="4">
        <v>0</v>
      </c>
      <c r="E26" s="4">
        <v>0</v>
      </c>
      <c r="F26" s="4">
        <v>0</v>
      </c>
      <c r="G26" s="4">
        <v>0</v>
      </c>
      <c r="H26" s="4">
        <v>0</v>
      </c>
      <c r="I26" s="4">
        <v>0</v>
      </c>
      <c r="J26" s="4">
        <v>0</v>
      </c>
      <c r="K26" s="4">
        <v>0</v>
      </c>
      <c r="L26" s="4">
        <v>0</v>
      </c>
      <c r="M26" s="4">
        <v>0</v>
      </c>
      <c r="N26" s="4">
        <v>0</v>
      </c>
      <c r="O26" s="4">
        <v>0</v>
      </c>
      <c r="P26" s="4">
        <v>35</v>
      </c>
      <c r="Q26" s="4">
        <v>0</v>
      </c>
      <c r="R26" s="4">
        <v>0</v>
      </c>
      <c r="S26" s="4">
        <v>0</v>
      </c>
      <c r="T26" s="4">
        <v>0</v>
      </c>
      <c r="U26" s="4">
        <v>0</v>
      </c>
    </row>
    <row r="27" spans="1:21" x14ac:dyDescent="0.2">
      <c r="A27" s="10" t="s">
        <v>85</v>
      </c>
      <c r="B27" s="10" t="s">
        <v>79</v>
      </c>
      <c r="C27" s="4">
        <f t="shared" si="2"/>
        <v>29</v>
      </c>
      <c r="D27" s="4">
        <v>0</v>
      </c>
      <c r="E27" s="4">
        <v>0</v>
      </c>
      <c r="F27" s="4">
        <v>0</v>
      </c>
      <c r="G27" s="4">
        <v>0</v>
      </c>
      <c r="H27" s="4">
        <v>0</v>
      </c>
      <c r="I27" s="4">
        <v>0</v>
      </c>
      <c r="J27" s="4">
        <v>0</v>
      </c>
      <c r="K27" s="4">
        <v>3</v>
      </c>
      <c r="L27" s="4">
        <v>4</v>
      </c>
      <c r="M27" s="4">
        <v>0</v>
      </c>
      <c r="N27" s="4">
        <v>0</v>
      </c>
      <c r="O27" s="4">
        <v>0</v>
      </c>
      <c r="P27" s="4">
        <v>22</v>
      </c>
      <c r="Q27" s="4">
        <v>0</v>
      </c>
      <c r="R27" s="4">
        <v>0</v>
      </c>
      <c r="S27" s="4">
        <v>0</v>
      </c>
      <c r="T27" s="4">
        <v>0</v>
      </c>
      <c r="U27" s="4">
        <v>0</v>
      </c>
    </row>
    <row r="28" spans="1:21" x14ac:dyDescent="0.2">
      <c r="A28" s="10" t="s">
        <v>86</v>
      </c>
      <c r="B28" s="10" t="s">
        <v>87</v>
      </c>
      <c r="C28" s="4">
        <f t="shared" si="2"/>
        <v>28</v>
      </c>
      <c r="D28" s="4">
        <v>0</v>
      </c>
      <c r="E28" s="4">
        <v>25</v>
      </c>
      <c r="F28" s="4">
        <v>0</v>
      </c>
      <c r="G28" s="4">
        <v>0</v>
      </c>
      <c r="H28" s="4">
        <v>0</v>
      </c>
      <c r="I28" s="4">
        <v>0</v>
      </c>
      <c r="J28" s="4">
        <v>0</v>
      </c>
      <c r="K28" s="4">
        <v>0</v>
      </c>
      <c r="L28" s="4">
        <v>0</v>
      </c>
      <c r="M28" s="4">
        <v>0</v>
      </c>
      <c r="N28" s="4">
        <v>0</v>
      </c>
      <c r="O28" s="4">
        <v>0</v>
      </c>
      <c r="P28" s="4">
        <v>0</v>
      </c>
      <c r="Q28" s="4">
        <v>0</v>
      </c>
      <c r="R28" s="4">
        <v>3</v>
      </c>
      <c r="S28" s="4">
        <v>0</v>
      </c>
      <c r="T28" s="4">
        <v>0</v>
      </c>
      <c r="U28" s="4">
        <v>0</v>
      </c>
    </row>
    <row r="29" spans="1:21" x14ac:dyDescent="0.2">
      <c r="A29" s="10" t="s">
        <v>88</v>
      </c>
      <c r="B29" s="10" t="s">
        <v>79</v>
      </c>
      <c r="C29" s="4">
        <f t="shared" si="2"/>
        <v>22</v>
      </c>
      <c r="D29" s="4">
        <v>0</v>
      </c>
      <c r="E29" s="4">
        <v>0</v>
      </c>
      <c r="F29" s="4">
        <v>0</v>
      </c>
      <c r="G29" s="4">
        <v>0</v>
      </c>
      <c r="H29" s="4">
        <v>0</v>
      </c>
      <c r="I29" s="4">
        <v>0</v>
      </c>
      <c r="J29" s="4">
        <v>0</v>
      </c>
      <c r="K29" s="4">
        <v>0</v>
      </c>
      <c r="L29" s="4">
        <v>0</v>
      </c>
      <c r="M29" s="4">
        <v>0</v>
      </c>
      <c r="N29" s="4">
        <v>22</v>
      </c>
      <c r="O29" s="4">
        <v>0</v>
      </c>
      <c r="P29" s="4">
        <v>0</v>
      </c>
      <c r="Q29" s="4">
        <v>0</v>
      </c>
      <c r="R29" s="4">
        <v>0</v>
      </c>
      <c r="S29" s="4">
        <v>0</v>
      </c>
      <c r="T29" s="4">
        <v>0</v>
      </c>
      <c r="U29" s="4">
        <v>0</v>
      </c>
    </row>
    <row r="30" spans="1:21" x14ac:dyDescent="0.2">
      <c r="A30" s="10" t="s">
        <v>89</v>
      </c>
      <c r="B30" s="10" t="s">
        <v>90</v>
      </c>
      <c r="C30" s="4">
        <f t="shared" si="2"/>
        <v>20</v>
      </c>
      <c r="D30" s="4">
        <v>0</v>
      </c>
      <c r="E30" s="4">
        <v>12</v>
      </c>
      <c r="F30" s="4">
        <v>0</v>
      </c>
      <c r="G30" s="4">
        <v>1</v>
      </c>
      <c r="H30" s="4">
        <v>4</v>
      </c>
      <c r="I30" s="4">
        <v>0</v>
      </c>
      <c r="J30" s="4">
        <v>1</v>
      </c>
      <c r="K30" s="4">
        <v>0</v>
      </c>
      <c r="L30" s="4">
        <v>0</v>
      </c>
      <c r="M30" s="4">
        <v>0</v>
      </c>
      <c r="N30" s="4">
        <v>1</v>
      </c>
      <c r="O30" s="4">
        <v>0</v>
      </c>
      <c r="P30" s="4">
        <v>0</v>
      </c>
      <c r="Q30" s="4">
        <v>0</v>
      </c>
      <c r="R30" s="4">
        <v>0</v>
      </c>
      <c r="S30" s="4">
        <v>0</v>
      </c>
      <c r="T30" s="4">
        <v>1</v>
      </c>
      <c r="U30" s="4">
        <v>0</v>
      </c>
    </row>
    <row r="31" spans="1:21" x14ac:dyDescent="0.2">
      <c r="A31" s="10" t="s">
        <v>91</v>
      </c>
      <c r="B31" s="10" t="s">
        <v>92</v>
      </c>
      <c r="C31" s="4">
        <f t="shared" si="2"/>
        <v>20</v>
      </c>
      <c r="D31" s="4">
        <v>0</v>
      </c>
      <c r="E31" s="4">
        <v>0</v>
      </c>
      <c r="F31" s="4">
        <v>0</v>
      </c>
      <c r="G31" s="4">
        <v>0</v>
      </c>
      <c r="H31" s="4">
        <v>0</v>
      </c>
      <c r="I31" s="4">
        <v>0</v>
      </c>
      <c r="J31" s="4">
        <v>0</v>
      </c>
      <c r="K31" s="4">
        <v>17</v>
      </c>
      <c r="L31" s="4">
        <v>0</v>
      </c>
      <c r="M31" s="4">
        <v>3</v>
      </c>
      <c r="N31" s="4">
        <v>0</v>
      </c>
      <c r="O31" s="4">
        <v>0</v>
      </c>
      <c r="P31" s="4">
        <v>0</v>
      </c>
      <c r="Q31" s="4">
        <v>0</v>
      </c>
      <c r="R31" s="4">
        <v>0</v>
      </c>
      <c r="S31" s="4">
        <v>0</v>
      </c>
      <c r="T31" s="4">
        <v>0</v>
      </c>
      <c r="U31" s="4">
        <v>0</v>
      </c>
    </row>
    <row r="32" spans="1:21" x14ac:dyDescent="0.2">
      <c r="A32" s="10" t="s">
        <v>94</v>
      </c>
      <c r="B32" s="10" t="s">
        <v>95</v>
      </c>
      <c r="C32" s="4">
        <f t="shared" si="2"/>
        <v>18</v>
      </c>
      <c r="D32" s="4">
        <v>0</v>
      </c>
      <c r="E32" s="4">
        <v>0</v>
      </c>
      <c r="F32" s="4">
        <v>0</v>
      </c>
      <c r="G32" s="4">
        <v>0</v>
      </c>
      <c r="H32" s="4">
        <v>0</v>
      </c>
      <c r="I32" s="4">
        <v>0</v>
      </c>
      <c r="J32" s="4">
        <v>0</v>
      </c>
      <c r="K32" s="4">
        <v>0</v>
      </c>
      <c r="L32" s="4">
        <v>0</v>
      </c>
      <c r="M32" s="4">
        <v>1</v>
      </c>
      <c r="N32" s="4">
        <v>17</v>
      </c>
      <c r="O32" s="4">
        <v>0</v>
      </c>
      <c r="P32" s="4">
        <v>0</v>
      </c>
      <c r="Q32" s="4">
        <v>0</v>
      </c>
      <c r="R32" s="4">
        <v>0</v>
      </c>
      <c r="S32" s="4">
        <v>0</v>
      </c>
      <c r="T32" s="4">
        <v>0</v>
      </c>
      <c r="U32" s="4">
        <v>0</v>
      </c>
    </row>
    <row r="33" spans="1:21" x14ac:dyDescent="0.2">
      <c r="A33" s="10" t="s">
        <v>96</v>
      </c>
      <c r="B33" s="10" t="s">
        <v>97</v>
      </c>
      <c r="C33" s="4">
        <f t="shared" si="2"/>
        <v>18</v>
      </c>
      <c r="D33" s="4">
        <v>0</v>
      </c>
      <c r="E33" s="4">
        <v>0</v>
      </c>
      <c r="F33" s="4">
        <v>0</v>
      </c>
      <c r="G33" s="4">
        <v>0</v>
      </c>
      <c r="H33" s="4">
        <v>0</v>
      </c>
      <c r="I33" s="4">
        <v>0</v>
      </c>
      <c r="J33" s="4">
        <v>0</v>
      </c>
      <c r="K33" s="4">
        <v>0</v>
      </c>
      <c r="L33" s="4">
        <v>0</v>
      </c>
      <c r="M33" s="4">
        <v>0</v>
      </c>
      <c r="N33" s="4">
        <v>0</v>
      </c>
      <c r="O33" s="4">
        <v>18</v>
      </c>
      <c r="P33" s="4">
        <v>0</v>
      </c>
      <c r="Q33" s="4">
        <v>0</v>
      </c>
      <c r="R33" s="4">
        <v>0</v>
      </c>
      <c r="S33" s="4">
        <v>0</v>
      </c>
      <c r="T33" s="4">
        <v>0</v>
      </c>
      <c r="U33" s="4">
        <v>0</v>
      </c>
    </row>
    <row r="34" spans="1:21" x14ac:dyDescent="0.2">
      <c r="A34" s="10" t="s">
        <v>98</v>
      </c>
      <c r="B34" s="10" t="s">
        <v>52</v>
      </c>
      <c r="C34" s="4">
        <f t="shared" si="2"/>
        <v>18</v>
      </c>
      <c r="D34" s="4">
        <v>13</v>
      </c>
      <c r="E34" s="4">
        <v>5</v>
      </c>
      <c r="F34" s="4">
        <v>0</v>
      </c>
      <c r="G34" s="4">
        <v>0</v>
      </c>
      <c r="H34" s="4">
        <v>0</v>
      </c>
      <c r="I34" s="4">
        <v>0</v>
      </c>
      <c r="J34" s="4">
        <v>0</v>
      </c>
      <c r="K34" s="4">
        <v>0</v>
      </c>
      <c r="L34" s="4">
        <v>0</v>
      </c>
      <c r="M34" s="4">
        <v>0</v>
      </c>
      <c r="N34" s="4">
        <v>0</v>
      </c>
      <c r="O34" s="4">
        <v>0</v>
      </c>
      <c r="P34" s="4">
        <v>0</v>
      </c>
      <c r="Q34" s="4">
        <v>0</v>
      </c>
      <c r="R34" s="4">
        <v>0</v>
      </c>
      <c r="S34" s="4">
        <v>0</v>
      </c>
      <c r="T34" s="4">
        <v>0</v>
      </c>
      <c r="U34" s="4">
        <v>0</v>
      </c>
    </row>
    <row r="35" spans="1:21" x14ac:dyDescent="0.2">
      <c r="A35" s="10" t="s">
        <v>99</v>
      </c>
      <c r="B35" s="10" t="s">
        <v>100</v>
      </c>
      <c r="C35" s="4">
        <f t="shared" si="2"/>
        <v>17</v>
      </c>
      <c r="D35" s="4">
        <v>0</v>
      </c>
      <c r="E35" s="4">
        <v>6</v>
      </c>
      <c r="F35" s="4">
        <v>0</v>
      </c>
      <c r="G35" s="4">
        <v>4</v>
      </c>
      <c r="H35" s="4">
        <v>3</v>
      </c>
      <c r="I35" s="4">
        <v>2</v>
      </c>
      <c r="J35" s="4">
        <v>1</v>
      </c>
      <c r="K35" s="4">
        <v>0</v>
      </c>
      <c r="L35" s="4">
        <v>0</v>
      </c>
      <c r="M35" s="4">
        <v>0</v>
      </c>
      <c r="N35" s="4">
        <v>0</v>
      </c>
      <c r="O35" s="4">
        <v>0</v>
      </c>
      <c r="P35" s="4">
        <v>0</v>
      </c>
      <c r="Q35" s="4">
        <v>0</v>
      </c>
      <c r="R35" s="4">
        <v>0</v>
      </c>
      <c r="S35" s="4">
        <v>0</v>
      </c>
      <c r="T35" s="4">
        <v>0</v>
      </c>
      <c r="U35" s="4">
        <v>1</v>
      </c>
    </row>
    <row r="36" spans="1:21" x14ac:dyDescent="0.2">
      <c r="A36" s="10" t="s">
        <v>101</v>
      </c>
      <c r="B36" s="10" t="s">
        <v>102</v>
      </c>
      <c r="C36" s="4">
        <f t="shared" ref="C36:C67" si="3">SUM(D36:CZ36)</f>
        <v>14</v>
      </c>
      <c r="D36" s="4">
        <v>0</v>
      </c>
      <c r="E36" s="4">
        <v>0</v>
      </c>
      <c r="F36" s="4">
        <v>0</v>
      </c>
      <c r="G36" s="4">
        <v>0</v>
      </c>
      <c r="H36" s="4">
        <v>0</v>
      </c>
      <c r="I36" s="4">
        <v>0</v>
      </c>
      <c r="J36" s="4">
        <v>14</v>
      </c>
      <c r="K36" s="4">
        <v>0</v>
      </c>
      <c r="L36" s="4">
        <v>0</v>
      </c>
      <c r="M36" s="4">
        <v>0</v>
      </c>
      <c r="N36" s="4">
        <v>0</v>
      </c>
      <c r="O36" s="4">
        <v>0</v>
      </c>
      <c r="P36" s="4">
        <v>0</v>
      </c>
      <c r="Q36" s="4">
        <v>0</v>
      </c>
      <c r="R36" s="4">
        <v>0</v>
      </c>
      <c r="S36" s="4">
        <v>0</v>
      </c>
      <c r="T36" s="4">
        <v>0</v>
      </c>
      <c r="U36" s="4">
        <v>0</v>
      </c>
    </row>
    <row r="37" spans="1:21" x14ac:dyDescent="0.2">
      <c r="A37" s="10" t="s">
        <v>104</v>
      </c>
      <c r="B37" s="10" t="s">
        <v>105</v>
      </c>
      <c r="C37" s="4">
        <f t="shared" si="3"/>
        <v>13</v>
      </c>
      <c r="D37" s="4">
        <v>0</v>
      </c>
      <c r="E37" s="4">
        <v>0</v>
      </c>
      <c r="F37" s="4">
        <v>0</v>
      </c>
      <c r="G37" s="4">
        <v>0</v>
      </c>
      <c r="H37" s="4">
        <v>0</v>
      </c>
      <c r="I37" s="4">
        <v>0</v>
      </c>
      <c r="J37" s="4">
        <v>0</v>
      </c>
      <c r="K37" s="4">
        <v>5</v>
      </c>
      <c r="L37" s="4">
        <v>0</v>
      </c>
      <c r="M37" s="4">
        <v>2</v>
      </c>
      <c r="N37" s="4">
        <v>3</v>
      </c>
      <c r="O37" s="4">
        <v>1</v>
      </c>
      <c r="P37" s="4">
        <v>2</v>
      </c>
      <c r="Q37" s="4">
        <v>0</v>
      </c>
      <c r="R37" s="4">
        <v>0</v>
      </c>
      <c r="S37" s="4">
        <v>0</v>
      </c>
      <c r="T37" s="4">
        <v>0</v>
      </c>
      <c r="U37" s="4">
        <v>0</v>
      </c>
    </row>
    <row r="38" spans="1:21" x14ac:dyDescent="0.2">
      <c r="A38" s="10" t="s">
        <v>106</v>
      </c>
      <c r="B38" s="10" t="s">
        <v>107</v>
      </c>
      <c r="C38" s="4">
        <f t="shared" si="3"/>
        <v>12</v>
      </c>
      <c r="D38" s="4">
        <v>0</v>
      </c>
      <c r="E38" s="4">
        <v>0</v>
      </c>
      <c r="F38" s="4">
        <v>0</v>
      </c>
      <c r="G38" s="4">
        <v>0</v>
      </c>
      <c r="H38" s="4">
        <v>0</v>
      </c>
      <c r="I38" s="4">
        <v>9</v>
      </c>
      <c r="J38" s="4">
        <v>0</v>
      </c>
      <c r="K38" s="4">
        <v>0</v>
      </c>
      <c r="L38" s="4">
        <v>0</v>
      </c>
      <c r="M38" s="4">
        <v>3</v>
      </c>
      <c r="N38" s="4">
        <v>0</v>
      </c>
      <c r="O38" s="4">
        <v>0</v>
      </c>
      <c r="P38" s="4">
        <v>0</v>
      </c>
      <c r="Q38" s="4">
        <v>0</v>
      </c>
      <c r="R38" s="4">
        <v>0</v>
      </c>
      <c r="S38" s="4">
        <v>0</v>
      </c>
      <c r="T38" s="4">
        <v>0</v>
      </c>
      <c r="U38" s="4">
        <v>0</v>
      </c>
    </row>
    <row r="39" spans="1:21" x14ac:dyDescent="0.2">
      <c r="A39" s="18" t="s">
        <v>108</v>
      </c>
      <c r="B39" s="18" t="s">
        <v>109</v>
      </c>
      <c r="C39" s="19">
        <f t="shared" si="3"/>
        <v>9</v>
      </c>
      <c r="D39" s="19">
        <v>0</v>
      </c>
      <c r="E39" s="19">
        <v>2</v>
      </c>
      <c r="F39" s="19">
        <v>0</v>
      </c>
      <c r="G39" s="19">
        <v>0</v>
      </c>
      <c r="H39" s="19">
        <v>5</v>
      </c>
      <c r="I39" s="19">
        <v>1</v>
      </c>
      <c r="J39" s="19">
        <v>0</v>
      </c>
      <c r="K39" s="19">
        <v>0</v>
      </c>
      <c r="L39" s="19">
        <v>0</v>
      </c>
      <c r="M39" s="19">
        <v>0</v>
      </c>
      <c r="N39" s="19">
        <v>0</v>
      </c>
      <c r="O39" s="19">
        <v>0</v>
      </c>
      <c r="P39" s="19">
        <v>0</v>
      </c>
      <c r="Q39" s="19">
        <v>0</v>
      </c>
      <c r="R39" s="19">
        <v>0</v>
      </c>
      <c r="S39" s="19">
        <v>0</v>
      </c>
      <c r="T39" s="19">
        <v>1</v>
      </c>
      <c r="U39" s="19">
        <v>0</v>
      </c>
    </row>
    <row r="40" spans="1:21" x14ac:dyDescent="0.2">
      <c r="A40" s="10" t="s">
        <v>110</v>
      </c>
      <c r="B40" s="10" t="s">
        <v>111</v>
      </c>
      <c r="C40" s="4">
        <f t="shared" si="3"/>
        <v>9</v>
      </c>
      <c r="D40" s="4">
        <v>0</v>
      </c>
      <c r="E40" s="4">
        <v>4</v>
      </c>
      <c r="F40" s="4">
        <v>0</v>
      </c>
      <c r="G40" s="4">
        <v>0</v>
      </c>
      <c r="H40" s="4">
        <v>0</v>
      </c>
      <c r="I40" s="4">
        <v>0</v>
      </c>
      <c r="J40" s="4">
        <v>0</v>
      </c>
      <c r="K40" s="4">
        <v>5</v>
      </c>
      <c r="L40" s="4">
        <v>0</v>
      </c>
      <c r="M40" s="4">
        <v>0</v>
      </c>
      <c r="N40" s="4">
        <v>0</v>
      </c>
      <c r="O40" s="4">
        <v>0</v>
      </c>
      <c r="P40" s="4">
        <v>0</v>
      </c>
      <c r="Q40" s="4">
        <v>0</v>
      </c>
      <c r="R40" s="4">
        <v>0</v>
      </c>
      <c r="S40" s="4">
        <v>0</v>
      </c>
      <c r="T40" s="4">
        <v>0</v>
      </c>
      <c r="U40" s="4">
        <v>0</v>
      </c>
    </row>
    <row r="41" spans="1:21" s="18" customFormat="1" x14ac:dyDescent="0.2">
      <c r="A41" s="10" t="s">
        <v>112</v>
      </c>
      <c r="B41" s="10" t="s">
        <v>113</v>
      </c>
      <c r="C41" s="4">
        <f t="shared" si="3"/>
        <v>9</v>
      </c>
      <c r="D41" s="4">
        <v>0</v>
      </c>
      <c r="E41" s="4">
        <v>0</v>
      </c>
      <c r="F41" s="4">
        <v>0</v>
      </c>
      <c r="G41" s="4">
        <v>0</v>
      </c>
      <c r="H41" s="4">
        <v>0</v>
      </c>
      <c r="I41" s="4">
        <v>0</v>
      </c>
      <c r="J41" s="4">
        <v>0</v>
      </c>
      <c r="K41" s="4">
        <v>0</v>
      </c>
      <c r="L41" s="4">
        <v>0</v>
      </c>
      <c r="M41" s="4">
        <v>0</v>
      </c>
      <c r="N41" s="4">
        <v>0</v>
      </c>
      <c r="O41" s="4">
        <v>0</v>
      </c>
      <c r="P41" s="4">
        <v>0</v>
      </c>
      <c r="Q41" s="4">
        <v>0</v>
      </c>
      <c r="R41" s="4">
        <v>0</v>
      </c>
      <c r="S41" s="4">
        <v>0</v>
      </c>
      <c r="T41" s="4">
        <v>9</v>
      </c>
      <c r="U41" s="4">
        <v>0</v>
      </c>
    </row>
    <row r="42" spans="1:21" x14ac:dyDescent="0.2">
      <c r="A42" s="10" t="s">
        <v>114</v>
      </c>
      <c r="B42" s="10" t="s">
        <v>79</v>
      </c>
      <c r="C42" s="4">
        <f t="shared" si="3"/>
        <v>8</v>
      </c>
      <c r="D42" s="4">
        <v>0</v>
      </c>
      <c r="E42" s="4">
        <v>0</v>
      </c>
      <c r="F42" s="4">
        <v>0</v>
      </c>
      <c r="G42" s="4">
        <v>0</v>
      </c>
      <c r="H42" s="4">
        <v>3</v>
      </c>
      <c r="I42" s="4">
        <v>0</v>
      </c>
      <c r="J42" s="4">
        <v>0</v>
      </c>
      <c r="K42" s="4">
        <v>0</v>
      </c>
      <c r="L42" s="4">
        <v>0</v>
      </c>
      <c r="M42" s="4">
        <v>0</v>
      </c>
      <c r="N42" s="4">
        <v>0</v>
      </c>
      <c r="O42" s="4">
        <v>0</v>
      </c>
      <c r="P42" s="4">
        <v>0</v>
      </c>
      <c r="Q42" s="4">
        <v>0</v>
      </c>
      <c r="R42" s="4">
        <v>0</v>
      </c>
      <c r="S42" s="4">
        <v>0</v>
      </c>
      <c r="T42" s="4">
        <v>5</v>
      </c>
      <c r="U42" s="4">
        <v>0</v>
      </c>
    </row>
    <row r="43" spans="1:21" x14ac:dyDescent="0.2">
      <c r="A43" s="10" t="s">
        <v>115</v>
      </c>
      <c r="B43" s="10" t="s">
        <v>77</v>
      </c>
      <c r="C43" s="4">
        <f t="shared" si="3"/>
        <v>8</v>
      </c>
      <c r="D43" s="4">
        <v>0</v>
      </c>
      <c r="E43" s="4">
        <v>0</v>
      </c>
      <c r="F43" s="4">
        <v>0</v>
      </c>
      <c r="G43" s="4">
        <v>0</v>
      </c>
      <c r="H43" s="4">
        <v>0</v>
      </c>
      <c r="I43" s="4">
        <v>0</v>
      </c>
      <c r="J43" s="4">
        <v>0</v>
      </c>
      <c r="K43" s="4">
        <v>0</v>
      </c>
      <c r="L43" s="4">
        <v>0</v>
      </c>
      <c r="M43" s="4">
        <v>0</v>
      </c>
      <c r="N43" s="4">
        <v>8</v>
      </c>
      <c r="O43" s="4">
        <v>0</v>
      </c>
      <c r="P43" s="4">
        <v>0</v>
      </c>
      <c r="Q43" s="4">
        <v>0</v>
      </c>
      <c r="R43" s="4">
        <v>0</v>
      </c>
      <c r="S43" s="4">
        <v>0</v>
      </c>
      <c r="T43" s="4">
        <v>0</v>
      </c>
      <c r="U43" s="4">
        <v>0</v>
      </c>
    </row>
    <row r="44" spans="1:21" x14ac:dyDescent="0.2">
      <c r="A44" s="10" t="s">
        <v>93</v>
      </c>
      <c r="B44" s="10" t="s">
        <v>79</v>
      </c>
      <c r="C44" s="4">
        <f t="shared" si="3"/>
        <v>7</v>
      </c>
      <c r="D44" s="4">
        <v>0</v>
      </c>
      <c r="E44" s="4">
        <v>0</v>
      </c>
      <c r="F44" s="4">
        <v>0</v>
      </c>
      <c r="G44" s="4">
        <v>0</v>
      </c>
      <c r="H44" s="4">
        <v>0</v>
      </c>
      <c r="I44" s="4">
        <v>0</v>
      </c>
      <c r="J44" s="4">
        <v>0</v>
      </c>
      <c r="K44" s="4">
        <v>0</v>
      </c>
      <c r="L44" s="4">
        <v>0</v>
      </c>
      <c r="M44" s="4">
        <v>0</v>
      </c>
      <c r="N44" s="4">
        <v>0</v>
      </c>
      <c r="O44" s="4">
        <v>0</v>
      </c>
      <c r="P44" s="4">
        <v>5</v>
      </c>
      <c r="Q44" s="4">
        <v>0</v>
      </c>
      <c r="R44" s="4">
        <v>0</v>
      </c>
      <c r="S44" s="4">
        <v>0</v>
      </c>
      <c r="T44" s="4">
        <v>0</v>
      </c>
      <c r="U44" s="4">
        <v>2</v>
      </c>
    </row>
    <row r="45" spans="1:21" x14ac:dyDescent="0.2">
      <c r="A45" s="10" t="s">
        <v>116</v>
      </c>
      <c r="B45" s="10" t="s">
        <v>117</v>
      </c>
      <c r="C45" s="4">
        <f t="shared" si="3"/>
        <v>7</v>
      </c>
      <c r="D45" s="4">
        <v>0</v>
      </c>
      <c r="E45" s="4">
        <v>0</v>
      </c>
      <c r="F45" s="4">
        <v>0</v>
      </c>
      <c r="G45" s="4">
        <v>0</v>
      </c>
      <c r="H45" s="4">
        <v>0</v>
      </c>
      <c r="I45" s="4">
        <v>0</v>
      </c>
      <c r="J45" s="4">
        <v>0</v>
      </c>
      <c r="K45" s="4">
        <v>0</v>
      </c>
      <c r="L45" s="4">
        <v>0</v>
      </c>
      <c r="M45" s="4">
        <v>0</v>
      </c>
      <c r="N45" s="4">
        <v>0</v>
      </c>
      <c r="O45" s="4">
        <v>0</v>
      </c>
      <c r="P45" s="4">
        <v>0</v>
      </c>
      <c r="Q45" s="4">
        <v>0</v>
      </c>
      <c r="R45" s="4">
        <v>0</v>
      </c>
      <c r="S45" s="4">
        <v>7</v>
      </c>
      <c r="T45" s="4">
        <v>0</v>
      </c>
      <c r="U45" s="4">
        <v>0</v>
      </c>
    </row>
    <row r="46" spans="1:21" x14ac:dyDescent="0.2">
      <c r="A46" s="10" t="s">
        <v>118</v>
      </c>
      <c r="B46" s="10" t="s">
        <v>79</v>
      </c>
      <c r="C46" s="4">
        <f t="shared" si="3"/>
        <v>7</v>
      </c>
      <c r="D46" s="4">
        <v>0</v>
      </c>
      <c r="E46" s="4">
        <v>3</v>
      </c>
      <c r="F46" s="4">
        <v>0</v>
      </c>
      <c r="G46" s="4">
        <v>0</v>
      </c>
      <c r="H46" s="4">
        <v>2</v>
      </c>
      <c r="I46" s="4">
        <v>0</v>
      </c>
      <c r="J46" s="4">
        <v>0</v>
      </c>
      <c r="K46" s="4">
        <v>0</v>
      </c>
      <c r="L46" s="4">
        <v>0</v>
      </c>
      <c r="M46" s="4">
        <v>0</v>
      </c>
      <c r="N46" s="4">
        <v>0</v>
      </c>
      <c r="O46" s="4">
        <v>0</v>
      </c>
      <c r="P46" s="4">
        <v>0</v>
      </c>
      <c r="Q46" s="4">
        <v>0</v>
      </c>
      <c r="R46" s="4">
        <v>0</v>
      </c>
      <c r="S46" s="4">
        <v>0</v>
      </c>
      <c r="T46" s="4">
        <v>2</v>
      </c>
      <c r="U46" s="4">
        <v>0</v>
      </c>
    </row>
    <row r="47" spans="1:21" x14ac:dyDescent="0.2">
      <c r="A47" s="10" t="s">
        <v>119</v>
      </c>
      <c r="B47" s="10" t="s">
        <v>79</v>
      </c>
      <c r="C47" s="4">
        <f t="shared" si="3"/>
        <v>7</v>
      </c>
      <c r="D47" s="4">
        <v>0</v>
      </c>
      <c r="E47" s="4">
        <v>0</v>
      </c>
      <c r="F47" s="4">
        <v>0</v>
      </c>
      <c r="G47" s="4">
        <v>0</v>
      </c>
      <c r="H47" s="4">
        <v>0</v>
      </c>
      <c r="I47" s="4">
        <v>0</v>
      </c>
      <c r="J47" s="4">
        <v>0</v>
      </c>
      <c r="K47" s="4">
        <v>0</v>
      </c>
      <c r="L47" s="4">
        <v>1</v>
      </c>
      <c r="M47" s="4">
        <v>0</v>
      </c>
      <c r="N47" s="4">
        <v>3</v>
      </c>
      <c r="O47" s="4">
        <v>0</v>
      </c>
      <c r="P47" s="4">
        <v>1</v>
      </c>
      <c r="Q47" s="4">
        <v>1</v>
      </c>
      <c r="R47" s="4">
        <v>0</v>
      </c>
      <c r="S47" s="4">
        <v>0</v>
      </c>
      <c r="T47" s="4">
        <v>0</v>
      </c>
      <c r="U47" s="4">
        <v>1</v>
      </c>
    </row>
    <row r="48" spans="1:21" x14ac:dyDescent="0.2">
      <c r="A48" s="10" t="s">
        <v>120</v>
      </c>
      <c r="B48" s="10" t="s">
        <v>121</v>
      </c>
      <c r="C48" s="4">
        <f t="shared" si="3"/>
        <v>7</v>
      </c>
      <c r="D48" s="4">
        <v>0</v>
      </c>
      <c r="E48" s="4">
        <v>0</v>
      </c>
      <c r="F48" s="4">
        <v>0</v>
      </c>
      <c r="G48" s="4">
        <v>0</v>
      </c>
      <c r="H48" s="4">
        <v>0</v>
      </c>
      <c r="I48" s="4">
        <v>2</v>
      </c>
      <c r="J48" s="4">
        <v>0</v>
      </c>
      <c r="K48" s="4">
        <v>0</v>
      </c>
      <c r="L48" s="4">
        <v>0</v>
      </c>
      <c r="M48" s="4">
        <v>0</v>
      </c>
      <c r="N48" s="4">
        <v>5</v>
      </c>
      <c r="O48" s="4">
        <v>0</v>
      </c>
      <c r="P48" s="4">
        <v>0</v>
      </c>
      <c r="Q48" s="4">
        <v>0</v>
      </c>
      <c r="R48" s="4">
        <v>0</v>
      </c>
      <c r="S48" s="4">
        <v>0</v>
      </c>
      <c r="T48" s="4">
        <v>0</v>
      </c>
      <c r="U48" s="4">
        <v>0</v>
      </c>
    </row>
    <row r="49" spans="1:21" x14ac:dyDescent="0.2">
      <c r="A49" s="10" t="s">
        <v>122</v>
      </c>
      <c r="B49" s="10" t="s">
        <v>109</v>
      </c>
      <c r="C49" s="4">
        <f t="shared" si="3"/>
        <v>6</v>
      </c>
      <c r="D49" s="4">
        <v>0</v>
      </c>
      <c r="E49" s="4">
        <v>3</v>
      </c>
      <c r="F49" s="4">
        <v>0</v>
      </c>
      <c r="G49" s="4">
        <v>0</v>
      </c>
      <c r="H49" s="4">
        <v>2</v>
      </c>
      <c r="I49" s="4">
        <v>0</v>
      </c>
      <c r="J49" s="4">
        <v>0</v>
      </c>
      <c r="K49" s="4">
        <v>1</v>
      </c>
      <c r="L49" s="4">
        <v>0</v>
      </c>
      <c r="M49" s="4">
        <v>0</v>
      </c>
      <c r="N49" s="4">
        <v>0</v>
      </c>
      <c r="O49" s="4">
        <v>0</v>
      </c>
      <c r="P49" s="4">
        <v>0</v>
      </c>
      <c r="Q49" s="4">
        <v>0</v>
      </c>
      <c r="R49" s="4">
        <v>0</v>
      </c>
      <c r="S49" s="4">
        <v>0</v>
      </c>
      <c r="T49" s="4">
        <v>0</v>
      </c>
      <c r="U49" s="4">
        <v>0</v>
      </c>
    </row>
    <row r="50" spans="1:21" x14ac:dyDescent="0.2">
      <c r="A50" s="10" t="s">
        <v>123</v>
      </c>
      <c r="B50" s="10" t="s">
        <v>79</v>
      </c>
      <c r="C50" s="4">
        <f t="shared" si="3"/>
        <v>5</v>
      </c>
      <c r="D50" s="4">
        <v>0</v>
      </c>
      <c r="E50" s="4">
        <v>0</v>
      </c>
      <c r="F50" s="4">
        <v>0</v>
      </c>
      <c r="G50" s="4">
        <v>0</v>
      </c>
      <c r="H50" s="4">
        <v>1</v>
      </c>
      <c r="I50" s="4">
        <v>1</v>
      </c>
      <c r="J50" s="4">
        <v>0</v>
      </c>
      <c r="K50" s="4">
        <v>0</v>
      </c>
      <c r="L50" s="4">
        <v>0</v>
      </c>
      <c r="M50" s="4">
        <v>0</v>
      </c>
      <c r="N50" s="4">
        <v>2</v>
      </c>
      <c r="O50" s="4">
        <v>0</v>
      </c>
      <c r="P50" s="4">
        <v>0</v>
      </c>
      <c r="Q50" s="4">
        <v>0</v>
      </c>
      <c r="R50" s="4">
        <v>0</v>
      </c>
      <c r="S50" s="4">
        <v>0</v>
      </c>
      <c r="T50" s="4">
        <v>0</v>
      </c>
      <c r="U50" s="4">
        <v>1</v>
      </c>
    </row>
    <row r="51" spans="1:21" x14ac:dyDescent="0.2">
      <c r="A51" s="10" t="s">
        <v>124</v>
      </c>
      <c r="B51" s="10" t="s">
        <v>125</v>
      </c>
      <c r="C51" s="4">
        <f t="shared" si="3"/>
        <v>5</v>
      </c>
      <c r="D51" s="4">
        <v>0</v>
      </c>
      <c r="E51" s="4">
        <v>0</v>
      </c>
      <c r="F51" s="4">
        <v>0</v>
      </c>
      <c r="G51" s="4">
        <v>0</v>
      </c>
      <c r="H51" s="4">
        <v>0</v>
      </c>
      <c r="I51" s="4">
        <v>0</v>
      </c>
      <c r="J51" s="4">
        <v>0</v>
      </c>
      <c r="K51" s="4">
        <v>0</v>
      </c>
      <c r="L51" s="4">
        <v>0</v>
      </c>
      <c r="M51" s="4">
        <v>0</v>
      </c>
      <c r="N51" s="4">
        <v>0</v>
      </c>
      <c r="O51" s="4">
        <v>0</v>
      </c>
      <c r="P51" s="4">
        <v>0</v>
      </c>
      <c r="Q51" s="4">
        <v>0</v>
      </c>
      <c r="R51" s="4">
        <v>0</v>
      </c>
      <c r="S51" s="4">
        <v>0</v>
      </c>
      <c r="T51" s="4">
        <v>5</v>
      </c>
      <c r="U51" s="4">
        <v>0</v>
      </c>
    </row>
    <row r="52" spans="1:21" x14ac:dyDescent="0.2">
      <c r="A52" s="10" t="s">
        <v>126</v>
      </c>
      <c r="B52" s="10" t="s">
        <v>127</v>
      </c>
      <c r="C52" s="4">
        <f t="shared" si="3"/>
        <v>5</v>
      </c>
      <c r="D52" s="4">
        <v>0</v>
      </c>
      <c r="E52" s="4">
        <v>1</v>
      </c>
      <c r="F52" s="4">
        <v>0</v>
      </c>
      <c r="G52" s="4">
        <v>0</v>
      </c>
      <c r="H52" s="4">
        <v>2</v>
      </c>
      <c r="I52" s="4">
        <v>0</v>
      </c>
      <c r="J52" s="4">
        <v>0</v>
      </c>
      <c r="K52" s="4">
        <v>1</v>
      </c>
      <c r="L52" s="4">
        <v>1</v>
      </c>
      <c r="M52" s="4">
        <v>0</v>
      </c>
      <c r="N52" s="4">
        <v>0</v>
      </c>
      <c r="O52" s="4">
        <v>0</v>
      </c>
      <c r="P52" s="4">
        <v>0</v>
      </c>
      <c r="Q52" s="4">
        <v>0</v>
      </c>
      <c r="R52" s="4">
        <v>0</v>
      </c>
      <c r="S52" s="4">
        <v>0</v>
      </c>
      <c r="T52" s="4">
        <v>0</v>
      </c>
      <c r="U52" s="4">
        <v>0</v>
      </c>
    </row>
    <row r="53" spans="1:21" x14ac:dyDescent="0.2">
      <c r="A53" s="10" t="s">
        <v>128</v>
      </c>
      <c r="B53" s="10" t="s">
        <v>129</v>
      </c>
      <c r="C53" s="4">
        <f t="shared" si="3"/>
        <v>5</v>
      </c>
      <c r="D53" s="4">
        <v>0</v>
      </c>
      <c r="E53" s="4">
        <v>0</v>
      </c>
      <c r="F53" s="4">
        <v>0</v>
      </c>
      <c r="G53" s="4">
        <v>0</v>
      </c>
      <c r="H53" s="4">
        <v>0</v>
      </c>
      <c r="I53" s="4">
        <v>0</v>
      </c>
      <c r="J53" s="4">
        <v>0</v>
      </c>
      <c r="K53" s="4">
        <v>2</v>
      </c>
      <c r="L53" s="4">
        <v>0</v>
      </c>
      <c r="M53" s="4">
        <v>2</v>
      </c>
      <c r="N53" s="4">
        <v>0</v>
      </c>
      <c r="O53" s="4">
        <v>0</v>
      </c>
      <c r="P53" s="4">
        <v>1</v>
      </c>
      <c r="Q53" s="4">
        <v>0</v>
      </c>
      <c r="R53" s="4">
        <v>0</v>
      </c>
      <c r="S53" s="4">
        <v>0</v>
      </c>
      <c r="T53" s="4">
        <v>0</v>
      </c>
      <c r="U53" s="4">
        <v>0</v>
      </c>
    </row>
    <row r="54" spans="1:21" x14ac:dyDescent="0.2">
      <c r="A54" s="10" t="s">
        <v>132</v>
      </c>
      <c r="B54" s="10" t="s">
        <v>133</v>
      </c>
      <c r="C54" s="4">
        <f t="shared" si="3"/>
        <v>4</v>
      </c>
      <c r="D54" s="4">
        <v>0</v>
      </c>
      <c r="E54" s="4">
        <v>0</v>
      </c>
      <c r="F54" s="4">
        <v>0</v>
      </c>
      <c r="G54" s="4">
        <v>0</v>
      </c>
      <c r="H54" s="4">
        <v>0</v>
      </c>
      <c r="I54" s="4">
        <v>0</v>
      </c>
      <c r="J54" s="4">
        <v>0</v>
      </c>
      <c r="K54" s="4">
        <v>4</v>
      </c>
      <c r="L54" s="4">
        <v>0</v>
      </c>
      <c r="M54" s="4">
        <v>0</v>
      </c>
      <c r="N54" s="4">
        <v>0</v>
      </c>
      <c r="O54" s="4">
        <v>0</v>
      </c>
      <c r="P54" s="4">
        <v>0</v>
      </c>
      <c r="Q54" s="4">
        <v>0</v>
      </c>
      <c r="R54" s="4">
        <v>0</v>
      </c>
      <c r="S54" s="4">
        <v>0</v>
      </c>
      <c r="T54" s="4">
        <v>0</v>
      </c>
      <c r="U54" s="4">
        <v>0</v>
      </c>
    </row>
    <row r="55" spans="1:21" x14ac:dyDescent="0.2">
      <c r="A55" s="10" t="s">
        <v>134</v>
      </c>
      <c r="B55" s="10" t="s">
        <v>131</v>
      </c>
      <c r="C55" s="4">
        <f t="shared" si="3"/>
        <v>4</v>
      </c>
      <c r="D55" s="4">
        <v>0</v>
      </c>
      <c r="E55" s="4">
        <v>0</v>
      </c>
      <c r="F55" s="4">
        <v>0</v>
      </c>
      <c r="G55" s="4">
        <v>0</v>
      </c>
      <c r="H55" s="4">
        <v>0</v>
      </c>
      <c r="I55" s="4">
        <v>0</v>
      </c>
      <c r="J55" s="4">
        <v>0</v>
      </c>
      <c r="K55" s="4">
        <v>0</v>
      </c>
      <c r="L55" s="4">
        <v>0</v>
      </c>
      <c r="M55" s="4">
        <v>4</v>
      </c>
      <c r="N55" s="4">
        <v>0</v>
      </c>
      <c r="O55" s="4">
        <v>0</v>
      </c>
      <c r="P55" s="4">
        <v>0</v>
      </c>
      <c r="Q55" s="4">
        <v>0</v>
      </c>
      <c r="R55" s="4">
        <v>0</v>
      </c>
      <c r="S55" s="4">
        <v>0</v>
      </c>
      <c r="T55" s="4">
        <v>0</v>
      </c>
      <c r="U55" s="4">
        <v>0</v>
      </c>
    </row>
    <row r="56" spans="1:21" x14ac:dyDescent="0.2">
      <c r="A56" s="10" t="s">
        <v>135</v>
      </c>
      <c r="B56" s="10" t="s">
        <v>79</v>
      </c>
      <c r="C56" s="4">
        <f t="shared" si="3"/>
        <v>4</v>
      </c>
      <c r="D56" s="4">
        <v>0</v>
      </c>
      <c r="E56" s="4">
        <v>0</v>
      </c>
      <c r="F56" s="4">
        <v>0</v>
      </c>
      <c r="G56" s="4">
        <v>0</v>
      </c>
      <c r="H56" s="4">
        <v>0</v>
      </c>
      <c r="I56" s="4">
        <v>0</v>
      </c>
      <c r="J56" s="4">
        <v>0</v>
      </c>
      <c r="K56" s="4">
        <v>0</v>
      </c>
      <c r="L56" s="4">
        <v>0</v>
      </c>
      <c r="M56" s="4">
        <v>0</v>
      </c>
      <c r="N56" s="4">
        <v>0</v>
      </c>
      <c r="O56" s="4">
        <v>0</v>
      </c>
      <c r="P56" s="4">
        <v>0</v>
      </c>
      <c r="Q56" s="4">
        <v>0</v>
      </c>
      <c r="R56" s="4">
        <v>4</v>
      </c>
      <c r="S56" s="4">
        <v>0</v>
      </c>
      <c r="T56" s="4">
        <v>0</v>
      </c>
      <c r="U56" s="4">
        <v>0</v>
      </c>
    </row>
    <row r="57" spans="1:21" x14ac:dyDescent="0.2">
      <c r="A57" s="10" t="s">
        <v>136</v>
      </c>
      <c r="B57" s="10" t="s">
        <v>90</v>
      </c>
      <c r="C57" s="4">
        <f t="shared" si="3"/>
        <v>4</v>
      </c>
      <c r="D57" s="4">
        <v>0</v>
      </c>
      <c r="E57" s="4">
        <v>1</v>
      </c>
      <c r="F57" s="4">
        <v>0</v>
      </c>
      <c r="G57" s="4">
        <v>3</v>
      </c>
      <c r="H57" s="4">
        <v>0</v>
      </c>
      <c r="I57" s="4">
        <v>0</v>
      </c>
      <c r="J57" s="4">
        <v>0</v>
      </c>
      <c r="K57" s="4">
        <v>0</v>
      </c>
      <c r="L57" s="4">
        <v>0</v>
      </c>
      <c r="M57" s="4">
        <v>0</v>
      </c>
      <c r="N57" s="4">
        <v>0</v>
      </c>
      <c r="O57" s="4">
        <v>0</v>
      </c>
      <c r="P57" s="4">
        <v>0</v>
      </c>
      <c r="Q57" s="4">
        <v>0</v>
      </c>
      <c r="R57" s="4">
        <v>0</v>
      </c>
      <c r="S57" s="4">
        <v>0</v>
      </c>
      <c r="T57" s="4">
        <v>0</v>
      </c>
      <c r="U57" s="4">
        <v>0</v>
      </c>
    </row>
    <row r="58" spans="1:21" x14ac:dyDescent="0.2">
      <c r="A58" s="10" t="s">
        <v>137</v>
      </c>
      <c r="B58" s="10" t="s">
        <v>138</v>
      </c>
      <c r="C58" s="4">
        <f t="shared" si="3"/>
        <v>4</v>
      </c>
      <c r="D58" s="4">
        <v>0</v>
      </c>
      <c r="E58" s="4">
        <v>0</v>
      </c>
      <c r="F58" s="4">
        <v>0</v>
      </c>
      <c r="G58" s="4">
        <v>0</v>
      </c>
      <c r="H58" s="4">
        <v>0</v>
      </c>
      <c r="I58" s="4">
        <v>0</v>
      </c>
      <c r="J58" s="4">
        <v>0</v>
      </c>
      <c r="K58" s="4">
        <v>0</v>
      </c>
      <c r="L58" s="4">
        <v>0</v>
      </c>
      <c r="M58" s="4">
        <v>2</v>
      </c>
      <c r="N58" s="4">
        <v>1</v>
      </c>
      <c r="O58" s="4">
        <v>0</v>
      </c>
      <c r="P58" s="4">
        <v>0</v>
      </c>
      <c r="Q58" s="4">
        <v>0</v>
      </c>
      <c r="R58" s="4">
        <v>0</v>
      </c>
      <c r="S58" s="4">
        <v>1</v>
      </c>
      <c r="T58" s="4">
        <v>0</v>
      </c>
      <c r="U58" s="4">
        <v>0</v>
      </c>
    </row>
    <row r="59" spans="1:21" x14ac:dyDescent="0.2">
      <c r="A59" s="10" t="s">
        <v>139</v>
      </c>
      <c r="B59" s="10" t="s">
        <v>100</v>
      </c>
      <c r="C59" s="4">
        <f t="shared" si="3"/>
        <v>4</v>
      </c>
      <c r="D59" s="4">
        <v>0</v>
      </c>
      <c r="E59" s="4">
        <v>0</v>
      </c>
      <c r="F59" s="4">
        <v>0</v>
      </c>
      <c r="G59" s="4">
        <v>0</v>
      </c>
      <c r="H59" s="4">
        <v>0</v>
      </c>
      <c r="I59" s="4">
        <v>0</v>
      </c>
      <c r="J59" s="4">
        <v>0</v>
      </c>
      <c r="K59" s="4">
        <v>0</v>
      </c>
      <c r="L59" s="4">
        <v>0</v>
      </c>
      <c r="M59" s="4">
        <v>0</v>
      </c>
      <c r="N59" s="4">
        <v>0</v>
      </c>
      <c r="O59" s="4">
        <v>0</v>
      </c>
      <c r="P59" s="4">
        <v>0</v>
      </c>
      <c r="Q59" s="4">
        <v>0</v>
      </c>
      <c r="R59" s="4">
        <v>0</v>
      </c>
      <c r="S59" s="4">
        <v>0</v>
      </c>
      <c r="T59" s="4">
        <v>0</v>
      </c>
      <c r="U59" s="4">
        <v>4</v>
      </c>
    </row>
    <row r="60" spans="1:21" x14ac:dyDescent="0.2">
      <c r="A60" s="10" t="s">
        <v>140</v>
      </c>
      <c r="B60" s="10" t="s">
        <v>79</v>
      </c>
      <c r="C60" s="4">
        <f t="shared" si="3"/>
        <v>4</v>
      </c>
      <c r="D60" s="4">
        <v>0</v>
      </c>
      <c r="E60" s="4">
        <v>4</v>
      </c>
      <c r="F60" s="4">
        <v>0</v>
      </c>
      <c r="G60" s="4">
        <v>0</v>
      </c>
      <c r="H60" s="4">
        <v>0</v>
      </c>
      <c r="I60" s="4">
        <v>0</v>
      </c>
      <c r="J60" s="4">
        <v>0</v>
      </c>
      <c r="K60" s="4">
        <v>0</v>
      </c>
      <c r="L60" s="4">
        <v>0</v>
      </c>
      <c r="M60" s="4">
        <v>0</v>
      </c>
      <c r="N60" s="4">
        <v>0</v>
      </c>
      <c r="O60" s="4">
        <v>0</v>
      </c>
      <c r="P60" s="4">
        <v>0</v>
      </c>
      <c r="Q60" s="4">
        <v>0</v>
      </c>
      <c r="R60" s="4">
        <v>0</v>
      </c>
      <c r="S60" s="4">
        <v>0</v>
      </c>
      <c r="T60" s="4">
        <v>0</v>
      </c>
      <c r="U60" s="4">
        <v>0</v>
      </c>
    </row>
    <row r="61" spans="1:21" x14ac:dyDescent="0.2">
      <c r="A61" s="10" t="s">
        <v>141</v>
      </c>
      <c r="B61" s="10" t="s">
        <v>142</v>
      </c>
      <c r="C61" s="4">
        <f t="shared" si="3"/>
        <v>4</v>
      </c>
      <c r="D61" s="4">
        <v>0</v>
      </c>
      <c r="E61" s="4">
        <v>0</v>
      </c>
      <c r="F61" s="4">
        <v>0</v>
      </c>
      <c r="G61" s="4">
        <v>0</v>
      </c>
      <c r="H61" s="4">
        <v>0</v>
      </c>
      <c r="I61" s="4">
        <v>0</v>
      </c>
      <c r="J61" s="4">
        <v>0</v>
      </c>
      <c r="K61" s="4">
        <v>0</v>
      </c>
      <c r="L61" s="4">
        <v>0</v>
      </c>
      <c r="M61" s="4">
        <v>4</v>
      </c>
      <c r="N61" s="4">
        <v>0</v>
      </c>
      <c r="O61" s="4">
        <v>0</v>
      </c>
      <c r="P61" s="4">
        <v>0</v>
      </c>
      <c r="Q61" s="4">
        <v>0</v>
      </c>
      <c r="R61" s="4">
        <v>0</v>
      </c>
      <c r="S61" s="4">
        <v>0</v>
      </c>
      <c r="T61" s="4">
        <v>0</v>
      </c>
      <c r="U61" s="4">
        <v>0</v>
      </c>
    </row>
    <row r="62" spans="1:21" x14ac:dyDescent="0.2">
      <c r="A62" s="10" t="s">
        <v>143</v>
      </c>
      <c r="B62" s="10" t="s">
        <v>79</v>
      </c>
      <c r="C62" s="4">
        <f t="shared" si="3"/>
        <v>4</v>
      </c>
      <c r="D62" s="4">
        <v>0</v>
      </c>
      <c r="E62" s="4">
        <v>0</v>
      </c>
      <c r="F62" s="4">
        <v>0</v>
      </c>
      <c r="G62" s="4">
        <v>0</v>
      </c>
      <c r="H62" s="4">
        <v>0</v>
      </c>
      <c r="I62" s="4">
        <v>0</v>
      </c>
      <c r="J62" s="4">
        <v>0</v>
      </c>
      <c r="K62" s="4">
        <v>0</v>
      </c>
      <c r="L62" s="4">
        <v>0</v>
      </c>
      <c r="M62" s="4">
        <v>0</v>
      </c>
      <c r="N62" s="4">
        <v>0</v>
      </c>
      <c r="O62" s="4">
        <v>0</v>
      </c>
      <c r="P62" s="4">
        <v>0</v>
      </c>
      <c r="Q62" s="4">
        <v>0</v>
      </c>
      <c r="R62" s="4">
        <v>4</v>
      </c>
      <c r="S62" s="4">
        <v>0</v>
      </c>
      <c r="T62" s="4">
        <v>0</v>
      </c>
      <c r="U62" s="4">
        <v>0</v>
      </c>
    </row>
    <row r="63" spans="1:21" x14ac:dyDescent="0.2">
      <c r="A63" s="10" t="s">
        <v>130</v>
      </c>
      <c r="B63" s="10" t="s">
        <v>131</v>
      </c>
      <c r="C63" s="4">
        <f t="shared" si="3"/>
        <v>3</v>
      </c>
      <c r="D63" s="4">
        <v>0</v>
      </c>
      <c r="E63" s="4">
        <v>0</v>
      </c>
      <c r="F63" s="4">
        <v>0</v>
      </c>
      <c r="G63" s="4">
        <v>0</v>
      </c>
      <c r="H63" s="4">
        <v>0</v>
      </c>
      <c r="I63" s="4">
        <v>0</v>
      </c>
      <c r="J63" s="4">
        <v>0</v>
      </c>
      <c r="K63" s="4">
        <v>0</v>
      </c>
      <c r="L63" s="4">
        <v>0</v>
      </c>
      <c r="M63" s="4">
        <v>0</v>
      </c>
      <c r="N63" s="4">
        <v>0</v>
      </c>
      <c r="O63" s="4">
        <v>0</v>
      </c>
      <c r="P63" s="4">
        <v>1</v>
      </c>
      <c r="Q63" s="4">
        <v>0</v>
      </c>
      <c r="R63" s="4">
        <v>2</v>
      </c>
      <c r="S63" s="4">
        <v>0</v>
      </c>
      <c r="T63" s="4">
        <v>0</v>
      </c>
      <c r="U63" s="4">
        <v>0</v>
      </c>
    </row>
    <row r="64" spans="1:21" x14ac:dyDescent="0.2">
      <c r="A64" s="10" t="s">
        <v>144</v>
      </c>
      <c r="B64" s="10" t="s">
        <v>133</v>
      </c>
      <c r="C64" s="4">
        <f t="shared" si="3"/>
        <v>3</v>
      </c>
      <c r="D64" s="4">
        <v>0</v>
      </c>
      <c r="E64" s="4">
        <v>0</v>
      </c>
      <c r="F64" s="4">
        <v>0</v>
      </c>
      <c r="G64" s="4">
        <v>0</v>
      </c>
      <c r="H64" s="4">
        <v>0</v>
      </c>
      <c r="I64" s="4">
        <v>0</v>
      </c>
      <c r="J64" s="4">
        <v>0</v>
      </c>
      <c r="K64" s="4">
        <v>1</v>
      </c>
      <c r="L64" s="4">
        <v>0</v>
      </c>
      <c r="M64" s="4">
        <v>0</v>
      </c>
      <c r="N64" s="4">
        <v>0</v>
      </c>
      <c r="O64" s="4">
        <v>2</v>
      </c>
      <c r="P64" s="4">
        <v>0</v>
      </c>
      <c r="Q64" s="4">
        <v>0</v>
      </c>
      <c r="R64" s="4">
        <v>0</v>
      </c>
      <c r="S64" s="4">
        <v>0</v>
      </c>
      <c r="T64" s="4">
        <v>0</v>
      </c>
      <c r="U64" s="4">
        <v>0</v>
      </c>
    </row>
    <row r="65" spans="1:21" x14ac:dyDescent="0.2">
      <c r="A65" s="10" t="s">
        <v>145</v>
      </c>
      <c r="B65" s="10" t="s">
        <v>79</v>
      </c>
      <c r="C65" s="4">
        <f t="shared" si="3"/>
        <v>3</v>
      </c>
      <c r="D65" s="4">
        <v>0</v>
      </c>
      <c r="E65" s="4">
        <v>0</v>
      </c>
      <c r="F65" s="4">
        <v>0</v>
      </c>
      <c r="G65" s="4">
        <v>0</v>
      </c>
      <c r="H65" s="4">
        <v>0</v>
      </c>
      <c r="I65" s="4">
        <v>0</v>
      </c>
      <c r="J65" s="4">
        <v>0</v>
      </c>
      <c r="K65" s="4">
        <v>0</v>
      </c>
      <c r="L65" s="4">
        <v>0</v>
      </c>
      <c r="M65" s="4">
        <v>0</v>
      </c>
      <c r="N65" s="4">
        <v>0</v>
      </c>
      <c r="O65" s="4">
        <v>0</v>
      </c>
      <c r="P65" s="4">
        <v>0</v>
      </c>
      <c r="Q65" s="4">
        <v>1</v>
      </c>
      <c r="R65" s="4">
        <v>2</v>
      </c>
      <c r="S65" s="4">
        <v>0</v>
      </c>
      <c r="T65" s="4">
        <v>0</v>
      </c>
      <c r="U65" s="4">
        <v>0</v>
      </c>
    </row>
    <row r="66" spans="1:21" x14ac:dyDescent="0.2">
      <c r="A66" s="10" t="s">
        <v>146</v>
      </c>
      <c r="B66" s="10" t="s">
        <v>79</v>
      </c>
      <c r="C66" s="4">
        <f t="shared" si="3"/>
        <v>3</v>
      </c>
      <c r="D66" s="4">
        <v>0</v>
      </c>
      <c r="E66" s="4">
        <v>0</v>
      </c>
      <c r="F66" s="4">
        <v>0</v>
      </c>
      <c r="G66" s="4">
        <v>0</v>
      </c>
      <c r="H66" s="4">
        <v>0</v>
      </c>
      <c r="I66" s="4">
        <v>3</v>
      </c>
      <c r="J66" s="4">
        <v>0</v>
      </c>
      <c r="K66" s="4">
        <v>0</v>
      </c>
      <c r="L66" s="4">
        <v>0</v>
      </c>
      <c r="M66" s="4">
        <v>0</v>
      </c>
      <c r="N66" s="4">
        <v>0</v>
      </c>
      <c r="O66" s="4">
        <v>0</v>
      </c>
      <c r="P66" s="4">
        <v>0</v>
      </c>
      <c r="Q66" s="4">
        <v>0</v>
      </c>
      <c r="R66" s="4">
        <v>0</v>
      </c>
      <c r="S66" s="4">
        <v>0</v>
      </c>
      <c r="T66" s="4">
        <v>0</v>
      </c>
      <c r="U66" s="4">
        <v>0</v>
      </c>
    </row>
    <row r="67" spans="1:21" x14ac:dyDescent="0.2">
      <c r="A67" s="10" t="s">
        <v>147</v>
      </c>
      <c r="B67" s="10" t="s">
        <v>79</v>
      </c>
      <c r="C67" s="4">
        <f t="shared" si="3"/>
        <v>3</v>
      </c>
      <c r="D67" s="4">
        <v>0</v>
      </c>
      <c r="E67" s="4">
        <v>0</v>
      </c>
      <c r="F67" s="4">
        <v>0</v>
      </c>
      <c r="G67" s="4">
        <v>0</v>
      </c>
      <c r="H67" s="4">
        <v>0</v>
      </c>
      <c r="I67" s="4">
        <v>0</v>
      </c>
      <c r="J67" s="4">
        <v>0</v>
      </c>
      <c r="K67" s="4">
        <v>0</v>
      </c>
      <c r="L67" s="4">
        <v>0</v>
      </c>
      <c r="M67" s="4">
        <v>0</v>
      </c>
      <c r="N67" s="4">
        <v>0</v>
      </c>
      <c r="O67" s="4">
        <v>0</v>
      </c>
      <c r="P67" s="4">
        <v>3</v>
      </c>
      <c r="Q67" s="4">
        <v>0</v>
      </c>
      <c r="R67" s="4">
        <v>0</v>
      </c>
      <c r="S67" s="4">
        <v>0</v>
      </c>
      <c r="T67" s="4">
        <v>0</v>
      </c>
      <c r="U67" s="4">
        <v>0</v>
      </c>
    </row>
    <row r="68" spans="1:21" x14ac:dyDescent="0.2">
      <c r="A68" s="10" t="s">
        <v>148</v>
      </c>
      <c r="B68" s="10" t="s">
        <v>149</v>
      </c>
      <c r="C68" s="4">
        <f t="shared" ref="C68:C94" si="4">SUM(D68:CZ68)</f>
        <v>3</v>
      </c>
      <c r="D68" s="4">
        <v>0</v>
      </c>
      <c r="E68" s="4">
        <v>0</v>
      </c>
      <c r="F68" s="4">
        <v>0</v>
      </c>
      <c r="G68" s="4">
        <v>0</v>
      </c>
      <c r="H68" s="4">
        <v>0</v>
      </c>
      <c r="I68" s="4">
        <v>3</v>
      </c>
      <c r="J68" s="4">
        <v>0</v>
      </c>
      <c r="K68" s="4">
        <v>0</v>
      </c>
      <c r="L68" s="4">
        <v>0</v>
      </c>
      <c r="M68" s="4">
        <v>0</v>
      </c>
      <c r="N68" s="4">
        <v>0</v>
      </c>
      <c r="O68" s="4">
        <v>0</v>
      </c>
      <c r="P68" s="4">
        <v>0</v>
      </c>
      <c r="Q68" s="4">
        <v>0</v>
      </c>
      <c r="R68" s="4">
        <v>0</v>
      </c>
      <c r="S68" s="4">
        <v>0</v>
      </c>
      <c r="T68" s="4">
        <v>0</v>
      </c>
      <c r="U68" s="4">
        <v>0</v>
      </c>
    </row>
    <row r="69" spans="1:21" x14ac:dyDescent="0.2">
      <c r="A69" s="10" t="s">
        <v>150</v>
      </c>
      <c r="B69" s="10" t="s">
        <v>52</v>
      </c>
      <c r="C69" s="4">
        <f t="shared" si="4"/>
        <v>3</v>
      </c>
      <c r="D69" s="4">
        <v>0</v>
      </c>
      <c r="E69" s="4">
        <v>0</v>
      </c>
      <c r="F69" s="4">
        <v>0</v>
      </c>
      <c r="G69" s="4">
        <v>0</v>
      </c>
      <c r="H69" s="4">
        <v>0</v>
      </c>
      <c r="I69" s="4">
        <v>0</v>
      </c>
      <c r="J69" s="4">
        <v>0</v>
      </c>
      <c r="K69" s="4">
        <v>0</v>
      </c>
      <c r="L69" s="4">
        <v>0</v>
      </c>
      <c r="M69" s="4">
        <v>0</v>
      </c>
      <c r="N69" s="4">
        <v>0</v>
      </c>
      <c r="O69" s="4">
        <v>0</v>
      </c>
      <c r="P69" s="4">
        <v>0</v>
      </c>
      <c r="Q69" s="4">
        <v>0</v>
      </c>
      <c r="R69" s="4">
        <v>0</v>
      </c>
      <c r="S69" s="4">
        <v>3</v>
      </c>
      <c r="T69" s="4">
        <v>0</v>
      </c>
      <c r="U69" s="4">
        <v>0</v>
      </c>
    </row>
    <row r="70" spans="1:21" x14ac:dyDescent="0.2">
      <c r="A70" s="10" t="s">
        <v>151</v>
      </c>
      <c r="B70" s="10" t="s">
        <v>152</v>
      </c>
      <c r="C70" s="4">
        <f t="shared" si="4"/>
        <v>3</v>
      </c>
      <c r="D70" s="4">
        <v>0</v>
      </c>
      <c r="E70" s="4">
        <v>0</v>
      </c>
      <c r="F70" s="4">
        <v>0</v>
      </c>
      <c r="G70" s="4">
        <v>0</v>
      </c>
      <c r="H70" s="4">
        <v>0</v>
      </c>
      <c r="I70" s="4">
        <v>0</v>
      </c>
      <c r="J70" s="4">
        <v>0</v>
      </c>
      <c r="K70" s="4">
        <v>0</v>
      </c>
      <c r="L70" s="4">
        <v>0</v>
      </c>
      <c r="M70" s="4">
        <v>0</v>
      </c>
      <c r="N70" s="4">
        <v>3</v>
      </c>
      <c r="O70" s="4">
        <v>0</v>
      </c>
      <c r="P70" s="4">
        <v>0</v>
      </c>
      <c r="Q70" s="4">
        <v>0</v>
      </c>
      <c r="R70" s="4">
        <v>0</v>
      </c>
      <c r="S70" s="4">
        <v>0</v>
      </c>
      <c r="T70" s="4">
        <v>0</v>
      </c>
      <c r="U70" s="4">
        <v>0</v>
      </c>
    </row>
    <row r="71" spans="1:21" x14ac:dyDescent="0.2">
      <c r="A71" s="10" t="s">
        <v>153</v>
      </c>
      <c r="B71" s="10" t="s">
        <v>154</v>
      </c>
      <c r="C71" s="4">
        <f t="shared" si="4"/>
        <v>3</v>
      </c>
      <c r="D71" s="4">
        <v>0</v>
      </c>
      <c r="E71" s="4">
        <v>0</v>
      </c>
      <c r="F71" s="4">
        <v>0</v>
      </c>
      <c r="G71" s="4">
        <v>0</v>
      </c>
      <c r="H71" s="4">
        <v>0</v>
      </c>
      <c r="I71" s="4">
        <v>3</v>
      </c>
      <c r="J71" s="4">
        <v>0</v>
      </c>
      <c r="K71" s="4">
        <v>0</v>
      </c>
      <c r="L71" s="4">
        <v>0</v>
      </c>
      <c r="M71" s="4">
        <v>0</v>
      </c>
      <c r="N71" s="4">
        <v>0</v>
      </c>
      <c r="O71" s="4">
        <v>0</v>
      </c>
      <c r="P71" s="4">
        <v>0</v>
      </c>
      <c r="Q71" s="4">
        <v>0</v>
      </c>
      <c r="R71" s="4">
        <v>0</v>
      </c>
      <c r="S71" s="4">
        <v>0</v>
      </c>
      <c r="T71" s="4">
        <v>0</v>
      </c>
      <c r="U71" s="4">
        <v>0</v>
      </c>
    </row>
    <row r="72" spans="1:21" x14ac:dyDescent="0.2">
      <c r="A72" s="10" t="s">
        <v>155</v>
      </c>
      <c r="B72" s="10" t="s">
        <v>156</v>
      </c>
      <c r="C72" s="4">
        <f t="shared" si="4"/>
        <v>3</v>
      </c>
      <c r="D72" s="4">
        <v>0</v>
      </c>
      <c r="E72" s="4">
        <v>0</v>
      </c>
      <c r="F72" s="4">
        <v>0</v>
      </c>
      <c r="G72" s="4">
        <v>0</v>
      </c>
      <c r="H72" s="4">
        <v>0</v>
      </c>
      <c r="I72" s="4">
        <v>0</v>
      </c>
      <c r="J72" s="4">
        <v>0</v>
      </c>
      <c r="K72" s="4">
        <v>3</v>
      </c>
      <c r="L72" s="4">
        <v>0</v>
      </c>
      <c r="M72" s="4">
        <v>0</v>
      </c>
      <c r="N72" s="4">
        <v>0</v>
      </c>
      <c r="O72" s="4">
        <v>0</v>
      </c>
      <c r="P72" s="4">
        <v>0</v>
      </c>
      <c r="Q72" s="4">
        <v>0</v>
      </c>
      <c r="R72" s="4">
        <v>0</v>
      </c>
      <c r="S72" s="4">
        <v>0</v>
      </c>
      <c r="T72" s="4">
        <v>0</v>
      </c>
      <c r="U72" s="4">
        <v>0</v>
      </c>
    </row>
    <row r="73" spans="1:21" x14ac:dyDescent="0.2">
      <c r="A73" s="10" t="s">
        <v>157</v>
      </c>
      <c r="B73" s="10" t="s">
        <v>79</v>
      </c>
      <c r="C73" s="4">
        <f t="shared" si="4"/>
        <v>3</v>
      </c>
      <c r="D73" s="4">
        <v>0</v>
      </c>
      <c r="E73" s="4">
        <v>0</v>
      </c>
      <c r="F73" s="4">
        <v>0</v>
      </c>
      <c r="G73" s="4">
        <v>0</v>
      </c>
      <c r="H73" s="4">
        <v>0</v>
      </c>
      <c r="I73" s="4">
        <v>0</v>
      </c>
      <c r="J73" s="4">
        <v>0</v>
      </c>
      <c r="K73" s="4">
        <v>0</v>
      </c>
      <c r="L73" s="4">
        <v>0</v>
      </c>
      <c r="M73" s="4">
        <v>0</v>
      </c>
      <c r="N73" s="4">
        <v>0</v>
      </c>
      <c r="O73" s="4">
        <v>0</v>
      </c>
      <c r="P73" s="4">
        <v>0</v>
      </c>
      <c r="Q73" s="4">
        <v>0</v>
      </c>
      <c r="R73" s="4">
        <v>0</v>
      </c>
      <c r="S73" s="4">
        <v>0</v>
      </c>
      <c r="T73" s="4">
        <v>1</v>
      </c>
      <c r="U73" s="4">
        <v>2</v>
      </c>
    </row>
    <row r="74" spans="1:21" x14ac:dyDescent="0.2">
      <c r="A74" s="10" t="s">
        <v>158</v>
      </c>
      <c r="B74" s="10" t="s">
        <v>79</v>
      </c>
      <c r="C74" s="4">
        <f t="shared" si="4"/>
        <v>2</v>
      </c>
      <c r="D74" s="4">
        <v>0</v>
      </c>
      <c r="E74" s="4">
        <v>0</v>
      </c>
      <c r="F74" s="4">
        <v>0</v>
      </c>
      <c r="G74" s="4">
        <v>0</v>
      </c>
      <c r="H74" s="4">
        <v>0</v>
      </c>
      <c r="I74" s="4">
        <v>0</v>
      </c>
      <c r="J74" s="4">
        <v>0</v>
      </c>
      <c r="K74" s="4">
        <v>1</v>
      </c>
      <c r="L74" s="4">
        <v>0</v>
      </c>
      <c r="M74" s="4">
        <v>1</v>
      </c>
      <c r="N74" s="4">
        <v>0</v>
      </c>
      <c r="O74" s="4">
        <v>0</v>
      </c>
      <c r="P74" s="4">
        <v>0</v>
      </c>
      <c r="Q74" s="4">
        <v>0</v>
      </c>
      <c r="R74" s="4">
        <v>0</v>
      </c>
      <c r="S74" s="4">
        <v>0</v>
      </c>
      <c r="T74" s="4">
        <v>0</v>
      </c>
      <c r="U74" s="4">
        <v>0</v>
      </c>
    </row>
    <row r="75" spans="1:21" x14ac:dyDescent="0.2">
      <c r="A75" s="10" t="s">
        <v>159</v>
      </c>
      <c r="B75" s="10" t="s">
        <v>160</v>
      </c>
      <c r="C75" s="4">
        <f t="shared" si="4"/>
        <v>2</v>
      </c>
      <c r="D75" s="4">
        <v>0</v>
      </c>
      <c r="E75" s="4">
        <v>0</v>
      </c>
      <c r="F75" s="4">
        <v>0</v>
      </c>
      <c r="G75" s="4">
        <v>0</v>
      </c>
      <c r="H75" s="4">
        <v>0</v>
      </c>
      <c r="I75" s="4">
        <v>0</v>
      </c>
      <c r="J75" s="4">
        <v>0</v>
      </c>
      <c r="K75" s="4">
        <v>0</v>
      </c>
      <c r="L75" s="4">
        <v>0</v>
      </c>
      <c r="M75" s="4">
        <v>0</v>
      </c>
      <c r="N75" s="4">
        <v>0</v>
      </c>
      <c r="O75" s="4">
        <v>2</v>
      </c>
      <c r="P75" s="4">
        <v>0</v>
      </c>
      <c r="Q75" s="4">
        <v>0</v>
      </c>
      <c r="R75" s="4">
        <v>0</v>
      </c>
      <c r="S75" s="4">
        <v>0</v>
      </c>
      <c r="T75" s="4">
        <v>0</v>
      </c>
      <c r="U75" s="4">
        <v>0</v>
      </c>
    </row>
    <row r="76" spans="1:21" x14ac:dyDescent="0.2">
      <c r="A76" s="10" t="s">
        <v>161</v>
      </c>
      <c r="B76" s="10" t="s">
        <v>162</v>
      </c>
      <c r="C76" s="4">
        <f t="shared" si="4"/>
        <v>2</v>
      </c>
      <c r="D76" s="4">
        <v>0</v>
      </c>
      <c r="E76" s="4">
        <v>0</v>
      </c>
      <c r="F76" s="4">
        <v>0</v>
      </c>
      <c r="G76" s="4">
        <v>0</v>
      </c>
      <c r="H76" s="4">
        <v>0</v>
      </c>
      <c r="I76" s="4">
        <v>0</v>
      </c>
      <c r="J76" s="4">
        <v>0</v>
      </c>
      <c r="K76" s="4">
        <v>0</v>
      </c>
      <c r="L76" s="4">
        <v>0</v>
      </c>
      <c r="M76" s="4">
        <v>0</v>
      </c>
      <c r="N76" s="4">
        <v>0</v>
      </c>
      <c r="O76" s="4">
        <v>0</v>
      </c>
      <c r="P76" s="4">
        <v>0</v>
      </c>
      <c r="Q76" s="4">
        <v>0</v>
      </c>
      <c r="R76" s="4">
        <v>2</v>
      </c>
      <c r="S76" s="4">
        <v>0</v>
      </c>
      <c r="T76" s="4">
        <v>0</v>
      </c>
      <c r="U76" s="4">
        <v>0</v>
      </c>
    </row>
    <row r="77" spans="1:21" x14ac:dyDescent="0.2">
      <c r="A77" s="10" t="s">
        <v>163</v>
      </c>
      <c r="B77" s="10" t="s">
        <v>164</v>
      </c>
      <c r="C77" s="4">
        <f t="shared" si="4"/>
        <v>2</v>
      </c>
      <c r="D77" s="4">
        <v>0</v>
      </c>
      <c r="E77" s="4">
        <v>0</v>
      </c>
      <c r="F77" s="4">
        <v>0</v>
      </c>
      <c r="G77" s="4">
        <v>0</v>
      </c>
      <c r="H77" s="4">
        <v>0</v>
      </c>
      <c r="I77" s="4">
        <v>0</v>
      </c>
      <c r="J77" s="4">
        <v>0</v>
      </c>
      <c r="K77" s="4">
        <v>0</v>
      </c>
      <c r="L77" s="4">
        <v>0</v>
      </c>
      <c r="M77" s="4">
        <v>2</v>
      </c>
      <c r="N77" s="4">
        <v>0</v>
      </c>
      <c r="O77" s="4">
        <v>0</v>
      </c>
      <c r="P77" s="4">
        <v>0</v>
      </c>
      <c r="Q77" s="4">
        <v>0</v>
      </c>
      <c r="R77" s="4">
        <v>0</v>
      </c>
      <c r="S77" s="4">
        <v>0</v>
      </c>
      <c r="T77" s="4">
        <v>0</v>
      </c>
      <c r="U77" s="4">
        <v>0</v>
      </c>
    </row>
    <row r="78" spans="1:21" x14ac:dyDescent="0.2">
      <c r="A78" s="10" t="s">
        <v>165</v>
      </c>
      <c r="B78" s="10" t="s">
        <v>100</v>
      </c>
      <c r="C78" s="4">
        <f t="shared" si="4"/>
        <v>2</v>
      </c>
      <c r="D78" s="4">
        <v>0</v>
      </c>
      <c r="E78" s="4">
        <v>0</v>
      </c>
      <c r="F78" s="4">
        <v>0</v>
      </c>
      <c r="G78" s="4">
        <v>0</v>
      </c>
      <c r="H78" s="4">
        <v>0</v>
      </c>
      <c r="I78" s="4">
        <v>0</v>
      </c>
      <c r="J78" s="4">
        <v>0</v>
      </c>
      <c r="K78" s="4">
        <v>0</v>
      </c>
      <c r="L78" s="4">
        <v>0</v>
      </c>
      <c r="M78" s="4">
        <v>0</v>
      </c>
      <c r="N78" s="4">
        <v>0</v>
      </c>
      <c r="O78" s="4">
        <v>0</v>
      </c>
      <c r="P78" s="4">
        <v>0</v>
      </c>
      <c r="Q78" s="4">
        <v>0</v>
      </c>
      <c r="R78" s="4">
        <v>0</v>
      </c>
      <c r="S78" s="4">
        <v>0</v>
      </c>
      <c r="T78" s="4">
        <v>2</v>
      </c>
      <c r="U78" s="4">
        <v>0</v>
      </c>
    </row>
    <row r="79" spans="1:21" x14ac:dyDescent="0.2">
      <c r="A79" s="10" t="s">
        <v>166</v>
      </c>
      <c r="B79" s="10" t="s">
        <v>79</v>
      </c>
      <c r="C79" s="4">
        <f t="shared" si="4"/>
        <v>2</v>
      </c>
      <c r="D79" s="4">
        <v>1</v>
      </c>
      <c r="E79" s="4">
        <v>0</v>
      </c>
      <c r="F79" s="4">
        <v>0</v>
      </c>
      <c r="G79" s="4">
        <v>0</v>
      </c>
      <c r="H79" s="4">
        <v>0</v>
      </c>
      <c r="I79" s="4">
        <v>0</v>
      </c>
      <c r="J79" s="4">
        <v>0</v>
      </c>
      <c r="K79" s="4">
        <v>1</v>
      </c>
      <c r="L79" s="4">
        <v>0</v>
      </c>
      <c r="M79" s="4">
        <v>0</v>
      </c>
      <c r="N79" s="4">
        <v>0</v>
      </c>
      <c r="O79" s="4">
        <v>0</v>
      </c>
      <c r="P79" s="4">
        <v>0</v>
      </c>
      <c r="Q79" s="4">
        <v>0</v>
      </c>
      <c r="R79" s="4">
        <v>0</v>
      </c>
      <c r="S79" s="4">
        <v>0</v>
      </c>
      <c r="T79" s="4">
        <v>0</v>
      </c>
      <c r="U79" s="4">
        <v>0</v>
      </c>
    </row>
    <row r="80" spans="1:21" x14ac:dyDescent="0.2">
      <c r="A80" s="10" t="s">
        <v>167</v>
      </c>
      <c r="B80" s="10" t="s">
        <v>168</v>
      </c>
      <c r="C80" s="4">
        <f t="shared" si="4"/>
        <v>2</v>
      </c>
      <c r="D80" s="4">
        <v>0</v>
      </c>
      <c r="E80" s="4">
        <v>0</v>
      </c>
      <c r="F80" s="4">
        <v>0</v>
      </c>
      <c r="G80" s="4">
        <v>0</v>
      </c>
      <c r="H80" s="4">
        <v>0</v>
      </c>
      <c r="I80" s="4">
        <v>2</v>
      </c>
      <c r="J80" s="4">
        <v>0</v>
      </c>
      <c r="K80" s="4">
        <v>0</v>
      </c>
      <c r="L80" s="4">
        <v>0</v>
      </c>
      <c r="M80" s="4">
        <v>0</v>
      </c>
      <c r="N80" s="4">
        <v>0</v>
      </c>
      <c r="O80" s="4">
        <v>0</v>
      </c>
      <c r="P80" s="4">
        <v>0</v>
      </c>
      <c r="Q80" s="4">
        <v>0</v>
      </c>
      <c r="R80" s="4">
        <v>0</v>
      </c>
      <c r="S80" s="4">
        <v>0</v>
      </c>
      <c r="T80" s="4">
        <v>0</v>
      </c>
      <c r="U80" s="4">
        <v>0</v>
      </c>
    </row>
    <row r="81" spans="1:21" x14ac:dyDescent="0.2">
      <c r="A81" s="10" t="s">
        <v>169</v>
      </c>
      <c r="B81" s="10" t="s">
        <v>79</v>
      </c>
      <c r="C81" s="4">
        <f t="shared" si="4"/>
        <v>2</v>
      </c>
      <c r="D81" s="4">
        <v>0</v>
      </c>
      <c r="E81" s="4">
        <v>0</v>
      </c>
      <c r="F81" s="4">
        <v>0</v>
      </c>
      <c r="G81" s="4">
        <v>0</v>
      </c>
      <c r="H81" s="4">
        <v>0</v>
      </c>
      <c r="I81" s="4">
        <v>0</v>
      </c>
      <c r="J81" s="4">
        <v>0</v>
      </c>
      <c r="K81" s="4">
        <v>0</v>
      </c>
      <c r="L81" s="4">
        <v>0</v>
      </c>
      <c r="M81" s="4">
        <v>0</v>
      </c>
      <c r="N81" s="4">
        <v>0</v>
      </c>
      <c r="O81" s="4">
        <v>0</v>
      </c>
      <c r="P81" s="4">
        <v>0</v>
      </c>
      <c r="Q81" s="4">
        <v>0</v>
      </c>
      <c r="R81" s="4">
        <v>0</v>
      </c>
      <c r="S81" s="4">
        <v>0</v>
      </c>
      <c r="T81" s="4">
        <v>0</v>
      </c>
      <c r="U81" s="4">
        <v>2</v>
      </c>
    </row>
    <row r="82" spans="1:21" x14ac:dyDescent="0.2">
      <c r="A82" s="10" t="s">
        <v>170</v>
      </c>
      <c r="B82" s="10" t="s">
        <v>171</v>
      </c>
      <c r="C82" s="4">
        <f t="shared" si="4"/>
        <v>2</v>
      </c>
      <c r="D82" s="4">
        <v>0</v>
      </c>
      <c r="E82" s="4">
        <v>0</v>
      </c>
      <c r="F82" s="4">
        <v>0</v>
      </c>
      <c r="G82" s="4">
        <v>0</v>
      </c>
      <c r="H82" s="4">
        <v>0</v>
      </c>
      <c r="I82" s="4">
        <v>0</v>
      </c>
      <c r="J82" s="4">
        <v>0</v>
      </c>
      <c r="K82" s="4">
        <v>1</v>
      </c>
      <c r="L82" s="4">
        <v>0</v>
      </c>
      <c r="M82" s="4">
        <v>0</v>
      </c>
      <c r="N82" s="4">
        <v>0</v>
      </c>
      <c r="O82" s="4">
        <v>0</v>
      </c>
      <c r="P82" s="4">
        <v>1</v>
      </c>
      <c r="Q82" s="4">
        <v>0</v>
      </c>
      <c r="R82" s="4">
        <v>0</v>
      </c>
      <c r="S82" s="4">
        <v>0</v>
      </c>
      <c r="T82" s="4">
        <v>0</v>
      </c>
      <c r="U82" s="4">
        <v>0</v>
      </c>
    </row>
    <row r="83" spans="1:21" x14ac:dyDescent="0.2">
      <c r="A83" s="10" t="s">
        <v>172</v>
      </c>
      <c r="B83" s="10" t="s">
        <v>173</v>
      </c>
      <c r="C83" s="4">
        <f t="shared" si="4"/>
        <v>2</v>
      </c>
      <c r="D83" s="4">
        <v>0</v>
      </c>
      <c r="E83" s="4">
        <v>0</v>
      </c>
      <c r="F83" s="4">
        <v>0</v>
      </c>
      <c r="G83" s="4">
        <v>0</v>
      </c>
      <c r="H83" s="4">
        <v>0</v>
      </c>
      <c r="I83" s="4">
        <v>0</v>
      </c>
      <c r="J83" s="4">
        <v>0</v>
      </c>
      <c r="K83" s="4">
        <v>0</v>
      </c>
      <c r="L83" s="4">
        <v>0</v>
      </c>
      <c r="M83" s="4">
        <v>0</v>
      </c>
      <c r="N83" s="4">
        <v>0</v>
      </c>
      <c r="O83" s="4">
        <v>0</v>
      </c>
      <c r="P83" s="4">
        <v>0</v>
      </c>
      <c r="Q83" s="4">
        <v>2</v>
      </c>
      <c r="R83" s="4">
        <v>0</v>
      </c>
      <c r="S83" s="4">
        <v>0</v>
      </c>
      <c r="T83" s="4">
        <v>0</v>
      </c>
      <c r="U83" s="4">
        <v>0</v>
      </c>
    </row>
    <row r="84" spans="1:21" x14ac:dyDescent="0.2">
      <c r="A84" s="10" t="s">
        <v>103</v>
      </c>
      <c r="B84" s="10" t="s">
        <v>79</v>
      </c>
      <c r="C84" s="4">
        <f t="shared" si="4"/>
        <v>1</v>
      </c>
      <c r="D84" s="4">
        <v>0</v>
      </c>
      <c r="E84" s="4">
        <v>1</v>
      </c>
      <c r="F84" s="4">
        <v>0</v>
      </c>
      <c r="G84" s="4">
        <v>0</v>
      </c>
      <c r="H84" s="4">
        <v>0</v>
      </c>
      <c r="I84" s="4">
        <v>0</v>
      </c>
      <c r="J84" s="4">
        <v>0</v>
      </c>
      <c r="K84" s="4">
        <v>0</v>
      </c>
      <c r="L84" s="4">
        <v>0</v>
      </c>
      <c r="M84" s="4">
        <v>0</v>
      </c>
      <c r="N84" s="4">
        <v>0</v>
      </c>
      <c r="O84" s="4">
        <v>0</v>
      </c>
      <c r="P84" s="4">
        <v>0</v>
      </c>
      <c r="Q84" s="4">
        <v>0</v>
      </c>
      <c r="R84" s="4">
        <v>0</v>
      </c>
      <c r="S84" s="4">
        <v>0</v>
      </c>
      <c r="T84" s="4">
        <v>0</v>
      </c>
      <c r="U84" s="4">
        <v>0</v>
      </c>
    </row>
    <row r="85" spans="1:21" x14ac:dyDescent="0.2">
      <c r="A85" s="10" t="s">
        <v>174</v>
      </c>
      <c r="B85" s="10" t="s">
        <v>175</v>
      </c>
      <c r="C85" s="4">
        <f t="shared" si="4"/>
        <v>1</v>
      </c>
      <c r="D85" s="4">
        <v>0</v>
      </c>
      <c r="E85" s="4">
        <v>0</v>
      </c>
      <c r="F85" s="4">
        <v>0</v>
      </c>
      <c r="G85" s="4">
        <v>0</v>
      </c>
      <c r="H85" s="4">
        <v>0</v>
      </c>
      <c r="I85" s="4">
        <v>0</v>
      </c>
      <c r="J85" s="4">
        <v>0</v>
      </c>
      <c r="K85" s="4">
        <v>0</v>
      </c>
      <c r="L85" s="4">
        <v>0</v>
      </c>
      <c r="M85" s="4">
        <v>1</v>
      </c>
      <c r="N85" s="4">
        <v>0</v>
      </c>
      <c r="O85" s="4">
        <v>0</v>
      </c>
      <c r="P85" s="4">
        <v>0</v>
      </c>
      <c r="Q85" s="4">
        <v>0</v>
      </c>
      <c r="R85" s="4">
        <v>0</v>
      </c>
      <c r="S85" s="4">
        <v>0</v>
      </c>
      <c r="T85" s="4">
        <v>0</v>
      </c>
      <c r="U85" s="4">
        <v>0</v>
      </c>
    </row>
    <row r="86" spans="1:21" x14ac:dyDescent="0.2">
      <c r="A86" s="10" t="s">
        <v>176</v>
      </c>
      <c r="B86" s="10" t="s">
        <v>177</v>
      </c>
      <c r="C86" s="4">
        <f t="shared" si="4"/>
        <v>1</v>
      </c>
      <c r="D86" s="4">
        <v>0</v>
      </c>
      <c r="E86" s="4">
        <v>0</v>
      </c>
      <c r="F86" s="4">
        <v>0</v>
      </c>
      <c r="G86" s="4">
        <v>0</v>
      </c>
      <c r="H86" s="4">
        <v>1</v>
      </c>
      <c r="I86" s="4">
        <v>0</v>
      </c>
      <c r="J86" s="4">
        <v>0</v>
      </c>
      <c r="K86" s="4">
        <v>0</v>
      </c>
      <c r="L86" s="4">
        <v>0</v>
      </c>
      <c r="M86" s="4">
        <v>0</v>
      </c>
      <c r="N86" s="4">
        <v>0</v>
      </c>
      <c r="O86" s="4">
        <v>0</v>
      </c>
      <c r="P86" s="4">
        <v>0</v>
      </c>
      <c r="Q86" s="4">
        <v>0</v>
      </c>
      <c r="R86" s="4">
        <v>0</v>
      </c>
      <c r="S86" s="4">
        <v>0</v>
      </c>
      <c r="T86" s="4">
        <v>0</v>
      </c>
      <c r="U86" s="4">
        <v>0</v>
      </c>
    </row>
    <row r="87" spans="1:21" x14ac:dyDescent="0.2">
      <c r="A87" s="10" t="s">
        <v>178</v>
      </c>
      <c r="B87" s="10" t="s">
        <v>179</v>
      </c>
      <c r="C87" s="4">
        <f t="shared" si="4"/>
        <v>1</v>
      </c>
      <c r="D87" s="4">
        <v>0</v>
      </c>
      <c r="E87" s="4">
        <v>0</v>
      </c>
      <c r="F87" s="4">
        <v>0</v>
      </c>
      <c r="G87" s="4">
        <v>0</v>
      </c>
      <c r="H87" s="4">
        <v>0</v>
      </c>
      <c r="I87" s="4">
        <v>0</v>
      </c>
      <c r="J87" s="4">
        <v>0</v>
      </c>
      <c r="K87" s="4">
        <v>0</v>
      </c>
      <c r="L87" s="4">
        <v>0</v>
      </c>
      <c r="M87" s="4">
        <v>0</v>
      </c>
      <c r="N87" s="4">
        <v>0</v>
      </c>
      <c r="O87" s="4">
        <v>0</v>
      </c>
      <c r="P87" s="4">
        <v>0</v>
      </c>
      <c r="Q87" s="4">
        <v>0</v>
      </c>
      <c r="R87" s="4">
        <v>1</v>
      </c>
      <c r="S87" s="4">
        <v>0</v>
      </c>
      <c r="T87" s="4">
        <v>0</v>
      </c>
      <c r="U87" s="4">
        <v>0</v>
      </c>
    </row>
    <row r="88" spans="1:21" x14ac:dyDescent="0.2">
      <c r="A88" s="10" t="s">
        <v>180</v>
      </c>
      <c r="B88" s="10" t="s">
        <v>181</v>
      </c>
      <c r="C88" s="4">
        <f t="shared" si="4"/>
        <v>1</v>
      </c>
      <c r="D88" s="4">
        <v>0</v>
      </c>
      <c r="E88" s="4">
        <v>0</v>
      </c>
      <c r="F88" s="4">
        <v>0</v>
      </c>
      <c r="G88" s="4">
        <v>0</v>
      </c>
      <c r="H88" s="4">
        <v>0</v>
      </c>
      <c r="I88" s="4">
        <v>0</v>
      </c>
      <c r="J88" s="4">
        <v>0</v>
      </c>
      <c r="K88" s="4">
        <v>0</v>
      </c>
      <c r="L88" s="4">
        <v>0</v>
      </c>
      <c r="M88" s="4">
        <v>1</v>
      </c>
      <c r="N88" s="4">
        <v>0</v>
      </c>
      <c r="O88" s="4">
        <v>0</v>
      </c>
      <c r="P88" s="4">
        <v>0</v>
      </c>
      <c r="Q88" s="4">
        <v>0</v>
      </c>
      <c r="R88" s="4">
        <v>0</v>
      </c>
      <c r="S88" s="4">
        <v>0</v>
      </c>
      <c r="T88" s="4">
        <v>0</v>
      </c>
      <c r="U88" s="4">
        <v>0</v>
      </c>
    </row>
    <row r="89" spans="1:21" x14ac:dyDescent="0.2">
      <c r="A89" s="10" t="s">
        <v>182</v>
      </c>
      <c r="B89" s="10" t="s">
        <v>183</v>
      </c>
      <c r="C89" s="4">
        <f t="shared" si="4"/>
        <v>1</v>
      </c>
      <c r="D89" s="4">
        <v>0</v>
      </c>
      <c r="E89" s="4">
        <v>0</v>
      </c>
      <c r="F89" s="4">
        <v>0</v>
      </c>
      <c r="G89" s="4">
        <v>0</v>
      </c>
      <c r="H89" s="4">
        <v>0</v>
      </c>
      <c r="I89" s="4">
        <v>0</v>
      </c>
      <c r="J89" s="4">
        <v>0</v>
      </c>
      <c r="K89" s="4">
        <v>0</v>
      </c>
      <c r="L89" s="4">
        <v>0</v>
      </c>
      <c r="M89" s="4">
        <v>1</v>
      </c>
      <c r="N89" s="4">
        <v>0</v>
      </c>
      <c r="O89" s="4">
        <v>0</v>
      </c>
      <c r="P89" s="4">
        <v>0</v>
      </c>
      <c r="Q89" s="4">
        <v>0</v>
      </c>
      <c r="R89" s="4">
        <v>0</v>
      </c>
      <c r="S89" s="4">
        <v>0</v>
      </c>
      <c r="T89" s="4">
        <v>0</v>
      </c>
      <c r="U89" s="4">
        <v>0</v>
      </c>
    </row>
    <row r="90" spans="1:21" x14ac:dyDescent="0.2">
      <c r="A90" s="10" t="s">
        <v>184</v>
      </c>
      <c r="B90" s="10" t="s">
        <v>79</v>
      </c>
      <c r="C90" s="4">
        <f t="shared" si="4"/>
        <v>1</v>
      </c>
      <c r="D90" s="4">
        <v>0</v>
      </c>
      <c r="E90" s="4">
        <v>0</v>
      </c>
      <c r="F90" s="4">
        <v>0</v>
      </c>
      <c r="G90" s="4">
        <v>0</v>
      </c>
      <c r="H90" s="4">
        <v>0</v>
      </c>
      <c r="I90" s="4">
        <v>0</v>
      </c>
      <c r="J90" s="4">
        <v>1</v>
      </c>
      <c r="K90" s="4">
        <v>0</v>
      </c>
      <c r="L90" s="4">
        <v>0</v>
      </c>
      <c r="M90" s="4">
        <v>0</v>
      </c>
      <c r="N90" s="4">
        <v>0</v>
      </c>
      <c r="O90" s="4">
        <v>0</v>
      </c>
      <c r="P90" s="4">
        <v>0</v>
      </c>
      <c r="Q90" s="4">
        <v>0</v>
      </c>
      <c r="R90" s="4">
        <v>0</v>
      </c>
      <c r="S90" s="4">
        <v>0</v>
      </c>
      <c r="T90" s="4">
        <v>0</v>
      </c>
      <c r="U90" s="4">
        <v>0</v>
      </c>
    </row>
    <row r="91" spans="1:21" x14ac:dyDescent="0.2">
      <c r="A91" s="10" t="s">
        <v>185</v>
      </c>
      <c r="B91" s="10" t="s">
        <v>142</v>
      </c>
      <c r="C91" s="4">
        <f t="shared" si="4"/>
        <v>1</v>
      </c>
      <c r="D91" s="4">
        <v>0</v>
      </c>
      <c r="E91" s="4">
        <v>1</v>
      </c>
      <c r="F91" s="4">
        <v>0</v>
      </c>
      <c r="G91" s="4">
        <v>0</v>
      </c>
      <c r="H91" s="4">
        <v>0</v>
      </c>
      <c r="I91" s="4">
        <v>0</v>
      </c>
      <c r="J91" s="4">
        <v>0</v>
      </c>
      <c r="K91" s="4">
        <v>0</v>
      </c>
      <c r="L91" s="4">
        <v>0</v>
      </c>
      <c r="M91" s="4">
        <v>0</v>
      </c>
      <c r="N91" s="4">
        <v>0</v>
      </c>
      <c r="O91" s="4">
        <v>0</v>
      </c>
      <c r="P91" s="4">
        <v>0</v>
      </c>
      <c r="Q91" s="4">
        <v>0</v>
      </c>
      <c r="R91" s="4">
        <v>0</v>
      </c>
      <c r="S91" s="4">
        <v>0</v>
      </c>
      <c r="T91" s="4">
        <v>0</v>
      </c>
      <c r="U91" s="4">
        <v>0</v>
      </c>
    </row>
    <row r="92" spans="1:21" x14ac:dyDescent="0.2">
      <c r="A92" s="10" t="s">
        <v>186</v>
      </c>
      <c r="B92" s="10" t="s">
        <v>187</v>
      </c>
      <c r="C92" s="4">
        <f t="shared" si="4"/>
        <v>1</v>
      </c>
      <c r="D92" s="4">
        <v>0</v>
      </c>
      <c r="E92" s="4">
        <v>0</v>
      </c>
      <c r="F92" s="4">
        <v>0</v>
      </c>
      <c r="G92" s="4">
        <v>0</v>
      </c>
      <c r="H92" s="4">
        <v>0</v>
      </c>
      <c r="I92" s="4">
        <v>0</v>
      </c>
      <c r="J92" s="4">
        <v>0</v>
      </c>
      <c r="K92" s="4">
        <v>1</v>
      </c>
      <c r="L92" s="4">
        <v>0</v>
      </c>
      <c r="M92" s="4">
        <v>0</v>
      </c>
      <c r="N92" s="4">
        <v>0</v>
      </c>
      <c r="O92" s="4">
        <v>0</v>
      </c>
      <c r="P92" s="4">
        <v>0</v>
      </c>
      <c r="Q92" s="4">
        <v>0</v>
      </c>
      <c r="R92" s="4">
        <v>0</v>
      </c>
      <c r="S92" s="4">
        <v>0</v>
      </c>
      <c r="T92" s="4">
        <v>0</v>
      </c>
      <c r="U92" s="4">
        <v>0</v>
      </c>
    </row>
    <row r="93" spans="1:21" x14ac:dyDescent="0.2">
      <c r="A93" s="10" t="s">
        <v>188</v>
      </c>
      <c r="B93" s="10" t="s">
        <v>79</v>
      </c>
      <c r="C93" s="4">
        <f t="shared" si="4"/>
        <v>1</v>
      </c>
      <c r="D93" s="4">
        <v>1</v>
      </c>
      <c r="E93" s="4">
        <v>0</v>
      </c>
      <c r="F93" s="4">
        <v>0</v>
      </c>
      <c r="G93" s="4">
        <v>0</v>
      </c>
      <c r="H93" s="4">
        <v>0</v>
      </c>
      <c r="I93" s="4">
        <v>0</v>
      </c>
      <c r="J93" s="4">
        <v>0</v>
      </c>
      <c r="K93" s="4">
        <v>0</v>
      </c>
      <c r="L93" s="4">
        <v>0</v>
      </c>
      <c r="M93" s="4">
        <v>0</v>
      </c>
      <c r="N93" s="4">
        <v>0</v>
      </c>
      <c r="O93" s="4">
        <v>0</v>
      </c>
      <c r="P93" s="4">
        <v>0</v>
      </c>
      <c r="Q93" s="4">
        <v>0</v>
      </c>
      <c r="R93" s="4">
        <v>0</v>
      </c>
      <c r="S93" s="4">
        <v>0</v>
      </c>
      <c r="T93" s="4">
        <v>0</v>
      </c>
      <c r="U93" s="4">
        <v>0</v>
      </c>
    </row>
    <row r="94" spans="1:21" x14ac:dyDescent="0.2">
      <c r="A94" s="10" t="s">
        <v>189</v>
      </c>
      <c r="B94" s="10" t="s">
        <v>90</v>
      </c>
      <c r="C94" s="4">
        <f t="shared" si="4"/>
        <v>1</v>
      </c>
      <c r="D94" s="4">
        <v>0</v>
      </c>
      <c r="E94" s="4">
        <v>1</v>
      </c>
      <c r="F94" s="4">
        <v>0</v>
      </c>
      <c r="G94" s="4">
        <v>0</v>
      </c>
      <c r="H94" s="4">
        <v>0</v>
      </c>
      <c r="I94" s="4">
        <v>0</v>
      </c>
      <c r="J94" s="4">
        <v>0</v>
      </c>
      <c r="K94" s="4">
        <v>0</v>
      </c>
      <c r="L94" s="4">
        <v>0</v>
      </c>
      <c r="M94" s="4">
        <v>0</v>
      </c>
      <c r="N94" s="4">
        <v>0</v>
      </c>
      <c r="O94" s="4">
        <v>0</v>
      </c>
      <c r="P94" s="4">
        <v>0</v>
      </c>
      <c r="Q94" s="4">
        <v>0</v>
      </c>
      <c r="R94" s="4">
        <v>0</v>
      </c>
      <c r="S94" s="4">
        <v>0</v>
      </c>
      <c r="T94" s="4">
        <v>0</v>
      </c>
      <c r="U94" s="4">
        <v>0</v>
      </c>
    </row>
  </sheetData>
  <sortState ref="A4:U169">
    <sortCondition descending="1" ref="C4:C169"/>
  </sortState>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 Diet+Samples</vt:lpstr>
      <vt:lpstr>B. ITS Results</vt:lpstr>
      <vt:lpstr>C. 18S Results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Tommy Auchtung</dc:creator>
  <cp:lastModifiedBy>Microsoft Office User</cp:lastModifiedBy>
  <dcterms:created xsi:type="dcterms:W3CDTF">2015-07-13T18:59:38Z</dcterms:created>
  <dcterms:modified xsi:type="dcterms:W3CDTF">2017-05-04T02:57:42Z</dcterms:modified>
</cp:coreProperties>
</file>