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hidePivotFieldList="1" autoCompressPictures="0"/>
  <bookViews>
    <workbookView xWindow="0" yWindow="0" windowWidth="25600" windowHeight="15860" tabRatio="500" firstSheet="1" activeTab="2"/>
  </bookViews>
  <sheets>
    <sheet name="Number of visitors" sheetId="1" r:id="rId1"/>
    <sheet name="Radiation levels" sheetId="2" r:id="rId2"/>
    <sheet name="Kumara prices" sheetId="3" r:id="rId3"/>
    <sheet name="Accommodation occupancy" sheetId="4" r:id="rId4"/>
  </sheets>
  <calcPr calcId="140000" concurrentCalc="0"/>
  <pivotCaches>
    <pivotCache cacheId="27" r:id="rId5"/>
    <pivotCache cacheId="31" r:id="rId6"/>
    <pivotCache cacheId="35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2" l="1"/>
  <c r="D33" i="2"/>
  <c r="E33" i="2"/>
  <c r="F33" i="2"/>
  <c r="G33" i="2"/>
  <c r="H33" i="2"/>
  <c r="I33" i="2"/>
  <c r="J33" i="2"/>
  <c r="K33" i="2"/>
  <c r="L33" i="2"/>
  <c r="M33" i="2"/>
  <c r="N33" i="2"/>
  <c r="B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5" i="4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" i="1"/>
</calcChain>
</file>

<file path=xl/sharedStrings.xml><?xml version="1.0" encoding="utf-8"?>
<sst xmlns="http://schemas.openxmlformats.org/spreadsheetml/2006/main" count="265" uniqueCount="150">
  <si>
    <t>Data sourced from: http://www.stats.govt.nz/infoshare/ViewTable.aspx?pxID=5e22f70e-6474-4258-894b-96c70a87a474</t>
  </si>
  <si>
    <t>Wellington</t>
  </si>
  <si>
    <t>New Zealand</t>
  </si>
  <si>
    <t>Occupancy rate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</si>
  <si>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</si>
  <si>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</si>
  <si>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</si>
  <si>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</si>
  <si>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</si>
  <si>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</si>
  <si>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</si>
  <si>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</si>
  <si>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</si>
  <si>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</si>
  <si>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</si>
  <si>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</si>
  <si>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</si>
  <si>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</si>
  <si>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</si>
  <si>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</si>
  <si>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</si>
  <si>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</si>
  <si>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</si>
  <si>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</si>
  <si>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</si>
  <si>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</si>
  <si>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</si>
  <si>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</si>
  <si>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</si>
  <si>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</si>
  <si>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</si>
  <si>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</si>
  <si>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</si>
  <si>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</si>
  <si>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</si>
  <si>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</si>
  <si>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</si>
  <si>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</si>
  <si>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</si>
  <si>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</si>
  <si>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Sourced from: http://www.stats.govt.nz/infoshare/ViewTable.aspx?pxID=0d11f1fa-0227-479f-bfea-819643f7021f</t>
  </si>
  <si>
    <t>Actual Counts</t>
  </si>
  <si>
    <t>2017M06</t>
  </si>
  <si>
    <t>Month</t>
  </si>
  <si>
    <t>Year and Month</t>
  </si>
  <si>
    <t>Row Labels</t>
  </si>
  <si>
    <t>Grand Total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</si>
  <si>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</si>
  <si>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</si>
  <si>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</si>
  <si>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</si>
  <si>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</si>
  <si>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</si>
  <si>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</si>
  <si>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</si>
  <si>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</si>
  <si>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</si>
  <si>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</si>
  <si>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</si>
  <si>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</si>
  <si>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>Average of Actual Counts</t>
  </si>
  <si>
    <t>Counts</t>
  </si>
  <si>
    <t>Sourced from: https://figure.nz/table/XVd1NmSjMYbTJR1I</t>
  </si>
  <si>
    <t>Item</t>
  </si>
  <si>
    <t>Value</t>
  </si>
  <si>
    <t>Kumara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</si>
  <si>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</si>
  <si>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</si>
  <si>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</si>
  <si>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</si>
  <si>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</si>
  <si>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</si>
  <si>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</si>
  <si>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</si>
  <si>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</si>
  <si>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</si>
  <si>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</si>
  <si>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</si>
  <si>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</si>
  <si>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</si>
  <si>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</si>
  <si>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</si>
  <si>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</si>
  <si>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</si>
  <si>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</si>
  <si>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</si>
  <si>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</si>
  <si>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</si>
  <si>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</si>
  <si>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</si>
  <si>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</si>
  <si>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</si>
  <si>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</si>
  <si>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</si>
  <si>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</si>
  <si>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</si>
  <si>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</si>
  <si>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</si>
  <si>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</si>
  <si>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</si>
  <si>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</si>
  <si>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</si>
  <si>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Month and Year</t>
  </si>
  <si>
    <t>Sum of Value</t>
  </si>
  <si>
    <t>Average of Counts</t>
  </si>
  <si>
    <t>Sourced from: https://www.niwa.co.nz/education-and-training/schools/resources/climate/radiation</t>
  </si>
  <si>
    <t>LOCATION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</si>
  <si>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</si>
  <si>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</si>
  <si>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</si>
  <si>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</si>
  <si>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</si>
  <si>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</si>
  <si>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</si>
  <si>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</si>
  <si>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</si>
  <si>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</si>
  <si>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</si>
  <si>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</si>
  <si>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</si>
  <si>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------------------------------</t>
  </si>
  <si>
    <t>-----</t>
  </si>
  <si>
    <t>------</t>
  </si>
  <si>
    <t>Kaitaia</t>
  </si>
  <si>
    <t xml:space="preserve">Whangarei </t>
  </si>
  <si>
    <t xml:space="preserve">Auckland </t>
  </si>
  <si>
    <t xml:space="preserve">Tauranga </t>
  </si>
  <si>
    <t>Hamilton</t>
  </si>
  <si>
    <t xml:space="preserve">Rotorua </t>
  </si>
  <si>
    <t xml:space="preserve">Gisborne </t>
  </si>
  <si>
    <t>New Plymouth</t>
  </si>
  <si>
    <t xml:space="preserve">Napier </t>
  </si>
  <si>
    <t>Wanganui</t>
  </si>
  <si>
    <t>Palmerston North</t>
  </si>
  <si>
    <t>Masterton</t>
  </si>
  <si>
    <t xml:space="preserve">Nelson </t>
  </si>
  <si>
    <t xml:space="preserve">Blenheim </t>
  </si>
  <si>
    <t xml:space="preserve">Westport </t>
  </si>
  <si>
    <t>Kaikoura</t>
  </si>
  <si>
    <t xml:space="preserve">Hokitika </t>
  </si>
  <si>
    <t xml:space="preserve">Christchurch </t>
  </si>
  <si>
    <t>Mt Cook</t>
  </si>
  <si>
    <t xml:space="preserve">Lake Tekapo </t>
  </si>
  <si>
    <t xml:space="preserve">Timaru </t>
  </si>
  <si>
    <t xml:space="preserve">Queenstown </t>
  </si>
  <si>
    <t>Clyde</t>
  </si>
  <si>
    <t xml:space="preserve">Manapouri </t>
  </si>
  <si>
    <t>Dunedin</t>
  </si>
  <si>
    <t xml:space="preserve">Invercargill </t>
  </si>
  <si>
    <t>Chatham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</si>
</sst>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6666"/>
      <name val="Verdana"/>
    </font>
    <font>
      <b/>
      <sz val="11.75"/>
      <color theme="1"/>
      <name val="Calibri"/>
      <family val="2"/>
      <scheme val="minor"/>
    </font>
    <font>
      <b/>
      <sz val="12"/>
      <color rgb="FF336666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3" fontId="2" fillId="0" borderId="0" xfId="0" applyNumberFormat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7" fillId="0" borderId="0" xfId="0" applyFont="1"/>
    <xf numFmtId="165" fontId="7" fillId="0" borderId="0" xfId="0" applyNumberFormat="1" applyFont="1" applyAlignment="1">
      <alignment horizontal="center"/>
    </xf>
    <xf numFmtId="165" fontId="0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numFmt numFmtId="1" formatCode="0"/>
    </dxf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y Chu" refreshedDate="42946.335314467593" createdVersion="4" refreshedVersion="4" minRefreshableVersion="3" recordCount="36">
  <cacheSource type="worksheet">
    <worksheetSource ref="B3:C39" sheet="Number of visitors"/>
  </cacheSource>
  <cacheFields count="2">
    <cacheField name="Month" numFmtId="0">
      <sharedItems count="12">
        <s v="07"/>
        <s v="08"/>
        <s v="09"/>
        <s v="10"/>
        <s v="11"/>
        <s v="12"/>
        <s v="01"/>
        <s v="02"/>
        <s v="03"/>
        <s v="04"/>
        <s v="05"/>
        <s v="06"/>
      </sharedItems>
    </cacheField>
    <cacheField name="Actual Counts" numFmtId="3">
      <sharedItems containsSemiMixedTypes="0" containsString="0" containsNumber="1" containsInteger="1" minValue="176697" maxValue="494193" count="36">
        <n v="196856"/>
        <n v="188849"/>
        <n v="193329"/>
        <n v="210597"/>
        <n v="270408"/>
        <n v="402518"/>
        <n v="302432"/>
        <n v="343457"/>
        <n v="291784"/>
        <n v="237966"/>
        <n v="176697"/>
        <n v="176961"/>
        <n v="207984"/>
        <n v="202879"/>
        <n v="216984"/>
        <n v="229379"/>
        <n v="300521"/>
        <n v="444883"/>
        <n v="343446"/>
        <n v="373376"/>
        <n v="344387"/>
        <n v="256685"/>
        <n v="193643"/>
        <n v="196223"/>
        <n v="237872"/>
        <n v="221181"/>
        <n v="245089"/>
        <n v="260246"/>
        <n v="333598"/>
        <n v="494193"/>
        <n v="381068"/>
        <n v="380034"/>
        <n v="343799"/>
        <n v="311866"/>
        <n v="209170"/>
        <n v="2300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my Chu" refreshedDate="42946.335716203706" createdVersion="4" refreshedVersion="4" minRefreshableVersion="3" recordCount="36">
  <cacheSource type="worksheet">
    <worksheetSource ref="C3:D39" sheet="Kumara prices"/>
  </cacheSource>
  <cacheFields count="2">
    <cacheField name="Month" numFmtId="0">
      <sharedItems count="12">
        <s v="05"/>
        <s v="06"/>
        <s v="07"/>
        <s v="08"/>
        <s v="09"/>
        <s v="10"/>
        <s v="11"/>
        <s v="12"/>
        <s v="01"/>
        <s v="02"/>
        <s v="03"/>
        <s v="04"/>
      </sharedItems>
    </cacheField>
    <cacheField name="Value" numFmtId="0">
      <sharedItems containsSemiMixedTypes="0" containsString="0" containsNumber="1" minValue="3.12" maxValue="6.83" count="34">
        <n v="5.23"/>
        <n v="5.13"/>
        <n v="4.87"/>
        <n v="4.78"/>
        <n v="4.5199999999999996"/>
        <n v="4.8099999999999996"/>
        <n v="4.9800000000000004"/>
        <n v="5.73"/>
        <n v="6.51"/>
        <n v="6.59"/>
        <n v="5.97"/>
        <n v="5.43"/>
        <n v="5.01"/>
        <n v="5.0999999999999996"/>
        <n v="4.9000000000000004"/>
        <n v="4.7300000000000004"/>
        <n v="4.7"/>
        <n v="5.34"/>
        <n v="5.56"/>
        <n v="4.95"/>
        <n v="3.92"/>
        <n v="3.87"/>
        <n v="3.46"/>
        <n v="3.44"/>
        <n v="3.12"/>
        <n v="3.23"/>
        <n v="4.17"/>
        <n v="4.5599999999999996"/>
        <n v="4.92"/>
        <n v="5.41"/>
        <n v="5.98"/>
        <n v="6.83"/>
        <n v="5.88"/>
        <n v="5.8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my Chu" refreshedDate="42946.336075462961" createdVersion="4" refreshedVersion="4" minRefreshableVersion="3" recordCount="36">
  <cacheSource type="worksheet">
    <worksheetSource ref="B4:C40" sheet="Accommodation occupancy"/>
  </cacheSource>
  <cacheFields count="2">
    <cacheField name="Month" numFmtId="0">
      <sharedItems count="12">
        <s v="06"/>
        <s v="07"/>
        <s v="08"/>
        <s v="09"/>
        <s v="10"/>
        <s v="11"/>
        <s v="12"/>
        <s v="01"/>
        <s v="02"/>
        <s v="03"/>
        <s v="04"/>
        <s v="05"/>
      </sharedItems>
    </cacheField>
    <cacheField name="Counts" numFmtId="0">
      <sharedItems containsSemiMixedTypes="0" containsString="0" containsNumber="1" minValue="29.32" maxValue="57.19" count="36">
        <n v="29.32"/>
        <n v="33.299999999999997"/>
        <n v="32.35"/>
        <n v="34.770000000000003"/>
        <n v="37.590000000000003"/>
        <n v="42.96"/>
        <n v="45.05"/>
        <n v="52.64"/>
        <n v="53.41"/>
        <n v="48.6"/>
        <n v="42.45"/>
        <n v="34.299999999999997"/>
        <n v="30.36"/>
        <n v="34.35"/>
        <n v="33.15"/>
        <n v="36"/>
        <n v="38.729999999999997"/>
        <n v="44.98"/>
        <n v="47.31"/>
        <n v="55.89"/>
        <n v="55.02"/>
        <n v="52"/>
        <n v="44.34"/>
        <n v="34.82"/>
        <n v="32.86"/>
        <n v="36.33"/>
        <n v="35.18"/>
        <n v="38.17"/>
        <n v="40.9"/>
        <n v="47"/>
        <n v="49.23"/>
        <n v="57.19"/>
        <n v="57.01"/>
        <n v="53.03"/>
        <n v="46.39"/>
        <n v="36.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0"/>
    <x v="12"/>
  </r>
  <r>
    <x v="1"/>
    <x v="13"/>
  </r>
  <r>
    <x v="2"/>
    <x v="14"/>
  </r>
  <r>
    <x v="3"/>
    <x v="15"/>
  </r>
  <r>
    <x v="4"/>
    <x v="16"/>
  </r>
  <r>
    <x v="5"/>
    <x v="17"/>
  </r>
  <r>
    <x v="6"/>
    <x v="18"/>
  </r>
  <r>
    <x v="7"/>
    <x v="19"/>
  </r>
  <r>
    <x v="8"/>
    <x v="20"/>
  </r>
  <r>
    <x v="9"/>
    <x v="21"/>
  </r>
  <r>
    <x v="10"/>
    <x v="22"/>
  </r>
  <r>
    <x v="11"/>
    <x v="23"/>
  </r>
  <r>
    <x v="0"/>
    <x v="24"/>
  </r>
  <r>
    <x v="1"/>
    <x v="25"/>
  </r>
  <r>
    <x v="2"/>
    <x v="26"/>
  </r>
  <r>
    <x v="3"/>
    <x v="27"/>
  </r>
  <r>
    <x v="4"/>
    <x v="28"/>
  </r>
  <r>
    <x v="5"/>
    <x v="29"/>
  </r>
  <r>
    <x v="6"/>
    <x v="30"/>
  </r>
  <r>
    <x v="7"/>
    <x v="31"/>
  </r>
  <r>
    <x v="8"/>
    <x v="32"/>
  </r>
  <r>
    <x v="9"/>
    <x v="33"/>
  </r>
  <r>
    <x v="10"/>
    <x v="34"/>
  </r>
  <r>
    <x v="11"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0"/>
    <x v="12"/>
  </r>
  <r>
    <x v="1"/>
    <x v="13"/>
  </r>
  <r>
    <x v="2"/>
    <x v="14"/>
  </r>
  <r>
    <x v="3"/>
    <x v="2"/>
  </r>
  <r>
    <x v="4"/>
    <x v="3"/>
  </r>
  <r>
    <x v="5"/>
    <x v="15"/>
  </r>
  <r>
    <x v="6"/>
    <x v="16"/>
  </r>
  <r>
    <x v="7"/>
    <x v="17"/>
  </r>
  <r>
    <x v="8"/>
    <x v="18"/>
  </r>
  <r>
    <x v="9"/>
    <x v="19"/>
  </r>
  <r>
    <x v="10"/>
    <x v="20"/>
  </r>
  <r>
    <x v="11"/>
    <x v="21"/>
  </r>
  <r>
    <x v="0"/>
    <x v="22"/>
  </r>
  <r>
    <x v="1"/>
    <x v="23"/>
  </r>
  <r>
    <x v="2"/>
    <x v="24"/>
  </r>
  <r>
    <x v="3"/>
    <x v="25"/>
  </r>
  <r>
    <x v="4"/>
    <x v="26"/>
  </r>
  <r>
    <x v="5"/>
    <x v="27"/>
  </r>
  <r>
    <x v="6"/>
    <x v="28"/>
  </r>
  <r>
    <x v="7"/>
    <x v="29"/>
  </r>
  <r>
    <x v="8"/>
    <x v="30"/>
  </r>
  <r>
    <x v="9"/>
    <x v="31"/>
  </r>
  <r>
    <x v="10"/>
    <x v="32"/>
  </r>
  <r>
    <x v="11"/>
    <x v="3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0"/>
    <x v="12"/>
  </r>
  <r>
    <x v="1"/>
    <x v="13"/>
  </r>
  <r>
    <x v="2"/>
    <x v="14"/>
  </r>
  <r>
    <x v="3"/>
    <x v="15"/>
  </r>
  <r>
    <x v="4"/>
    <x v="16"/>
  </r>
  <r>
    <x v="5"/>
    <x v="17"/>
  </r>
  <r>
    <x v="6"/>
    <x v="18"/>
  </r>
  <r>
    <x v="7"/>
    <x v="19"/>
  </r>
  <r>
    <x v="8"/>
    <x v="20"/>
  </r>
  <r>
    <x v="9"/>
    <x v="21"/>
  </r>
  <r>
    <x v="10"/>
    <x v="22"/>
  </r>
  <r>
    <x v="11"/>
    <x v="23"/>
  </r>
  <r>
    <x v="0"/>
    <x v="24"/>
  </r>
  <r>
    <x v="1"/>
    <x v="25"/>
  </r>
  <r>
    <x v="2"/>
    <x v="26"/>
  </r>
  <r>
    <x v="3"/>
    <x v="27"/>
  </r>
  <r>
    <x v="4"/>
    <x v="28"/>
  </r>
  <r>
    <x v="5"/>
    <x v="29"/>
  </r>
  <r>
    <x v="6"/>
    <x v="30"/>
  </r>
  <r>
    <x v="7"/>
    <x v="31"/>
  </r>
  <r>
    <x v="8"/>
    <x v="32"/>
  </r>
  <r>
    <x v="9"/>
    <x v="33"/>
  </r>
  <r>
    <x v="10"/>
    <x v="34"/>
  </r>
  <r>
    <x v="11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7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3:F17" firstHeaderRow="2" firstDataRow="2" firstDataCol="1"/>
  <pivotFields count="2">
    <pivotField axis="axisRow"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dataField="1" numFmtId="3" showAll="0">
      <items count="37">
        <item x="10"/>
        <item x="11"/>
        <item x="1"/>
        <item x="2"/>
        <item x="22"/>
        <item x="23"/>
        <item x="0"/>
        <item x="13"/>
        <item x="12"/>
        <item x="34"/>
        <item x="3"/>
        <item x="14"/>
        <item x="25"/>
        <item x="15"/>
        <item x="35"/>
        <item x="24"/>
        <item x="9"/>
        <item x="26"/>
        <item x="21"/>
        <item x="27"/>
        <item x="4"/>
        <item x="8"/>
        <item x="16"/>
        <item x="6"/>
        <item x="33"/>
        <item x="28"/>
        <item x="18"/>
        <item x="7"/>
        <item x="32"/>
        <item x="20"/>
        <item x="19"/>
        <item x="31"/>
        <item x="30"/>
        <item x="5"/>
        <item x="17"/>
        <item x="29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Actual Counts" fld="1" subtotal="average" baseField="0" baseItem="0" numFmtId="1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3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G17" firstHeaderRow="2" firstDataRow="2" firstDataCol="1"/>
  <pivotFields count="2"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35">
        <item x="24"/>
        <item x="25"/>
        <item x="23"/>
        <item x="22"/>
        <item x="21"/>
        <item x="20"/>
        <item x="26"/>
        <item x="4"/>
        <item x="27"/>
        <item x="16"/>
        <item x="15"/>
        <item x="3"/>
        <item x="5"/>
        <item x="2"/>
        <item x="14"/>
        <item x="28"/>
        <item x="19"/>
        <item x="6"/>
        <item x="12"/>
        <item x="13"/>
        <item x="1"/>
        <item x="0"/>
        <item x="17"/>
        <item x="29"/>
        <item x="11"/>
        <item x="18"/>
        <item x="7"/>
        <item x="33"/>
        <item x="32"/>
        <item x="10"/>
        <item x="30"/>
        <item x="8"/>
        <item x="9"/>
        <item x="3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Value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3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3:F17" firstHeaderRow="2" firstDataRow="2" firstDataCol="1"/>
  <pivotFields count="2">
    <pivotField axis="axisRow" showAll="0">
      <items count="13">
        <item x="7"/>
        <item x="8"/>
        <item x="9"/>
        <item x="10"/>
        <item x="11"/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37">
        <item x="0"/>
        <item x="12"/>
        <item x="2"/>
        <item x="24"/>
        <item x="14"/>
        <item x="1"/>
        <item x="11"/>
        <item x="13"/>
        <item x="3"/>
        <item x="23"/>
        <item x="26"/>
        <item x="15"/>
        <item x="25"/>
        <item x="35"/>
        <item x="4"/>
        <item x="27"/>
        <item x="16"/>
        <item x="28"/>
        <item x="10"/>
        <item x="5"/>
        <item x="22"/>
        <item x="17"/>
        <item x="6"/>
        <item x="34"/>
        <item x="29"/>
        <item x="18"/>
        <item x="9"/>
        <item x="30"/>
        <item x="21"/>
        <item x="7"/>
        <item x="33"/>
        <item x="8"/>
        <item x="20"/>
        <item x="19"/>
        <item x="32"/>
        <item x="3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Counts" fld="1" subtotal="average" baseField="0" baseItem="0" numFmtId="2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/>
  </sheetViews>
  <sheetFormatPr baseColWidth="10" defaultRowHeight="15" x14ac:dyDescent="0"/>
  <cols>
    <col min="5" max="5" width="22.1640625" customWidth="1"/>
    <col min="6" max="6" width="7.33203125" customWidth="1"/>
    <col min="9" max="9" width="19" customWidth="1"/>
    <col min="10" max="10" width="8.1640625" customWidth="1"/>
    <col min="11" max="11" width="18.6640625" bestFit="1" customWidth="1"/>
  </cols>
  <sheetData>
    <row r="1" spans="1:6">
      <c r="A1" t="s">
        <v>40</v>
      </c>
    </row>
    <row r="3" spans="1:6">
      <c r="A3" s="2" t="s">
        <v>44</v>
      </c>
      <c r="B3" s="2" t="s">
        <v>43</v>
      </c>
      <c r="C3" s="2" t="s">
        <v>41</v>
      </c>
      <c r="E3" s="6" t="s">
        <v>60</v>
      </c>
    </row>
    <row r="4" spans="1:6" ht="16">
      <c r="A4" s="3" t="s">
        <v>5</v>
      </c>
      <c r="B4" s="3" t="str">
        <f>RIGHT(A4,2)</f>
        <v>07</v>
      </c>
      <c r="C4" s="4">
        <v>196856</v>
      </c>
      <c r="E4" s="6" t="s">
        <v>45</v>
      </c>
      <c r="F4" t="s">
        <v>59</v>
      </c>
    </row>
    <row r="5" spans="1:6" ht="16">
      <c r="A5" s="3" t="s">
        <v>6</v>
      </c>
      <c r="B5" s="3" t="str">
        <f t="shared" ref="B5:B39" si="0">RIGHT(A5,2)</f>
        <v>08</v>
      </c>
      <c r="C5" s="4">
        <v>188849</v>
      </c>
      <c r="E5" s="7" t="s">
        <v>47</v>
      </c>
      <c r="F5" s="11">
        <v>342315.33333333331</v>
      </c>
    </row>
    <row r="6" spans="1:6" ht="16">
      <c r="A6" s="3" t="s">
        <v>7</v>
      </c>
      <c r="B6" s="3" t="str">
        <f t="shared" si="0"/>
        <v>09</v>
      </c>
      <c r="C6" s="4">
        <v>193329</v>
      </c>
      <c r="E6" s="7" t="s">
        <v>48</v>
      </c>
      <c r="F6" s="11">
        <v>365622.33333333331</v>
      </c>
    </row>
    <row r="7" spans="1:6" ht="16">
      <c r="A7" s="3" t="s">
        <v>8</v>
      </c>
      <c r="B7" s="3" t="str">
        <f t="shared" si="0"/>
        <v>10</v>
      </c>
      <c r="C7" s="4">
        <v>210597</v>
      </c>
      <c r="E7" s="7" t="s">
        <v>49</v>
      </c>
      <c r="F7" s="11">
        <v>326656.66666666669</v>
      </c>
    </row>
    <row r="8" spans="1:6" ht="16">
      <c r="A8" s="3" t="s">
        <v>9</v>
      </c>
      <c r="B8" s="3" t="str">
        <f t="shared" si="0"/>
        <v>11</v>
      </c>
      <c r="C8" s="4">
        <v>270408</v>
      </c>
      <c r="E8" s="7" t="s">
        <v>50</v>
      </c>
      <c r="F8" s="11">
        <v>268839</v>
      </c>
    </row>
    <row r="9" spans="1:6" ht="16">
      <c r="A9" s="3" t="s">
        <v>10</v>
      </c>
      <c r="B9" s="3" t="str">
        <f t="shared" si="0"/>
        <v>12</v>
      </c>
      <c r="C9" s="4">
        <v>402518</v>
      </c>
      <c r="E9" s="7" t="s">
        <v>51</v>
      </c>
      <c r="F9" s="11">
        <v>193170</v>
      </c>
    </row>
    <row r="10" spans="1:6" ht="16">
      <c r="A10" s="3" t="s">
        <v>11</v>
      </c>
      <c r="B10" s="3" t="str">
        <f t="shared" si="0"/>
        <v>01</v>
      </c>
      <c r="C10" s="4">
        <v>302432</v>
      </c>
      <c r="E10" s="7" t="s">
        <v>52</v>
      </c>
      <c r="F10" s="11">
        <v>201090.66666666666</v>
      </c>
    </row>
    <row r="11" spans="1:6" ht="16">
      <c r="A11" s="3" t="s">
        <v>12</v>
      </c>
      <c r="B11" s="3" t="str">
        <f t="shared" si="0"/>
        <v>02</v>
      </c>
      <c r="C11" s="4">
        <v>343457</v>
      </c>
      <c r="E11" s="7" t="s">
        <v>53</v>
      </c>
      <c r="F11" s="11">
        <v>214237.33333333334</v>
      </c>
    </row>
    <row r="12" spans="1:6" ht="16">
      <c r="A12" s="3" t="s">
        <v>13</v>
      </c>
      <c r="B12" s="3" t="str">
        <f t="shared" si="0"/>
        <v>03</v>
      </c>
      <c r="C12" s="4">
        <v>291784</v>
      </c>
      <c r="E12" s="7" t="s">
        <v>54</v>
      </c>
      <c r="F12" s="11">
        <v>204303</v>
      </c>
    </row>
    <row r="13" spans="1:6" ht="16">
      <c r="A13" s="3" t="s">
        <v>14</v>
      </c>
      <c r="B13" s="3" t="str">
        <f t="shared" si="0"/>
        <v>04</v>
      </c>
      <c r="C13" s="4">
        <v>237966</v>
      </c>
      <c r="E13" s="7" t="s">
        <v>55</v>
      </c>
      <c r="F13" s="11">
        <v>218467.33333333334</v>
      </c>
    </row>
    <row r="14" spans="1:6" ht="16">
      <c r="A14" s="3" t="s">
        <v>15</v>
      </c>
      <c r="B14" s="3" t="str">
        <f t="shared" si="0"/>
        <v>05</v>
      </c>
      <c r="C14" s="4">
        <v>176697</v>
      </c>
      <c r="E14" s="7" t="s">
        <v>56</v>
      </c>
      <c r="F14" s="11">
        <v>233407.33333333334</v>
      </c>
    </row>
    <row r="15" spans="1:6" ht="16">
      <c r="A15" s="3" t="s">
        <v>16</v>
      </c>
      <c r="B15" s="3" t="str">
        <f t="shared" si="0"/>
        <v>06</v>
      </c>
      <c r="C15" s="4">
        <v>176961</v>
      </c>
      <c r="E15" s="7" t="s">
        <v>57</v>
      </c>
      <c r="F15" s="11">
        <v>301509</v>
      </c>
    </row>
    <row r="16" spans="1:6" ht="16">
      <c r="A16" s="3" t="s">
        <v>17</v>
      </c>
      <c r="B16" s="3" t="str">
        <f t="shared" si="0"/>
        <v>07</v>
      </c>
      <c r="C16" s="4">
        <v>207984</v>
      </c>
      <c r="E16" s="7" t="s">
        <v>58</v>
      </c>
      <c r="F16" s="11">
        <v>447198</v>
      </c>
    </row>
    <row r="17" spans="1:6" ht="16">
      <c r="A17" s="3" t="s">
        <v>18</v>
      </c>
      <c r="B17" s="3" t="str">
        <f t="shared" si="0"/>
        <v>08</v>
      </c>
      <c r="C17" s="4">
        <v>202879</v>
      </c>
      <c r="E17" s="7" t="s">
        <v>46</v>
      </c>
      <c r="F17" s="11">
        <v>276401.33333333331</v>
      </c>
    </row>
    <row r="18" spans="1:6" ht="16">
      <c r="A18" s="3" t="s">
        <v>19</v>
      </c>
      <c r="B18" s="3" t="str">
        <f t="shared" si="0"/>
        <v>09</v>
      </c>
      <c r="C18" s="4">
        <v>216984</v>
      </c>
    </row>
    <row r="19" spans="1:6" ht="16">
      <c r="A19" s="3" t="s">
        <v>20</v>
      </c>
      <c r="B19" s="3" t="str">
        <f t="shared" si="0"/>
        <v>10</v>
      </c>
      <c r="C19" s="4">
        <v>229379</v>
      </c>
    </row>
    <row r="20" spans="1:6" ht="16">
      <c r="A20" s="3" t="s">
        <v>21</v>
      </c>
      <c r="B20" s="3" t="str">
        <f t="shared" si="0"/>
        <v>11</v>
      </c>
      <c r="C20" s="4">
        <v>300521</v>
      </c>
    </row>
    <row r="21" spans="1:6" ht="16">
      <c r="A21" s="3" t="s">
        <v>22</v>
      </c>
      <c r="B21" s="3" t="str">
        <f t="shared" si="0"/>
        <v>12</v>
      </c>
      <c r="C21" s="4">
        <v>444883</v>
      </c>
    </row>
    <row r="22" spans="1:6" ht="16">
      <c r="A22" s="3" t="s">
        <v>23</v>
      </c>
      <c r="B22" s="3" t="str">
        <f t="shared" si="0"/>
        <v>01</v>
      </c>
      <c r="C22" s="4">
        <v>343446</v>
      </c>
    </row>
    <row r="23" spans="1:6" ht="16">
      <c r="A23" s="3" t="s">
        <v>24</v>
      </c>
      <c r="B23" s="3" t="str">
        <f t="shared" si="0"/>
        <v>02</v>
      </c>
      <c r="C23" s="4">
        <v>373376</v>
      </c>
    </row>
    <row r="24" spans="1:6" ht="16">
      <c r="A24" s="3" t="s">
        <v>25</v>
      </c>
      <c r="B24" s="3" t="str">
        <f t="shared" si="0"/>
        <v>03</v>
      </c>
      <c r="C24" s="4">
        <v>344387</v>
      </c>
    </row>
    <row r="25" spans="1:6" ht="16">
      <c r="A25" s="3" t="s">
        <v>26</v>
      </c>
      <c r="B25" s="3" t="str">
        <f t="shared" si="0"/>
        <v>04</v>
      </c>
      <c r="C25" s="4">
        <v>256685</v>
      </c>
    </row>
    <row r="26" spans="1:6" ht="16">
      <c r="A26" s="3" t="s">
        <v>27</v>
      </c>
      <c r="B26" s="3" t="str">
        <f t="shared" si="0"/>
        <v>05</v>
      </c>
      <c r="C26" s="4">
        <v>193643</v>
      </c>
    </row>
    <row r="27" spans="1:6" ht="16">
      <c r="A27" s="3" t="s">
        <v>28</v>
      </c>
      <c r="B27" s="3" t="str">
        <f t="shared" si="0"/>
        <v>06</v>
      </c>
      <c r="C27" s="4">
        <v>196223</v>
      </c>
    </row>
    <row r="28" spans="1:6" ht="16">
      <c r="A28" s="3" t="s">
        <v>29</v>
      </c>
      <c r="B28" s="3" t="str">
        <f t="shared" si="0"/>
        <v>07</v>
      </c>
      <c r="C28" s="4">
        <v>237872</v>
      </c>
    </row>
    <row r="29" spans="1:6" ht="16">
      <c r="A29" s="3" t="s">
        <v>30</v>
      </c>
      <c r="B29" s="3" t="str">
        <f t="shared" si="0"/>
        <v>08</v>
      </c>
      <c r="C29" s="4">
        <v>221181</v>
      </c>
    </row>
    <row r="30" spans="1:6" ht="16">
      <c r="A30" s="3" t="s">
        <v>31</v>
      </c>
      <c r="B30" s="3" t="str">
        <f t="shared" si="0"/>
        <v>09</v>
      </c>
      <c r="C30" s="4">
        <v>245089</v>
      </c>
    </row>
    <row r="31" spans="1:6" ht="16">
      <c r="A31" s="3" t="s">
        <v>32</v>
      </c>
      <c r="B31" s="3" t="str">
        <f t="shared" si="0"/>
        <v>10</v>
      </c>
      <c r="C31" s="4">
        <v>260246</v>
      </c>
    </row>
    <row r="32" spans="1:6" ht="16">
      <c r="A32" s="3" t="s">
        <v>33</v>
      </c>
      <c r="B32" s="3" t="str">
        <f t="shared" si="0"/>
        <v>11</v>
      </c>
      <c r="C32" s="4">
        <v>333598</v>
      </c>
    </row>
    <row r="33" spans="1:3" ht="16">
      <c r="A33" s="3" t="s">
        <v>34</v>
      </c>
      <c r="B33" s="3" t="str">
        <f t="shared" si="0"/>
        <v>12</v>
      </c>
      <c r="C33" s="4">
        <v>494193</v>
      </c>
    </row>
    <row r="34" spans="1:3" ht="16">
      <c r="A34" s="3" t="s">
        <v>35</v>
      </c>
      <c r="B34" s="3" t="str">
        <f t="shared" si="0"/>
        <v>01</v>
      </c>
      <c r="C34" s="4">
        <v>381068</v>
      </c>
    </row>
    <row r="35" spans="1:3" ht="16">
      <c r="A35" s="3" t="s">
        <v>36</v>
      </c>
      <c r="B35" s="3" t="str">
        <f t="shared" si="0"/>
        <v>02</v>
      </c>
      <c r="C35" s="4">
        <v>380034</v>
      </c>
    </row>
    <row r="36" spans="1:3" ht="16">
      <c r="A36" s="3" t="s">
        <v>37</v>
      </c>
      <c r="B36" s="3" t="str">
        <f t="shared" si="0"/>
        <v>03</v>
      </c>
      <c r="C36" s="4">
        <v>343799</v>
      </c>
    </row>
    <row r="37" spans="1:3" ht="16">
      <c r="A37" s="3" t="s">
        <v>38</v>
      </c>
      <c r="B37" s="3" t="str">
        <f t="shared" si="0"/>
        <v>04</v>
      </c>
      <c r="C37" s="4">
        <v>311866</v>
      </c>
    </row>
    <row r="38" spans="1:3" ht="16">
      <c r="A38" s="3" t="s">
        <v>39</v>
      </c>
      <c r="B38" s="3" t="str">
        <f t="shared" si="0"/>
        <v>05</v>
      </c>
      <c r="C38" s="4">
        <v>209170</v>
      </c>
    </row>
    <row r="39" spans="1:3" ht="16">
      <c r="A39" s="3" t="s">
        <v>42</v>
      </c>
      <c r="B39" s="3" t="str">
        <f t="shared" si="0"/>
        <v>06</v>
      </c>
      <c r="C39" s="4">
        <v>230088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/>
  </sheetViews>
  <sheetFormatPr baseColWidth="10" defaultRowHeight="15" x14ac:dyDescent="0"/>
  <sheetData>
    <row r="1" spans="1:14">
      <c r="A1" t="s">
        <v>105</v>
      </c>
    </row>
    <row r="3" spans="1:14">
      <c r="A3" s="12" t="s">
        <v>106</v>
      </c>
      <c r="B3" s="13" t="s">
        <v>107</v>
      </c>
      <c r="C3" s="13" t="s">
        <v>108</v>
      </c>
      <c r="D3" s="13" t="s">
        <v>109</v>
      </c>
      <c r="E3" s="13" t="s">
        <v>110</v>
      </c>
      <c r="F3" s="13" t="s">
        <v>111</v>
      </c>
      <c r="G3" s="13" t="s">
        <v>112</v>
      </c>
      <c r="H3" s="13" t="s">
        <v>113</v>
      </c>
      <c r="I3" s="13" t="s">
        <v>114</v>
      </c>
      <c r="J3" s="13" t="s">
        <v>115</v>
      </c>
      <c r="K3" s="13" t="s">
        <v>116</v>
      </c>
      <c r="L3" s="13" t="s">
        <v>117</v>
      </c>
      <c r="M3" s="13" t="s">
        <v>118</v>
      </c>
      <c r="N3" s="13" t="s">
        <v>119</v>
      </c>
    </row>
    <row r="4" spans="1:14">
      <c r="A4" s="12" t="s">
        <v>120</v>
      </c>
      <c r="B4" s="13" t="s">
        <v>121</v>
      </c>
      <c r="C4" s="13" t="s">
        <v>121</v>
      </c>
      <c r="D4" s="13" t="s">
        <v>121</v>
      </c>
      <c r="E4" s="13" t="s">
        <v>121</v>
      </c>
      <c r="F4" s="13" t="s">
        <v>121</v>
      </c>
      <c r="G4" s="13" t="s">
        <v>121</v>
      </c>
      <c r="H4" s="13" t="s">
        <v>121</v>
      </c>
      <c r="I4" s="13" t="s">
        <v>121</v>
      </c>
      <c r="J4" s="13" t="s">
        <v>121</v>
      </c>
      <c r="K4" s="13" t="s">
        <v>121</v>
      </c>
      <c r="L4" s="13" t="s">
        <v>121</v>
      </c>
      <c r="M4" s="13" t="s">
        <v>121</v>
      </c>
      <c r="N4" s="13" t="s">
        <v>122</v>
      </c>
    </row>
    <row r="5" spans="1:14">
      <c r="A5" s="12" t="s">
        <v>123</v>
      </c>
      <c r="B5" s="14">
        <v>21.65384615384615</v>
      </c>
      <c r="C5" s="14">
        <v>19.376923076923077</v>
      </c>
      <c r="D5" s="14">
        <v>16.361538461538466</v>
      </c>
      <c r="E5" s="14">
        <v>11.607692307692307</v>
      </c>
      <c r="F5" s="14">
        <v>8.4571428571428573</v>
      </c>
      <c r="G5" s="14">
        <v>7.0000000000000009</v>
      </c>
      <c r="H5" s="14">
        <v>7.6785714285714297</v>
      </c>
      <c r="I5" s="14">
        <v>10.092857142857143</v>
      </c>
      <c r="J5" s="14">
        <v>13.499999999999996</v>
      </c>
      <c r="K5" s="14">
        <v>16.850000000000001</v>
      </c>
      <c r="L5" s="14">
        <v>19.849999999999998</v>
      </c>
      <c r="M5" s="14">
        <v>22.084615384615386</v>
      </c>
      <c r="N5" s="14">
        <f>AVERAGE(B5:M5)</f>
        <v>14.542765567765565</v>
      </c>
    </row>
    <row r="6" spans="1:14">
      <c r="A6" s="12" t="s">
        <v>124</v>
      </c>
      <c r="B6" s="14">
        <v>21.37222222222222</v>
      </c>
      <c r="C6" s="14">
        <v>18.211111111111112</v>
      </c>
      <c r="D6" s="14">
        <v>15.516666666666664</v>
      </c>
      <c r="E6" s="14">
        <v>11.1</v>
      </c>
      <c r="F6" s="14">
        <v>8.1666666666666661</v>
      </c>
      <c r="G6" s="14">
        <v>6.9888888888888889</v>
      </c>
      <c r="H6" s="14">
        <v>7.4388888888888909</v>
      </c>
      <c r="I6" s="14">
        <v>10.052941176470586</v>
      </c>
      <c r="J6" s="14">
        <v>13.577777777777778</v>
      </c>
      <c r="K6" s="14">
        <v>17.022222222222226</v>
      </c>
      <c r="L6" s="14">
        <v>19.635294117647057</v>
      </c>
      <c r="M6" s="14">
        <v>20.41764705882353</v>
      </c>
      <c r="N6" s="14">
        <f t="shared" ref="N6:N32" si="0">AVERAGE(B6:M6)</f>
        <v>14.125027233115468</v>
      </c>
    </row>
    <row r="7" spans="1:14">
      <c r="A7" s="12" t="s">
        <v>125</v>
      </c>
      <c r="B7" s="14">
        <v>22.725000000000001</v>
      </c>
      <c r="C7" s="14">
        <v>19.475000000000001</v>
      </c>
      <c r="D7" s="14">
        <v>15.873076923076923</v>
      </c>
      <c r="E7" s="14">
        <v>11.537931034482757</v>
      </c>
      <c r="F7" s="14">
        <v>8.071428571428573</v>
      </c>
      <c r="G7" s="14">
        <v>6.5</v>
      </c>
      <c r="H7" s="14">
        <v>7.2370370370370365</v>
      </c>
      <c r="I7" s="14">
        <v>9.9344827586206907</v>
      </c>
      <c r="J7" s="14">
        <v>13.675000000000001</v>
      </c>
      <c r="K7" s="14">
        <v>17.432142857142857</v>
      </c>
      <c r="L7" s="14">
        <v>20.657142857142851</v>
      </c>
      <c r="M7" s="14">
        <v>22.171428571428567</v>
      </c>
      <c r="N7" s="14">
        <f t="shared" si="0"/>
        <v>14.607472550863354</v>
      </c>
    </row>
    <row r="8" spans="1:14">
      <c r="A8" s="12" t="s">
        <v>126</v>
      </c>
      <c r="B8" s="14">
        <v>23.431578947368426</v>
      </c>
      <c r="C8" s="14">
        <v>19.966666666666669</v>
      </c>
      <c r="D8" s="14">
        <v>16.499999999999996</v>
      </c>
      <c r="E8" s="14">
        <v>11.752631578947367</v>
      </c>
      <c r="F8" s="14">
        <v>8.2611111111111111</v>
      </c>
      <c r="G8" s="14">
        <v>6.8105263157894722</v>
      </c>
      <c r="H8" s="14">
        <v>7.1450000000000005</v>
      </c>
      <c r="I8" s="14">
        <v>9.8714285714285701</v>
      </c>
      <c r="J8" s="14">
        <v>13.661904761904761</v>
      </c>
      <c r="K8" s="14">
        <v>17.55</v>
      </c>
      <c r="L8" s="14">
        <v>20.9</v>
      </c>
      <c r="M8" s="14">
        <v>22.259999999999998</v>
      </c>
      <c r="N8" s="14">
        <f t="shared" si="0"/>
        <v>14.842570662768031</v>
      </c>
    </row>
    <row r="9" spans="1:14">
      <c r="A9" s="12" t="s">
        <v>127</v>
      </c>
      <c r="B9" s="14">
        <v>22.147826086956517</v>
      </c>
      <c r="C9" s="14">
        <v>19.208333333333336</v>
      </c>
      <c r="D9" s="14">
        <v>15.839130434782614</v>
      </c>
      <c r="E9" s="14">
        <v>11.339130434782609</v>
      </c>
      <c r="F9" s="14">
        <v>7.7708333333333321</v>
      </c>
      <c r="G9" s="14">
        <v>6.3199999999999985</v>
      </c>
      <c r="H9" s="14">
        <v>6.9576923076923087</v>
      </c>
      <c r="I9" s="14">
        <v>9.4480000000000004</v>
      </c>
      <c r="J9" s="14">
        <v>13.015999999999998</v>
      </c>
      <c r="K9" s="14">
        <v>16.637500000000003</v>
      </c>
      <c r="L9" s="14">
        <v>20.166666666666668</v>
      </c>
      <c r="M9" s="14">
        <v>21.629166666666663</v>
      </c>
      <c r="N9" s="14">
        <f t="shared" si="0"/>
        <v>14.206689938684503</v>
      </c>
    </row>
    <row r="10" spans="1:14">
      <c r="A10" s="12" t="s">
        <v>128</v>
      </c>
      <c r="B10" s="14">
        <v>22.489999999999995</v>
      </c>
      <c r="C10" s="14">
        <v>19.470000000000002</v>
      </c>
      <c r="D10" s="14">
        <v>15.913793103448276</v>
      </c>
      <c r="E10" s="14">
        <v>11.510344827586206</v>
      </c>
      <c r="F10" s="14">
        <v>8.0379310344827566</v>
      </c>
      <c r="G10" s="14">
        <v>6.382758620689656</v>
      </c>
      <c r="H10" s="14">
        <v>7.0206896551724132</v>
      </c>
      <c r="I10" s="14">
        <v>9.3034482758620687</v>
      </c>
      <c r="J10" s="14">
        <v>12.862068965517244</v>
      </c>
      <c r="K10" s="14">
        <v>16.827586206896548</v>
      </c>
      <c r="L10" s="14">
        <v>20.213333333333342</v>
      </c>
      <c r="M10" s="14">
        <v>21.480645161290326</v>
      </c>
      <c r="N10" s="14">
        <f t="shared" si="0"/>
        <v>14.292716598689902</v>
      </c>
    </row>
    <row r="11" spans="1:14">
      <c r="A11" s="12" t="s">
        <v>129</v>
      </c>
      <c r="B11" s="14">
        <v>23.366666666666674</v>
      </c>
      <c r="C11" s="14">
        <v>19.344444444444441</v>
      </c>
      <c r="D11" s="14">
        <v>15.496428571428568</v>
      </c>
      <c r="E11" s="14">
        <v>11.110714285714284</v>
      </c>
      <c r="F11" s="14">
        <v>7.7370370370370365</v>
      </c>
      <c r="G11" s="14">
        <v>6.3285714285714292</v>
      </c>
      <c r="H11" s="14">
        <v>6.6222222222222245</v>
      </c>
      <c r="I11" s="14">
        <v>9.8321428571428537</v>
      </c>
      <c r="J11" s="14">
        <v>14.162962962962963</v>
      </c>
      <c r="K11" s="14">
        <v>18.559259259259264</v>
      </c>
      <c r="L11" s="14">
        <v>21.670370370370375</v>
      </c>
      <c r="M11" s="14">
        <v>23.288461538461533</v>
      </c>
      <c r="N11" s="14">
        <f t="shared" si="0"/>
        <v>14.793273470356803</v>
      </c>
    </row>
    <row r="12" spans="1:14">
      <c r="A12" s="12" t="s">
        <v>130</v>
      </c>
      <c r="B12" s="14">
        <v>23.894736842105264</v>
      </c>
      <c r="C12" s="14">
        <v>21.05263157894737</v>
      </c>
      <c r="D12" s="14">
        <v>16.768421052631581</v>
      </c>
      <c r="E12" s="14">
        <v>11.505263157894737</v>
      </c>
      <c r="F12" s="14">
        <v>7.7736842105263166</v>
      </c>
      <c r="G12" s="14">
        <v>6.1368421052631579</v>
      </c>
      <c r="H12" s="14">
        <v>7.0277777777777786</v>
      </c>
      <c r="I12" s="14">
        <v>9.7421052631578942</v>
      </c>
      <c r="J12" s="14">
        <v>13.221052631578948</v>
      </c>
      <c r="K12" s="14">
        <v>17.226315789473688</v>
      </c>
      <c r="L12" s="14">
        <v>21.485000000000003</v>
      </c>
      <c r="M12" s="14">
        <v>22.159999999999997</v>
      </c>
      <c r="N12" s="14">
        <f t="shared" si="0"/>
        <v>14.832819200779726</v>
      </c>
    </row>
    <row r="13" spans="1:14">
      <c r="A13" s="12" t="s">
        <v>131</v>
      </c>
      <c r="B13" s="14">
        <v>22.868421052631582</v>
      </c>
      <c r="C13" s="14">
        <v>19.442105263157892</v>
      </c>
      <c r="D13" s="14">
        <v>15.765000000000001</v>
      </c>
      <c r="E13" s="14">
        <v>11.21</v>
      </c>
      <c r="F13" s="14">
        <v>7.8578947368421046</v>
      </c>
      <c r="G13" s="14">
        <v>6.3699999999999992</v>
      </c>
      <c r="H13" s="14">
        <v>6.7549999999999999</v>
      </c>
      <c r="I13" s="14">
        <v>9.9350000000000005</v>
      </c>
      <c r="J13" s="14">
        <v>14.024999999999997</v>
      </c>
      <c r="K13" s="14">
        <v>18.544999999999998</v>
      </c>
      <c r="L13" s="14">
        <v>21.655000000000001</v>
      </c>
      <c r="M13" s="14">
        <v>22.76</v>
      </c>
      <c r="N13" s="14">
        <f t="shared" si="0"/>
        <v>14.765701754385963</v>
      </c>
    </row>
    <row r="14" spans="1:14">
      <c r="A14" s="12" t="s">
        <v>132</v>
      </c>
      <c r="B14" s="14">
        <v>23.685714285714283</v>
      </c>
      <c r="C14" s="14">
        <v>20.369230769230771</v>
      </c>
      <c r="D14" s="14">
        <v>16.064285714285713</v>
      </c>
      <c r="E14" s="14">
        <v>10.88</v>
      </c>
      <c r="F14" s="14">
        <v>7.3000000000000007</v>
      </c>
      <c r="G14" s="14">
        <v>5.6800000000000006</v>
      </c>
      <c r="H14" s="14">
        <v>6.4933333333333314</v>
      </c>
      <c r="I14" s="14">
        <v>9.0666666666666664</v>
      </c>
      <c r="J14" s="14">
        <v>12.920000000000003</v>
      </c>
      <c r="K14" s="14">
        <v>17.013333333333335</v>
      </c>
      <c r="L14" s="14">
        <v>21.306666666666665</v>
      </c>
      <c r="M14" s="14">
        <v>22.620000000000005</v>
      </c>
      <c r="N14" s="14">
        <f t="shared" si="0"/>
        <v>14.449935897435898</v>
      </c>
    </row>
    <row r="15" spans="1:14">
      <c r="A15" s="12" t="s">
        <v>133</v>
      </c>
      <c r="B15" s="14">
        <v>22.13684210526316</v>
      </c>
      <c r="C15" s="14">
        <v>19.58421052631579</v>
      </c>
      <c r="D15" s="14">
        <v>15.184210526315789</v>
      </c>
      <c r="E15" s="14">
        <v>10.510526315789475</v>
      </c>
      <c r="F15" s="14">
        <v>6.9578947368421042</v>
      </c>
      <c r="G15" s="14">
        <v>5.2894736842105265</v>
      </c>
      <c r="H15" s="14">
        <v>6.094736842105263</v>
      </c>
      <c r="I15" s="14">
        <v>8.6473684210526311</v>
      </c>
      <c r="J15" s="14">
        <v>12.09</v>
      </c>
      <c r="K15" s="14">
        <v>15.565000000000003</v>
      </c>
      <c r="L15" s="14">
        <v>19.594999999999999</v>
      </c>
      <c r="M15" s="14">
        <v>20.929999999999996</v>
      </c>
      <c r="N15" s="14">
        <f t="shared" si="0"/>
        <v>13.548771929824563</v>
      </c>
    </row>
    <row r="16" spans="1:14">
      <c r="A16" s="12" t="s">
        <v>134</v>
      </c>
      <c r="B16" s="14">
        <v>22.352941176470587</v>
      </c>
      <c r="C16" s="14">
        <v>18.78125</v>
      </c>
      <c r="D16" s="14">
        <v>15.05</v>
      </c>
      <c r="E16" s="14">
        <v>9.9937500000000004</v>
      </c>
      <c r="F16" s="14">
        <v>7.0125000000000002</v>
      </c>
      <c r="G16" s="14">
        <v>5.3999999999999995</v>
      </c>
      <c r="H16" s="14">
        <v>5.776470588235294</v>
      </c>
      <c r="I16" s="14">
        <v>8.6882352941176464</v>
      </c>
      <c r="J16" s="14">
        <v>12.835294117647058</v>
      </c>
      <c r="K16" s="14">
        <v>16.941176470588236</v>
      </c>
      <c r="L16" s="14">
        <v>21.043749999999999</v>
      </c>
      <c r="M16" s="14">
        <v>22.080000000000002</v>
      </c>
      <c r="N16" s="14">
        <f t="shared" si="0"/>
        <v>13.829613970588236</v>
      </c>
    </row>
    <row r="17" spans="1:14">
      <c r="A17" s="12" t="s">
        <v>1</v>
      </c>
      <c r="B17" s="14">
        <v>23.263157894736846</v>
      </c>
      <c r="C17" s="14">
        <v>19.96842105263158</v>
      </c>
      <c r="D17" s="14">
        <v>15.200000000000001</v>
      </c>
      <c r="E17" s="14">
        <v>10.289473684210527</v>
      </c>
      <c r="F17" s="14">
        <v>6.4388888888888873</v>
      </c>
      <c r="G17" s="14">
        <v>4.6823529411764708</v>
      </c>
      <c r="H17" s="14">
        <v>5.5611111111111109</v>
      </c>
      <c r="I17" s="14">
        <v>8.4666666666666668</v>
      </c>
      <c r="J17" s="14">
        <v>12.457894736842105</v>
      </c>
      <c r="K17" s="14">
        <v>16.631578947368421</v>
      </c>
      <c r="L17" s="14">
        <v>20.022222222222226</v>
      </c>
      <c r="M17" s="14">
        <v>22.078947368421051</v>
      </c>
      <c r="N17" s="14">
        <f t="shared" si="0"/>
        <v>13.755059626189658</v>
      </c>
    </row>
    <row r="18" spans="1:14">
      <c r="A18" s="12" t="s">
        <v>135</v>
      </c>
      <c r="B18" s="14">
        <v>23.356249999999999</v>
      </c>
      <c r="C18" s="14">
        <v>20.443749999999998</v>
      </c>
      <c r="D18" s="14">
        <v>16.09375</v>
      </c>
      <c r="E18" s="14">
        <v>11.456249999999999</v>
      </c>
      <c r="F18" s="14">
        <v>7.6937500000000005</v>
      </c>
      <c r="G18" s="14">
        <v>5.6749999999999998</v>
      </c>
      <c r="H18" s="14">
        <v>6.4235294117647053</v>
      </c>
      <c r="I18" s="14">
        <v>9.0117647058823547</v>
      </c>
      <c r="J18" s="14">
        <v>13.3125</v>
      </c>
      <c r="K18" s="14">
        <v>16.893750000000001</v>
      </c>
      <c r="L18" s="14">
        <v>20.868750000000002</v>
      </c>
      <c r="M18" s="14">
        <v>22.706250000000001</v>
      </c>
      <c r="N18" s="14">
        <f t="shared" si="0"/>
        <v>14.494607843137254</v>
      </c>
    </row>
    <row r="19" spans="1:14">
      <c r="A19" s="12" t="s">
        <v>136</v>
      </c>
      <c r="B19" s="14">
        <v>23.688888888888883</v>
      </c>
      <c r="C19" s="14">
        <v>20.138888888888889</v>
      </c>
      <c r="D19" s="14">
        <v>17.033333333333331</v>
      </c>
      <c r="E19" s="14">
        <v>11.516666666666666</v>
      </c>
      <c r="F19" s="14">
        <v>7.7736842105263149</v>
      </c>
      <c r="G19" s="14">
        <v>5.8210526315789481</v>
      </c>
      <c r="H19" s="14">
        <v>6.5631578947368423</v>
      </c>
      <c r="I19" s="14">
        <v>9.7947368421052623</v>
      </c>
      <c r="J19" s="14">
        <v>13.726315789473682</v>
      </c>
      <c r="K19" s="14">
        <v>18.694736842105261</v>
      </c>
      <c r="L19" s="14">
        <v>22.110526315789478</v>
      </c>
      <c r="M19" s="14">
        <v>23.236842105263158</v>
      </c>
      <c r="N19" s="14">
        <f t="shared" si="0"/>
        <v>15.008235867446395</v>
      </c>
    </row>
    <row r="20" spans="1:14">
      <c r="A20" s="12" t="s">
        <v>137</v>
      </c>
      <c r="B20" s="14">
        <v>21.716666666666665</v>
      </c>
      <c r="C20" s="14">
        <v>19.152631578947371</v>
      </c>
      <c r="D20" s="14">
        <v>14.784210526315789</v>
      </c>
      <c r="E20" s="14">
        <v>9.6444444444444439</v>
      </c>
      <c r="F20" s="14">
        <v>6.3555555555555561</v>
      </c>
      <c r="G20" s="14">
        <v>4.7176470588235295</v>
      </c>
      <c r="H20" s="14">
        <v>5.7529411764705882</v>
      </c>
      <c r="I20" s="14">
        <v>8.2210526315789476</v>
      </c>
      <c r="J20" s="14">
        <v>11.55</v>
      </c>
      <c r="K20" s="14">
        <v>15.594444444444443</v>
      </c>
      <c r="L20" s="14">
        <v>19.984210526315788</v>
      </c>
      <c r="M20" s="14">
        <v>20.378947368421048</v>
      </c>
      <c r="N20" s="14">
        <f t="shared" si="0"/>
        <v>13.154395998165347</v>
      </c>
    </row>
    <row r="21" spans="1:14">
      <c r="A21" s="12" t="s">
        <v>138</v>
      </c>
      <c r="B21" s="14">
        <v>21.44736842105263</v>
      </c>
      <c r="C21" s="14">
        <v>18.288888888888888</v>
      </c>
      <c r="D21" s="14">
        <v>14.911111111111113</v>
      </c>
      <c r="E21" s="14">
        <v>10.06842105263158</v>
      </c>
      <c r="F21" s="14">
        <v>6.830000000000001</v>
      </c>
      <c r="G21" s="14">
        <v>5.3049999999999988</v>
      </c>
      <c r="H21" s="14">
        <v>5.9649999999999999</v>
      </c>
      <c r="I21" s="14">
        <v>8.889999999999997</v>
      </c>
      <c r="J21" s="14">
        <v>12.76</v>
      </c>
      <c r="K21" s="14">
        <v>17.46</v>
      </c>
      <c r="L21" s="14">
        <v>21.421052631578952</v>
      </c>
      <c r="M21" s="14">
        <v>22.060000000000002</v>
      </c>
      <c r="N21" s="14">
        <f t="shared" si="0"/>
        <v>13.78390350877193</v>
      </c>
    </row>
    <row r="22" spans="1:14">
      <c r="A22" s="12" t="s">
        <v>139</v>
      </c>
      <c r="B22" s="14">
        <v>21.160000000000004</v>
      </c>
      <c r="C22" s="14">
        <v>18.389999999999997</v>
      </c>
      <c r="D22" s="14">
        <v>14.26</v>
      </c>
      <c r="E22" s="14">
        <v>9.5533333333333328</v>
      </c>
      <c r="F22" s="14">
        <v>6.1099999999999994</v>
      </c>
      <c r="G22" s="14">
        <v>4.6966666666666663</v>
      </c>
      <c r="H22" s="14">
        <v>5.629999999999999</v>
      </c>
      <c r="I22" s="14">
        <v>8.0166666666666675</v>
      </c>
      <c r="J22" s="14">
        <v>11.553333333333335</v>
      </c>
      <c r="K22" s="14">
        <v>15.510714285714284</v>
      </c>
      <c r="L22" s="14">
        <v>19.386206896551727</v>
      </c>
      <c r="M22" s="14">
        <v>20.41379310344827</v>
      </c>
      <c r="N22" s="14">
        <f t="shared" si="0"/>
        <v>12.890059523809521</v>
      </c>
    </row>
    <row r="23" spans="1:14">
      <c r="A23" s="12" t="s">
        <v>140</v>
      </c>
      <c r="B23" s="14">
        <v>21.646666666666668</v>
      </c>
      <c r="C23" s="14">
        <v>18.240000000000006</v>
      </c>
      <c r="D23" s="14">
        <v>14.116666666666665</v>
      </c>
      <c r="E23" s="14">
        <v>9.586666666666666</v>
      </c>
      <c r="F23" s="14">
        <v>6.0413793103448272</v>
      </c>
      <c r="G23" s="14">
        <v>4.5933333333333346</v>
      </c>
      <c r="H23" s="14">
        <v>5.2758620689655169</v>
      </c>
      <c r="I23" s="14">
        <v>7.8517241379310363</v>
      </c>
      <c r="J23" s="14">
        <v>12.093333333333334</v>
      </c>
      <c r="K23" s="14">
        <v>16.723333333333336</v>
      </c>
      <c r="L23" s="14">
        <v>20.749999999999996</v>
      </c>
      <c r="M23" s="14">
        <v>21.596666666666675</v>
      </c>
      <c r="N23" s="14">
        <f t="shared" si="0"/>
        <v>13.209636015325671</v>
      </c>
    </row>
    <row r="24" spans="1:14">
      <c r="A24" s="12" t="s">
        <v>141</v>
      </c>
      <c r="B24" s="14">
        <v>22.18</v>
      </c>
      <c r="C24" s="14">
        <v>19.84</v>
      </c>
      <c r="D24" s="14">
        <v>14.720000000000002</v>
      </c>
      <c r="E24" s="14">
        <v>10.109090909090909</v>
      </c>
      <c r="F24" s="14">
        <v>5.5727272727272723</v>
      </c>
      <c r="G24" s="14">
        <v>4.2272727272727275</v>
      </c>
      <c r="H24" s="14">
        <v>5.24</v>
      </c>
      <c r="I24" s="14">
        <v>7.7818181818181822</v>
      </c>
      <c r="J24" s="14">
        <v>11.18</v>
      </c>
      <c r="K24" s="14">
        <v>16.645454545454541</v>
      </c>
      <c r="L24" s="14">
        <v>21.581818181818182</v>
      </c>
      <c r="M24" s="14">
        <v>21.363636363636363</v>
      </c>
      <c r="N24" s="14">
        <f t="shared" si="0"/>
        <v>13.370151515151514</v>
      </c>
    </row>
    <row r="25" spans="1:14">
      <c r="A25" s="12" t="s">
        <v>142</v>
      </c>
      <c r="B25" s="14">
        <v>23.857142857142854</v>
      </c>
      <c r="C25" s="14">
        <v>20.7</v>
      </c>
      <c r="D25" s="14">
        <v>15.714285714285714</v>
      </c>
      <c r="E25" s="14">
        <v>10.72857142857143</v>
      </c>
      <c r="F25" s="14">
        <v>6.5714285714285712</v>
      </c>
      <c r="G25" s="14">
        <v>5.4571428571428573</v>
      </c>
      <c r="H25" s="14">
        <v>6.0125000000000002</v>
      </c>
      <c r="I25" s="14">
        <v>8.7375000000000007</v>
      </c>
      <c r="J25" s="14">
        <v>13.275</v>
      </c>
      <c r="K25" s="14">
        <v>18.637499999999999</v>
      </c>
      <c r="L25" s="14">
        <v>23.525000000000002</v>
      </c>
      <c r="M25" s="14">
        <v>23.5625</v>
      </c>
      <c r="N25" s="14">
        <f t="shared" si="0"/>
        <v>14.731547619047619</v>
      </c>
    </row>
    <row r="26" spans="1:14">
      <c r="A26" s="12" t="s">
        <v>143</v>
      </c>
      <c r="B26" s="14">
        <v>20.276</v>
      </c>
      <c r="C26" s="14">
        <v>17.04</v>
      </c>
      <c r="D26" s="14">
        <v>13.731999999999998</v>
      </c>
      <c r="E26" s="14">
        <v>9.6719999999999988</v>
      </c>
      <c r="F26" s="14">
        <v>6.0124999999999993</v>
      </c>
      <c r="G26" s="14">
        <v>5.1259259259259258</v>
      </c>
      <c r="H26" s="14">
        <v>5.7962962962962949</v>
      </c>
      <c r="I26" s="14">
        <v>8.2666666666666675</v>
      </c>
      <c r="J26" s="14">
        <v>12.433333333333335</v>
      </c>
      <c r="K26" s="14">
        <v>16.577777777777779</v>
      </c>
      <c r="L26" s="14">
        <v>19.723076923076921</v>
      </c>
      <c r="M26" s="14">
        <v>20.561538461538461</v>
      </c>
      <c r="N26" s="14">
        <f t="shared" si="0"/>
        <v>12.934759615384616</v>
      </c>
    </row>
    <row r="27" spans="1:14">
      <c r="A27" s="12" t="s">
        <v>144</v>
      </c>
      <c r="B27" s="14">
        <v>23.547368421052635</v>
      </c>
      <c r="C27" s="14">
        <v>20.763157894736842</v>
      </c>
      <c r="D27" s="14">
        <v>15.573684210526318</v>
      </c>
      <c r="E27" s="14">
        <v>10.252631578947369</v>
      </c>
      <c r="F27" s="14">
        <v>6.1473684210526311</v>
      </c>
      <c r="G27" s="14">
        <v>4.7777777777777777</v>
      </c>
      <c r="H27" s="14">
        <v>5.7684210526315782</v>
      </c>
      <c r="I27" s="14">
        <v>8.5157894736842099</v>
      </c>
      <c r="J27" s="14">
        <v>12.9</v>
      </c>
      <c r="K27" s="14">
        <v>18.305263157894739</v>
      </c>
      <c r="L27" s="14">
        <v>22.02105263157895</v>
      </c>
      <c r="M27" s="14">
        <v>23.985000000000007</v>
      </c>
      <c r="N27" s="14">
        <f t="shared" si="0"/>
        <v>14.379792884990254</v>
      </c>
    </row>
    <row r="28" spans="1:14">
      <c r="A28" s="12" t="s">
        <v>145</v>
      </c>
      <c r="B28" s="14">
        <v>22.785714285714285</v>
      </c>
      <c r="C28" s="14">
        <v>20.271428571428569</v>
      </c>
      <c r="D28" s="14">
        <v>15.3</v>
      </c>
      <c r="E28" s="14">
        <v>9.8142857142857149</v>
      </c>
      <c r="F28" s="14">
        <v>5.7214285714285706</v>
      </c>
      <c r="G28" s="14">
        <v>4.3857142857142852</v>
      </c>
      <c r="H28" s="14">
        <v>4.9000000000000004</v>
      </c>
      <c r="I28" s="14">
        <v>8.1133333333333333</v>
      </c>
      <c r="J28" s="14">
        <v>12.893333333333334</v>
      </c>
      <c r="K28" s="14">
        <v>17.693333333333332</v>
      </c>
      <c r="L28" s="14">
        <v>22.186666666666671</v>
      </c>
      <c r="M28" s="14">
        <v>23.64</v>
      </c>
      <c r="N28" s="14">
        <f t="shared" si="0"/>
        <v>13.975436507936507</v>
      </c>
    </row>
    <row r="29" spans="1:14">
      <c r="A29" s="12" t="s">
        <v>146</v>
      </c>
      <c r="B29" s="14">
        <v>21.633333333333333</v>
      </c>
      <c r="C29" s="14">
        <v>18.673684210526318</v>
      </c>
      <c r="D29" s="14">
        <v>13.589473684210526</v>
      </c>
      <c r="E29" s="14">
        <v>8.810526315789474</v>
      </c>
      <c r="F29" s="14">
        <v>5.0888888888888886</v>
      </c>
      <c r="G29" s="14">
        <v>3.7222222222222214</v>
      </c>
      <c r="H29" s="14">
        <v>4.4235294117647062</v>
      </c>
      <c r="I29" s="14">
        <v>7.2444444444444445</v>
      </c>
      <c r="J29" s="14">
        <v>11.28888888888889</v>
      </c>
      <c r="K29" s="14">
        <v>16.47</v>
      </c>
      <c r="L29" s="14">
        <v>20.55</v>
      </c>
      <c r="M29" s="14">
        <v>22.21</v>
      </c>
      <c r="N29" s="14">
        <f t="shared" si="0"/>
        <v>12.808749283339067</v>
      </c>
    </row>
    <row r="30" spans="1:14">
      <c r="A30" s="12" t="s">
        <v>147</v>
      </c>
      <c r="B30" s="14">
        <v>19.069230769230771</v>
      </c>
      <c r="C30" s="14">
        <v>17.04615384615385</v>
      </c>
      <c r="D30" s="14">
        <v>12.446153846153845</v>
      </c>
      <c r="E30" s="14">
        <v>8.1615384615384627</v>
      </c>
      <c r="F30" s="14">
        <v>4.8461538461538458</v>
      </c>
      <c r="G30" s="14">
        <v>3.7</v>
      </c>
      <c r="H30" s="14">
        <v>4.4461538461538463</v>
      </c>
      <c r="I30" s="14">
        <v>6.6153846153846132</v>
      </c>
      <c r="J30" s="14">
        <v>10.700000000000001</v>
      </c>
      <c r="K30" s="14">
        <v>15.3</v>
      </c>
      <c r="L30" s="14">
        <v>18.257142857142856</v>
      </c>
      <c r="M30" s="14">
        <v>19.442857142857143</v>
      </c>
      <c r="N30" s="14">
        <f t="shared" si="0"/>
        <v>11.66923076923077</v>
      </c>
    </row>
    <row r="31" spans="1:14">
      <c r="A31" s="12" t="s">
        <v>148</v>
      </c>
      <c r="B31" s="14">
        <v>19.911111111111111</v>
      </c>
      <c r="C31" s="14">
        <v>17.12777777777778</v>
      </c>
      <c r="D31" s="14">
        <v>12.336842105263157</v>
      </c>
      <c r="E31" s="14">
        <v>7.9263157894736835</v>
      </c>
      <c r="F31" s="14">
        <v>4.5350000000000019</v>
      </c>
      <c r="G31" s="14">
        <v>3.4842105263157888</v>
      </c>
      <c r="H31" s="14">
        <v>4.2263157894736842</v>
      </c>
      <c r="I31" s="14">
        <v>6.8578947368421055</v>
      </c>
      <c r="J31" s="14">
        <v>10.957894736842105</v>
      </c>
      <c r="K31" s="14">
        <v>15.447368421052632</v>
      </c>
      <c r="L31" s="14">
        <v>19.599999999999998</v>
      </c>
      <c r="M31" s="14">
        <v>21.278947368421051</v>
      </c>
      <c r="N31" s="14">
        <f t="shared" si="0"/>
        <v>11.974139863547757</v>
      </c>
    </row>
    <row r="32" spans="1:14">
      <c r="A32" s="12" t="s">
        <v>149</v>
      </c>
      <c r="B32" s="14">
        <v>20.125</v>
      </c>
      <c r="C32" s="14">
        <v>17.335999999999999</v>
      </c>
      <c r="D32" s="14">
        <v>12.904166666666669</v>
      </c>
      <c r="E32" s="14">
        <v>8.4480000000000004</v>
      </c>
      <c r="F32" s="14">
        <v>5.2666666666666666</v>
      </c>
      <c r="G32" s="14">
        <v>4.0423076923076922</v>
      </c>
      <c r="H32" s="14">
        <v>4.7759999999999998</v>
      </c>
      <c r="I32" s="14">
        <v>7.3040000000000012</v>
      </c>
      <c r="J32" s="14">
        <v>11.075999999999999</v>
      </c>
      <c r="K32" s="14">
        <v>15.037500000000001</v>
      </c>
      <c r="L32" s="14">
        <v>19.140740740740739</v>
      </c>
      <c r="M32" s="14">
        <v>20.722222222222221</v>
      </c>
      <c r="N32" s="14">
        <f t="shared" si="0"/>
        <v>12.181550332383665</v>
      </c>
    </row>
    <row r="33" spans="1:14">
      <c r="A33" s="12" t="s">
        <v>59</v>
      </c>
      <c r="B33" s="10">
        <f>AVERAGE(B5:B32)</f>
        <v>22.206774816244341</v>
      </c>
      <c r="C33" s="10">
        <f t="shared" ref="C33:N33" si="1">AVERAGE(C5:C32)</f>
        <v>19.203667481432518</v>
      </c>
      <c r="D33" s="10">
        <f t="shared" si="1"/>
        <v>15.108865332810991</v>
      </c>
      <c r="E33" s="10">
        <f t="shared" si="1"/>
        <v>10.360578571019285</v>
      </c>
      <c r="F33" s="10">
        <f t="shared" si="1"/>
        <v>6.8003408749669578</v>
      </c>
      <c r="G33" s="10">
        <f t="shared" si="1"/>
        <v>5.3435959889168343</v>
      </c>
      <c r="H33" s="10">
        <f t="shared" si="1"/>
        <v>6.0360085050144594</v>
      </c>
      <c r="I33" s="10">
        <f t="shared" si="1"/>
        <v>8.7251471260850444</v>
      </c>
      <c r="J33" s="10">
        <f t="shared" si="1"/>
        <v>12.632317453670314</v>
      </c>
      <c r="K33" s="10">
        <f t="shared" si="1"/>
        <v>16.921153258121247</v>
      </c>
      <c r="L33" s="10">
        <f t="shared" si="1"/>
        <v>20.689524664475332</v>
      </c>
      <c r="M33" s="10">
        <f t="shared" si="1"/>
        <v>21.897146876863626</v>
      </c>
      <c r="N33" s="10">
        <f t="shared" si="1"/>
        <v>13.827093412468411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/>
  </sheetViews>
  <sheetFormatPr baseColWidth="10" defaultRowHeight="15" x14ac:dyDescent="0"/>
  <cols>
    <col min="6" max="6" width="13" customWidth="1"/>
    <col min="7" max="7" width="7.1640625" customWidth="1"/>
  </cols>
  <sheetData>
    <row r="1" spans="1:7">
      <c r="A1" t="s">
        <v>62</v>
      </c>
    </row>
    <row r="3" spans="1:7">
      <c r="A3" t="s">
        <v>63</v>
      </c>
      <c r="B3" t="s">
        <v>102</v>
      </c>
      <c r="C3" t="s">
        <v>43</v>
      </c>
      <c r="D3" t="s">
        <v>64</v>
      </c>
      <c r="F3" s="6" t="s">
        <v>103</v>
      </c>
    </row>
    <row r="4" spans="1:7">
      <c r="A4" t="s">
        <v>65</v>
      </c>
      <c r="B4" t="s">
        <v>66</v>
      </c>
      <c r="C4" t="str">
        <f t="shared" ref="C4:C39" si="0">RIGHT(B4, 2)</f>
        <v>05</v>
      </c>
      <c r="D4">
        <v>5.23</v>
      </c>
      <c r="F4" s="6" t="s">
        <v>45</v>
      </c>
      <c r="G4" t="s">
        <v>59</v>
      </c>
    </row>
    <row r="5" spans="1:7">
      <c r="A5" t="s">
        <v>65</v>
      </c>
      <c r="B5" t="s">
        <v>67</v>
      </c>
      <c r="C5" t="str">
        <f t="shared" si="0"/>
        <v>06</v>
      </c>
      <c r="D5">
        <v>5.13</v>
      </c>
      <c r="F5" s="7" t="s">
        <v>47</v>
      </c>
      <c r="G5" s="8">
        <v>18.05</v>
      </c>
    </row>
    <row r="6" spans="1:7">
      <c r="A6" t="s">
        <v>65</v>
      </c>
      <c r="B6" t="s">
        <v>68</v>
      </c>
      <c r="C6" t="str">
        <f t="shared" si="0"/>
        <v>07</v>
      </c>
      <c r="D6">
        <v>4.87</v>
      </c>
      <c r="F6" s="7" t="s">
        <v>48</v>
      </c>
      <c r="G6" s="8">
        <v>18.369999999999997</v>
      </c>
    </row>
    <row r="7" spans="1:7">
      <c r="A7" t="s">
        <v>65</v>
      </c>
      <c r="B7" t="s">
        <v>69</v>
      </c>
      <c r="C7" t="str">
        <f t="shared" si="0"/>
        <v>08</v>
      </c>
      <c r="D7">
        <v>4.78</v>
      </c>
      <c r="F7" s="7" t="s">
        <v>49</v>
      </c>
      <c r="G7" s="8">
        <v>15.77</v>
      </c>
    </row>
    <row r="8" spans="1:7">
      <c r="A8" t="s">
        <v>65</v>
      </c>
      <c r="B8" t="s">
        <v>70</v>
      </c>
      <c r="C8" t="str">
        <f t="shared" si="0"/>
        <v>09</v>
      </c>
      <c r="D8">
        <v>4.5199999999999996</v>
      </c>
      <c r="F8" s="7" t="s">
        <v>50</v>
      </c>
      <c r="G8" s="8">
        <v>15.14</v>
      </c>
    </row>
    <row r="9" spans="1:7">
      <c r="A9" t="s">
        <v>65</v>
      </c>
      <c r="B9" t="s">
        <v>71</v>
      </c>
      <c r="C9" t="str">
        <f t="shared" si="0"/>
        <v>10</v>
      </c>
      <c r="D9">
        <v>4.8099999999999996</v>
      </c>
      <c r="F9" s="7" t="s">
        <v>51</v>
      </c>
      <c r="G9" s="8">
        <v>13.7</v>
      </c>
    </row>
    <row r="10" spans="1:7">
      <c r="A10" t="s">
        <v>65</v>
      </c>
      <c r="B10" t="s">
        <v>72</v>
      </c>
      <c r="C10" t="str">
        <f t="shared" si="0"/>
        <v>11</v>
      </c>
      <c r="D10">
        <v>4.9800000000000004</v>
      </c>
      <c r="F10" s="7" t="s">
        <v>52</v>
      </c>
      <c r="G10" s="8">
        <v>13.67</v>
      </c>
    </row>
    <row r="11" spans="1:7">
      <c r="A11" t="s">
        <v>65</v>
      </c>
      <c r="B11" t="s">
        <v>73</v>
      </c>
      <c r="C11" t="str">
        <f t="shared" si="0"/>
        <v>12</v>
      </c>
      <c r="D11">
        <v>5.73</v>
      </c>
      <c r="F11" s="7" t="s">
        <v>53</v>
      </c>
      <c r="G11" s="8">
        <v>12.89</v>
      </c>
    </row>
    <row r="12" spans="1:7">
      <c r="A12" t="s">
        <v>65</v>
      </c>
      <c r="B12" t="s">
        <v>74</v>
      </c>
      <c r="C12" t="str">
        <f t="shared" si="0"/>
        <v>01</v>
      </c>
      <c r="D12">
        <v>6.51</v>
      </c>
      <c r="F12" s="7" t="s">
        <v>54</v>
      </c>
      <c r="G12" s="8">
        <v>12.88</v>
      </c>
    </row>
    <row r="13" spans="1:7">
      <c r="A13" t="s">
        <v>65</v>
      </c>
      <c r="B13" t="s">
        <v>75</v>
      </c>
      <c r="C13" t="str">
        <f t="shared" si="0"/>
        <v>02</v>
      </c>
      <c r="D13">
        <v>6.59</v>
      </c>
      <c r="F13" s="7" t="s">
        <v>55</v>
      </c>
      <c r="G13" s="8">
        <v>13.47</v>
      </c>
    </row>
    <row r="14" spans="1:7">
      <c r="A14" t="s">
        <v>65</v>
      </c>
      <c r="B14" t="s">
        <v>76</v>
      </c>
      <c r="C14" t="str">
        <f t="shared" si="0"/>
        <v>03</v>
      </c>
      <c r="D14">
        <v>5.97</v>
      </c>
      <c r="F14" s="7" t="s">
        <v>56</v>
      </c>
      <c r="G14" s="8">
        <v>14.099999999999998</v>
      </c>
    </row>
    <row r="15" spans="1:7">
      <c r="A15" t="s">
        <v>65</v>
      </c>
      <c r="B15" t="s">
        <v>77</v>
      </c>
      <c r="C15" t="str">
        <f t="shared" si="0"/>
        <v>04</v>
      </c>
      <c r="D15">
        <v>5.43</v>
      </c>
      <c r="F15" s="7" t="s">
        <v>57</v>
      </c>
      <c r="G15" s="8">
        <v>14.6</v>
      </c>
    </row>
    <row r="16" spans="1:7">
      <c r="A16" t="s">
        <v>65</v>
      </c>
      <c r="B16" t="s">
        <v>78</v>
      </c>
      <c r="C16" t="str">
        <f t="shared" si="0"/>
        <v>05</v>
      </c>
      <c r="D16">
        <v>5.01</v>
      </c>
      <c r="F16" s="7" t="s">
        <v>58</v>
      </c>
      <c r="G16" s="8">
        <v>16.48</v>
      </c>
    </row>
    <row r="17" spans="1:7">
      <c r="A17" t="s">
        <v>65</v>
      </c>
      <c r="B17" t="s">
        <v>79</v>
      </c>
      <c r="C17" t="str">
        <f t="shared" si="0"/>
        <v>06</v>
      </c>
      <c r="D17">
        <v>5.0999999999999996</v>
      </c>
      <c r="F17" s="7" t="s">
        <v>46</v>
      </c>
      <c r="G17" s="8">
        <v>179.11999999999998</v>
      </c>
    </row>
    <row r="18" spans="1:7">
      <c r="A18" t="s">
        <v>65</v>
      </c>
      <c r="B18" t="s">
        <v>80</v>
      </c>
      <c r="C18" t="str">
        <f t="shared" si="0"/>
        <v>07</v>
      </c>
      <c r="D18">
        <v>4.9000000000000004</v>
      </c>
    </row>
    <row r="19" spans="1:7">
      <c r="A19" t="s">
        <v>65</v>
      </c>
      <c r="B19" t="s">
        <v>81</v>
      </c>
      <c r="C19" t="str">
        <f t="shared" si="0"/>
        <v>08</v>
      </c>
      <c r="D19">
        <v>4.87</v>
      </c>
    </row>
    <row r="20" spans="1:7">
      <c r="A20" t="s">
        <v>65</v>
      </c>
      <c r="B20" t="s">
        <v>82</v>
      </c>
      <c r="C20" t="str">
        <f t="shared" si="0"/>
        <v>09</v>
      </c>
      <c r="D20">
        <v>4.78</v>
      </c>
    </row>
    <row r="21" spans="1:7">
      <c r="A21" t="s">
        <v>65</v>
      </c>
      <c r="B21" t="s">
        <v>83</v>
      </c>
      <c r="C21" t="str">
        <f t="shared" si="0"/>
        <v>10</v>
      </c>
      <c r="D21">
        <v>4.7300000000000004</v>
      </c>
    </row>
    <row r="22" spans="1:7">
      <c r="A22" t="s">
        <v>65</v>
      </c>
      <c r="B22" t="s">
        <v>84</v>
      </c>
      <c r="C22" t="str">
        <f t="shared" si="0"/>
        <v>11</v>
      </c>
      <c r="D22">
        <v>4.7</v>
      </c>
    </row>
    <row r="23" spans="1:7">
      <c r="A23" t="s">
        <v>65</v>
      </c>
      <c r="B23" t="s">
        <v>85</v>
      </c>
      <c r="C23" t="str">
        <f t="shared" si="0"/>
        <v>12</v>
      </c>
      <c r="D23">
        <v>5.34</v>
      </c>
    </row>
    <row r="24" spans="1:7">
      <c r="A24" t="s">
        <v>65</v>
      </c>
      <c r="B24" t="s">
        <v>86</v>
      </c>
      <c r="C24" t="str">
        <f t="shared" si="0"/>
        <v>01</v>
      </c>
      <c r="D24">
        <v>5.56</v>
      </c>
    </row>
    <row r="25" spans="1:7">
      <c r="A25" t="s">
        <v>65</v>
      </c>
      <c r="B25" t="s">
        <v>87</v>
      </c>
      <c r="C25" t="str">
        <f t="shared" si="0"/>
        <v>02</v>
      </c>
      <c r="D25">
        <v>4.95</v>
      </c>
    </row>
    <row r="26" spans="1:7">
      <c r="A26" t="s">
        <v>65</v>
      </c>
      <c r="B26" t="s">
        <v>88</v>
      </c>
      <c r="C26" t="str">
        <f t="shared" si="0"/>
        <v>03</v>
      </c>
      <c r="D26">
        <v>3.92</v>
      </c>
    </row>
    <row r="27" spans="1:7">
      <c r="A27" t="s">
        <v>65</v>
      </c>
      <c r="B27" t="s">
        <v>89</v>
      </c>
      <c r="C27" t="str">
        <f t="shared" si="0"/>
        <v>04</v>
      </c>
      <c r="D27">
        <v>3.87</v>
      </c>
    </row>
    <row r="28" spans="1:7">
      <c r="A28" t="s">
        <v>65</v>
      </c>
      <c r="B28" t="s">
        <v>90</v>
      </c>
      <c r="C28" t="str">
        <f t="shared" si="0"/>
        <v>05</v>
      </c>
      <c r="D28">
        <v>3.46</v>
      </c>
    </row>
    <row r="29" spans="1:7">
      <c r="A29" t="s">
        <v>65</v>
      </c>
      <c r="B29" t="s">
        <v>91</v>
      </c>
      <c r="C29" t="str">
        <f t="shared" si="0"/>
        <v>06</v>
      </c>
      <c r="D29">
        <v>3.44</v>
      </c>
    </row>
    <row r="30" spans="1:7">
      <c r="A30" t="s">
        <v>65</v>
      </c>
      <c r="B30" t="s">
        <v>92</v>
      </c>
      <c r="C30" t="str">
        <f t="shared" si="0"/>
        <v>07</v>
      </c>
      <c r="D30">
        <v>3.12</v>
      </c>
    </row>
    <row r="31" spans="1:7">
      <c r="A31" t="s">
        <v>65</v>
      </c>
      <c r="B31" t="s">
        <v>93</v>
      </c>
      <c r="C31" t="str">
        <f t="shared" si="0"/>
        <v>08</v>
      </c>
      <c r="D31">
        <v>3.23</v>
      </c>
    </row>
    <row r="32" spans="1:7">
      <c r="A32" t="s">
        <v>65</v>
      </c>
      <c r="B32" t="s">
        <v>94</v>
      </c>
      <c r="C32" t="str">
        <f t="shared" si="0"/>
        <v>09</v>
      </c>
      <c r="D32">
        <v>4.17</v>
      </c>
    </row>
    <row r="33" spans="1:4">
      <c r="A33" t="s">
        <v>65</v>
      </c>
      <c r="B33" t="s">
        <v>95</v>
      </c>
      <c r="C33" t="str">
        <f t="shared" si="0"/>
        <v>10</v>
      </c>
      <c r="D33">
        <v>4.5599999999999996</v>
      </c>
    </row>
    <row r="34" spans="1:4">
      <c r="A34" t="s">
        <v>65</v>
      </c>
      <c r="B34" t="s">
        <v>96</v>
      </c>
      <c r="C34" t="str">
        <f t="shared" si="0"/>
        <v>11</v>
      </c>
      <c r="D34">
        <v>4.92</v>
      </c>
    </row>
    <row r="35" spans="1:4">
      <c r="A35" t="s">
        <v>65</v>
      </c>
      <c r="B35" t="s">
        <v>97</v>
      </c>
      <c r="C35" t="str">
        <f t="shared" si="0"/>
        <v>12</v>
      </c>
      <c r="D35">
        <v>5.41</v>
      </c>
    </row>
    <row r="36" spans="1:4">
      <c r="A36" t="s">
        <v>65</v>
      </c>
      <c r="B36" t="s">
        <v>98</v>
      </c>
      <c r="C36" t="str">
        <f t="shared" si="0"/>
        <v>01</v>
      </c>
      <c r="D36">
        <v>5.98</v>
      </c>
    </row>
    <row r="37" spans="1:4">
      <c r="A37" t="s">
        <v>65</v>
      </c>
      <c r="B37" t="s">
        <v>99</v>
      </c>
      <c r="C37" t="str">
        <f t="shared" si="0"/>
        <v>02</v>
      </c>
      <c r="D37">
        <v>6.83</v>
      </c>
    </row>
    <row r="38" spans="1:4">
      <c r="A38" t="s">
        <v>65</v>
      </c>
      <c r="B38" t="s">
        <v>100</v>
      </c>
      <c r="C38" t="str">
        <f t="shared" si="0"/>
        <v>03</v>
      </c>
      <c r="D38">
        <v>5.88</v>
      </c>
    </row>
    <row r="39" spans="1:4">
      <c r="A39" t="s">
        <v>65</v>
      </c>
      <c r="B39" t="s">
        <v>101</v>
      </c>
      <c r="C39" t="str">
        <f t="shared" si="0"/>
        <v>04</v>
      </c>
      <c r="D39">
        <v>5.84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G25" sqref="G25"/>
    </sheetView>
  </sheetViews>
  <sheetFormatPr baseColWidth="10" defaultRowHeight="15" x14ac:dyDescent="0"/>
  <cols>
    <col min="5" max="5" width="16.5" customWidth="1"/>
    <col min="6" max="6" width="12.1640625" customWidth="1"/>
  </cols>
  <sheetData>
    <row r="1" spans="1:6">
      <c r="A1" t="s">
        <v>0</v>
      </c>
    </row>
    <row r="3" spans="1:6">
      <c r="A3" s="2" t="s">
        <v>3</v>
      </c>
      <c r="C3" s="2" t="s">
        <v>2</v>
      </c>
      <c r="E3" s="6" t="s">
        <v>104</v>
      </c>
    </row>
    <row r="4" spans="1:6">
      <c r="A4" s="2" t="s">
        <v>44</v>
      </c>
      <c r="B4" s="2" t="s">
        <v>43</v>
      </c>
      <c r="C4" s="5" t="s">
        <v>61</v>
      </c>
      <c r="E4" s="6" t="s">
        <v>45</v>
      </c>
      <c r="F4" t="s">
        <v>59</v>
      </c>
    </row>
    <row r="5" spans="1:6" ht="16">
      <c r="A5" s="3" t="s">
        <v>4</v>
      </c>
      <c r="B5" s="3" t="str">
        <f>RIGHT(A5, 2)</f>
        <v>06</v>
      </c>
      <c r="C5" s="1">
        <v>29.32</v>
      </c>
      <c r="E5" s="7" t="s">
        <v>47</v>
      </c>
      <c r="F5" s="9">
        <v>55.24</v>
      </c>
    </row>
    <row r="6" spans="1:6" ht="16">
      <c r="A6" s="3" t="s">
        <v>5</v>
      </c>
      <c r="B6" s="3" t="str">
        <f t="shared" ref="B6:B40" si="0">RIGHT(A6, 2)</f>
        <v>07</v>
      </c>
      <c r="C6" s="1">
        <v>33.299999999999997</v>
      </c>
      <c r="E6" s="7" t="s">
        <v>48</v>
      </c>
      <c r="F6" s="9">
        <v>55.146666666666668</v>
      </c>
    </row>
    <row r="7" spans="1:6" ht="16">
      <c r="A7" s="3" t="s">
        <v>6</v>
      </c>
      <c r="B7" s="3" t="str">
        <f t="shared" si="0"/>
        <v>08</v>
      </c>
      <c r="C7" s="1">
        <v>32.35</v>
      </c>
      <c r="E7" s="7" t="s">
        <v>49</v>
      </c>
      <c r="F7" s="9">
        <v>51.21</v>
      </c>
    </row>
    <row r="8" spans="1:6" ht="16">
      <c r="A8" s="3" t="s">
        <v>7</v>
      </c>
      <c r="B8" s="3" t="str">
        <f t="shared" si="0"/>
        <v>09</v>
      </c>
      <c r="C8" s="1">
        <v>34.770000000000003</v>
      </c>
      <c r="E8" s="7" t="s">
        <v>50</v>
      </c>
      <c r="F8" s="9">
        <v>44.393333333333338</v>
      </c>
    </row>
    <row r="9" spans="1:6" ht="16">
      <c r="A9" s="3" t="s">
        <v>8</v>
      </c>
      <c r="B9" s="3" t="str">
        <f t="shared" si="0"/>
        <v>10</v>
      </c>
      <c r="C9" s="1">
        <v>37.590000000000003</v>
      </c>
      <c r="E9" s="7" t="s">
        <v>51</v>
      </c>
      <c r="F9" s="9">
        <v>35.360000000000007</v>
      </c>
    </row>
    <row r="10" spans="1:6" ht="16">
      <c r="A10" s="3" t="s">
        <v>9</v>
      </c>
      <c r="B10" s="3" t="str">
        <f t="shared" si="0"/>
        <v>11</v>
      </c>
      <c r="C10" s="1">
        <v>42.96</v>
      </c>
      <c r="E10" s="7" t="s">
        <v>52</v>
      </c>
      <c r="F10" s="9">
        <v>30.846666666666664</v>
      </c>
    </row>
    <row r="11" spans="1:6" ht="16">
      <c r="A11" s="3" t="s">
        <v>10</v>
      </c>
      <c r="B11" s="3" t="str">
        <f t="shared" si="0"/>
        <v>12</v>
      </c>
      <c r="C11" s="1">
        <v>45.05</v>
      </c>
      <c r="E11" s="7" t="s">
        <v>53</v>
      </c>
      <c r="F11" s="9">
        <v>34.660000000000004</v>
      </c>
    </row>
    <row r="12" spans="1:6" ht="16">
      <c r="A12" s="3" t="s">
        <v>11</v>
      </c>
      <c r="B12" s="3" t="str">
        <f t="shared" si="0"/>
        <v>01</v>
      </c>
      <c r="C12" s="1">
        <v>52.64</v>
      </c>
      <c r="E12" s="7" t="s">
        <v>54</v>
      </c>
      <c r="F12" s="9">
        <v>33.56</v>
      </c>
    </row>
    <row r="13" spans="1:6" ht="16">
      <c r="A13" s="3" t="s">
        <v>12</v>
      </c>
      <c r="B13" s="3" t="str">
        <f t="shared" si="0"/>
        <v>02</v>
      </c>
      <c r="C13" s="1">
        <v>53.41</v>
      </c>
      <c r="E13" s="7" t="s">
        <v>55</v>
      </c>
      <c r="F13" s="9">
        <v>36.31333333333334</v>
      </c>
    </row>
    <row r="14" spans="1:6" ht="16">
      <c r="A14" s="3" t="s">
        <v>13</v>
      </c>
      <c r="B14" s="3" t="str">
        <f t="shared" si="0"/>
        <v>03</v>
      </c>
      <c r="C14" s="1">
        <v>48.6</v>
      </c>
      <c r="E14" s="7" t="s">
        <v>56</v>
      </c>
      <c r="F14" s="9">
        <v>39.073333333333331</v>
      </c>
    </row>
    <row r="15" spans="1:6" ht="16">
      <c r="A15" s="3" t="s">
        <v>14</v>
      </c>
      <c r="B15" s="3" t="str">
        <f t="shared" si="0"/>
        <v>04</v>
      </c>
      <c r="C15" s="1">
        <v>42.45</v>
      </c>
      <c r="E15" s="7" t="s">
        <v>57</v>
      </c>
      <c r="F15" s="9">
        <v>44.98</v>
      </c>
    </row>
    <row r="16" spans="1:6" ht="16">
      <c r="A16" s="3" t="s">
        <v>15</v>
      </c>
      <c r="B16" s="3" t="str">
        <f t="shared" si="0"/>
        <v>05</v>
      </c>
      <c r="C16" s="1">
        <v>34.299999999999997</v>
      </c>
      <c r="E16" s="7" t="s">
        <v>58</v>
      </c>
      <c r="F16" s="9">
        <v>47.196666666666665</v>
      </c>
    </row>
    <row r="17" spans="1:6" ht="16">
      <c r="A17" s="3" t="s">
        <v>16</v>
      </c>
      <c r="B17" s="3" t="str">
        <f t="shared" si="0"/>
        <v>06</v>
      </c>
      <c r="C17" s="1">
        <v>30.36</v>
      </c>
      <c r="E17" s="7" t="s">
        <v>46</v>
      </c>
      <c r="F17" s="9">
        <v>42.331666666666678</v>
      </c>
    </row>
    <row r="18" spans="1:6" ht="16">
      <c r="A18" s="3" t="s">
        <v>17</v>
      </c>
      <c r="B18" s="3" t="str">
        <f t="shared" si="0"/>
        <v>07</v>
      </c>
      <c r="C18" s="1">
        <v>34.35</v>
      </c>
    </row>
    <row r="19" spans="1:6" ht="16">
      <c r="A19" s="3" t="s">
        <v>18</v>
      </c>
      <c r="B19" s="3" t="str">
        <f t="shared" si="0"/>
        <v>08</v>
      </c>
      <c r="C19" s="1">
        <v>33.15</v>
      </c>
    </row>
    <row r="20" spans="1:6" ht="16">
      <c r="A20" s="3" t="s">
        <v>19</v>
      </c>
      <c r="B20" s="3" t="str">
        <f t="shared" si="0"/>
        <v>09</v>
      </c>
      <c r="C20" s="1">
        <v>36</v>
      </c>
    </row>
    <row r="21" spans="1:6" ht="16">
      <c r="A21" s="3" t="s">
        <v>20</v>
      </c>
      <c r="B21" s="3" t="str">
        <f t="shared" si="0"/>
        <v>10</v>
      </c>
      <c r="C21" s="1">
        <v>38.729999999999997</v>
      </c>
    </row>
    <row r="22" spans="1:6" ht="16">
      <c r="A22" s="3" t="s">
        <v>21</v>
      </c>
      <c r="B22" s="3" t="str">
        <f t="shared" si="0"/>
        <v>11</v>
      </c>
      <c r="C22" s="1">
        <v>44.98</v>
      </c>
    </row>
    <row r="23" spans="1:6" ht="16">
      <c r="A23" s="3" t="s">
        <v>22</v>
      </c>
      <c r="B23" s="3" t="str">
        <f t="shared" si="0"/>
        <v>12</v>
      </c>
      <c r="C23" s="1">
        <v>47.31</v>
      </c>
    </row>
    <row r="24" spans="1:6" ht="16">
      <c r="A24" s="3" t="s">
        <v>23</v>
      </c>
      <c r="B24" s="3" t="str">
        <f t="shared" si="0"/>
        <v>01</v>
      </c>
      <c r="C24" s="1">
        <v>55.89</v>
      </c>
    </row>
    <row r="25" spans="1:6" ht="16">
      <c r="A25" s="3" t="s">
        <v>24</v>
      </c>
      <c r="B25" s="3" t="str">
        <f t="shared" si="0"/>
        <v>02</v>
      </c>
      <c r="C25" s="1">
        <v>55.02</v>
      </c>
    </row>
    <row r="26" spans="1:6" ht="16">
      <c r="A26" s="3" t="s">
        <v>25</v>
      </c>
      <c r="B26" s="3" t="str">
        <f t="shared" si="0"/>
        <v>03</v>
      </c>
      <c r="C26" s="1">
        <v>52</v>
      </c>
    </row>
    <row r="27" spans="1:6" ht="16">
      <c r="A27" s="3" t="s">
        <v>26</v>
      </c>
      <c r="B27" s="3" t="str">
        <f t="shared" si="0"/>
        <v>04</v>
      </c>
      <c r="C27" s="1">
        <v>44.34</v>
      </c>
    </row>
    <row r="28" spans="1:6" ht="16">
      <c r="A28" s="3" t="s">
        <v>27</v>
      </c>
      <c r="B28" s="3" t="str">
        <f t="shared" si="0"/>
        <v>05</v>
      </c>
      <c r="C28" s="1">
        <v>34.82</v>
      </c>
    </row>
    <row r="29" spans="1:6" ht="16">
      <c r="A29" s="3" t="s">
        <v>28</v>
      </c>
      <c r="B29" s="3" t="str">
        <f t="shared" si="0"/>
        <v>06</v>
      </c>
      <c r="C29" s="1">
        <v>32.86</v>
      </c>
    </row>
    <row r="30" spans="1:6" ht="16">
      <c r="A30" s="3" t="s">
        <v>29</v>
      </c>
      <c r="B30" s="3" t="str">
        <f t="shared" si="0"/>
        <v>07</v>
      </c>
      <c r="C30" s="1">
        <v>36.33</v>
      </c>
    </row>
    <row r="31" spans="1:6" ht="16">
      <c r="A31" s="3" t="s">
        <v>30</v>
      </c>
      <c r="B31" s="3" t="str">
        <f t="shared" si="0"/>
        <v>08</v>
      </c>
      <c r="C31" s="1">
        <v>35.18</v>
      </c>
    </row>
    <row r="32" spans="1:6" ht="16">
      <c r="A32" s="3" t="s">
        <v>31</v>
      </c>
      <c r="B32" s="3" t="str">
        <f t="shared" si="0"/>
        <v>09</v>
      </c>
      <c r="C32" s="1">
        <v>38.17</v>
      </c>
    </row>
    <row r="33" spans="1:3" ht="16">
      <c r="A33" s="3" t="s">
        <v>32</v>
      </c>
      <c r="B33" s="3" t="str">
        <f t="shared" si="0"/>
        <v>10</v>
      </c>
      <c r="C33" s="1">
        <v>40.9</v>
      </c>
    </row>
    <row r="34" spans="1:3" ht="16">
      <c r="A34" s="3" t="s">
        <v>33</v>
      </c>
      <c r="B34" s="3" t="str">
        <f t="shared" si="0"/>
        <v>11</v>
      </c>
      <c r="C34" s="1">
        <v>47</v>
      </c>
    </row>
    <row r="35" spans="1:3" ht="16">
      <c r="A35" s="3" t="s">
        <v>34</v>
      </c>
      <c r="B35" s="3" t="str">
        <f t="shared" si="0"/>
        <v>12</v>
      </c>
      <c r="C35" s="1">
        <v>49.23</v>
      </c>
    </row>
    <row r="36" spans="1:3" ht="16">
      <c r="A36" s="3" t="s">
        <v>35</v>
      </c>
      <c r="B36" s="3" t="str">
        <f t="shared" si="0"/>
        <v>01</v>
      </c>
      <c r="C36" s="1">
        <v>57.19</v>
      </c>
    </row>
    <row r="37" spans="1:3" ht="16">
      <c r="A37" s="3" t="s">
        <v>36</v>
      </c>
      <c r="B37" s="3" t="str">
        <f t="shared" si="0"/>
        <v>02</v>
      </c>
      <c r="C37" s="1">
        <v>57.01</v>
      </c>
    </row>
    <row r="38" spans="1:3" ht="16">
      <c r="A38" s="3" t="s">
        <v>37</v>
      </c>
      <c r="B38" s="3" t="str">
        <f t="shared" si="0"/>
        <v>03</v>
      </c>
      <c r="C38" s="1">
        <v>53.03</v>
      </c>
    </row>
    <row r="39" spans="1:3" ht="16">
      <c r="A39" s="3" t="s">
        <v>38</v>
      </c>
      <c r="B39" s="3" t="str">
        <f t="shared" si="0"/>
        <v>04</v>
      </c>
      <c r="C39" s="1">
        <v>46.39</v>
      </c>
    </row>
    <row r="40" spans="1:3" ht="16">
      <c r="A40" s="3" t="s">
        <v>39</v>
      </c>
      <c r="B40" s="3" t="str">
        <f t="shared" si="0"/>
        <v>05</v>
      </c>
      <c r="C40" s="1">
        <v>36.96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Number of visitors</vt:lpstr>
      <vt:lpstr>Radiation levels</vt:lpstr>
      <vt:lpstr>Kumara prices</vt:lpstr>
      <vt:lpstr>Accommodation occupancy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Chu</dc:creator>
  <cp:lastModifiedBy>Amy Chu</cp:lastModifiedBy>
  <dcterms:created xsi:type="dcterms:W3CDTF">2017-07-29T08:30:34Z</dcterms:created>
  <dcterms:modified xsi:type="dcterms:W3CDTF">2017-07-30T00:48:21Z</dcterms:modified>
</cp:coreProperties>
</file>