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57341BB-787C-47EA-B454-5E9E9A59B613}" xr6:coauthVersionLast="47" xr6:coauthVersionMax="47" xr10:uidLastSave="{00000000-0000-0000-0000-000000000000}"/>
  <bookViews>
    <workbookView xWindow="-120" yWindow="-120" windowWidth="37245" windowHeight="16440" xr2:uid="{00000000-000D-0000-FFFF-FFFF00000000}"/>
  </bookViews>
  <sheets>
    <sheet name="Daily Vaksinasi Wilayah" sheetId="10" r:id="rId1"/>
  </sheets>
  <calcPr calcId="181029"/>
  <customWorkbookViews>
    <customWorkbookView name="Filter 33" guid="{EE0E135D-3354-4184-8AF2-127E5F0C2BFF}" maximized="1" windowWidth="0" windowHeight="0" activeSheetId="0"/>
    <customWorkbookView name="Filter 34" guid="{14CFFF2A-20D7-4491-96DE-8758155F75CA}" maximized="1" windowWidth="0" windowHeight="0" activeSheetId="0"/>
    <customWorkbookView name="Filter 35" guid="{D9C355E6-BF4F-4624-893F-9926E668F76A}" maximized="1" windowWidth="0" windowHeight="0" activeSheetId="0"/>
    <customWorkbookView name="Filter 36" guid="{3E89ED4A-702F-45F5-B222-FA78A264401A}" maximized="1" windowWidth="0" windowHeight="0" activeSheetId="0"/>
    <customWorkbookView name="Filter 37" guid="{7792895E-EB35-4F4C-9E00-406A860163EA}" maximized="1" windowWidth="0" windowHeight="0" activeSheetId="0"/>
    <customWorkbookView name="Filter 38" guid="{0E2526BF-0974-4245-9AFF-733F49C83E86}" maximized="1" windowWidth="0" windowHeight="0" activeSheetId="0"/>
    <customWorkbookView name="Filter 39" guid="{61EA14F4-8602-489B-80CB-7839DF8796CF}" maximized="1" windowWidth="0" windowHeight="0" activeSheetId="0"/>
    <customWorkbookView name="Filter 30" guid="{37877A13-1C9D-4783-B575-A2F188E1A112}" maximized="1" windowWidth="0" windowHeight="0" activeSheetId="0"/>
    <customWorkbookView name="Filter 31" guid="{2B0DFDF2-2AB1-4DA9-A298-BC859D7117DD}" maximized="1" windowWidth="0" windowHeight="0" activeSheetId="0"/>
    <customWorkbookView name="Filter 32" guid="{D8173863-EF14-4B6A-B1E7-FFC76F732E7F}" maximized="1" windowWidth="0" windowHeight="0" activeSheetId="0"/>
    <customWorkbookView name="Filter 66" guid="{2D553DE6-9E34-4961-A126-8EA4B2796EAC}" maximized="1" windowWidth="0" windowHeight="0" activeSheetId="0"/>
    <customWorkbookView name="Filter 22" guid="{95EF8C05-6D69-4832-B0B0-93E6904AC310}" maximized="1" windowWidth="0" windowHeight="0" activeSheetId="0"/>
    <customWorkbookView name="Filter 67" guid="{8D617C19-0C3E-49E7-BC70-0E288302B981}" maximized="1" windowWidth="0" windowHeight="0" activeSheetId="0"/>
    <customWorkbookView name="Filter 23" guid="{8FE5F924-6ADD-4235-A589-B9DBB0F659EB}" maximized="1" windowWidth="0" windowHeight="0" activeSheetId="0"/>
    <customWorkbookView name="Filter 68" guid="{F0D4D90A-8511-43B4-AE0B-01B9643AA51C}" maximized="1" windowWidth="0" windowHeight="0" activeSheetId="0"/>
    <customWorkbookView name="Filter 24" guid="{0CCD7BF5-1679-4329-9F6E-C47A473352C2}" maximized="1" windowWidth="0" windowHeight="0" activeSheetId="0"/>
    <customWorkbookView name="Filter 25" guid="{F62B6175-6B23-4ADC-B84E-08F1A1CC4D38}" maximized="1" windowWidth="0" windowHeight="0" activeSheetId="0"/>
    <customWorkbookView name="Filter 26" guid="{22FB503A-674E-4D7F-A722-003BC649C152}" maximized="1" windowWidth="0" windowHeight="0" activeSheetId="0"/>
    <customWorkbookView name="Filter 27" guid="{5149355C-FB60-40D0-80E2-97168DC3C9EF}" maximized="1" windowWidth="0" windowHeight="0" activeSheetId="0"/>
    <customWorkbookView name="Filter 28" guid="{495BF6E3-A3AE-4B38-91DC-3710DD18760A}" maximized="1" windowWidth="0" windowHeight="0" activeSheetId="0"/>
    <customWorkbookView name="Filter 29" guid="{9C9BE7A4-2AA0-48F5-B455-5F681BEDEC56}" maximized="1" windowWidth="0" windowHeight="0" activeSheetId="0"/>
    <customWorkbookView name="Filter 60" guid="{6170BF73-14EE-4051-BE0C-1ED1F9D76953}" maximized="1" windowWidth="0" windowHeight="0" activeSheetId="0"/>
    <customWorkbookView name="Filter 61" guid="{CE17EE64-3941-4B14-8E79-5FBA8E20A9BB}" maximized="1" windowWidth="0" windowHeight="0" activeSheetId="0"/>
    <customWorkbookView name="Filter 62" guid="{E9D17D23-B8B7-4F77-A4B8-E4DE0C3C86E8}" maximized="1" windowWidth="0" windowHeight="0" activeSheetId="0"/>
    <customWorkbookView name="Filter 63" guid="{5C2C4F02-97A8-455A-9D84-2EF037BBDC64}" maximized="1" windowWidth="0" windowHeight="0" activeSheetId="0"/>
    <customWorkbookView name="Filter 20" guid="{E09CCD69-C4A8-47BB-BB04-140D85B25E4B}" maximized="1" windowWidth="0" windowHeight="0" activeSheetId="0"/>
    <customWorkbookView name="Filter 64" guid="{ACCEDBA2-45B9-4448-A195-EEA76E3F0BF6}" maximized="1" windowWidth="0" windowHeight="0" activeSheetId="0"/>
    <customWorkbookView name="Filter 21" guid="{27EF93A2-311A-45E2-87AA-F29DA6B03083}" maximized="1" windowWidth="0" windowHeight="0" activeSheetId="0"/>
    <customWorkbookView name="Filter 65" guid="{EBAC34B2-3A3B-4F9A-AEE3-D883A03248D0}" maximized="1" windowWidth="0" windowHeight="0" activeSheetId="0"/>
    <customWorkbookView name="Filter 11" guid="{6253DBBA-80F5-40D6-B737-891A74BBD6B2}" maximized="1" windowWidth="0" windowHeight="0" activeSheetId="0"/>
    <customWorkbookView name="Filter 55" guid="{A243F969-99A8-4CAA-9A89-59482A7F0665}" maximized="1" windowWidth="0" windowHeight="0" activeSheetId="0"/>
    <customWorkbookView name="Filter 56" guid="{B6BCC604-91ED-46AB-90DB-D611B3B97CE9}" maximized="1" windowWidth="0" windowHeight="0" activeSheetId="0"/>
    <customWorkbookView name="Filter 12" guid="{26A3EEA6-2412-4760-8E5A-9FE42110B8E3}" maximized="1" windowWidth="0" windowHeight="0" activeSheetId="0"/>
    <customWorkbookView name="Filter 13" guid="{7BABCB87-FCEF-4CED-9C6E-9F27607712AB}" maximized="1" windowWidth="0" windowHeight="0" activeSheetId="0"/>
    <customWorkbookView name="Filter 57" guid="{689C3579-32F2-460B-90E5-488B126BD329}" maximized="1" windowWidth="0" windowHeight="0" activeSheetId="0"/>
    <customWorkbookView name="Filter 14" guid="{737E6E8C-C8E3-4EED-AFD3-DD38B67E0461}" maximized="1" windowWidth="0" windowHeight="0" activeSheetId="0"/>
    <customWorkbookView name="Filter 58" guid="{C41672BF-1FD7-432E-8E51-0A2204D4238E}" maximized="1" windowWidth="0" windowHeight="0" activeSheetId="0"/>
    <customWorkbookView name="Filter 15" guid="{8ABFA088-70D6-4403-888B-A84260113050}" maximized="1" windowWidth="0" windowHeight="0" activeSheetId="0"/>
    <customWorkbookView name="Filter 59" guid="{3A7D204D-E7D6-4D52-BB94-6A72949F048C}" maximized="1" windowWidth="0" windowHeight="0" activeSheetId="0"/>
    <customWorkbookView name="Filter 16" guid="{40F3BDF5-DEEC-4F29-9BF6-EEA55AD4E1E9}" maximized="1" windowWidth="0" windowHeight="0" activeSheetId="0"/>
    <customWorkbookView name="Filter 17" guid="{70BA006C-1FAA-4E06-8506-B6B66110A816}" maximized="1" windowWidth="0" windowHeight="0" activeSheetId="0"/>
    <customWorkbookView name="Filter 18" guid="{7F1FF81E-E44F-43B8-B2B8-8E4A600F5451}" maximized="1" windowWidth="0" windowHeight="0" activeSheetId="0"/>
    <customWorkbookView name="Filter 50" guid="{A5641E0E-7444-4770-BBC9-D214B1DFE279}" maximized="1" windowWidth="0" windowHeight="0" activeSheetId="0"/>
    <customWorkbookView name="Filter 51" guid="{B1479F40-234F-405F-8C37-044F9659E466}" maximized="1" windowWidth="0" windowHeight="0" activeSheetId="0"/>
    <customWorkbookView name="Filter 52" guid="{4152D6AD-A1E2-478E-9B2E-94F16A1C3219}" maximized="1" windowWidth="0" windowHeight="0" activeSheetId="0"/>
    <customWorkbookView name="Filter 53" guid="{766ED4C8-A74A-49A2-8521-EBB8491E53F4}" maximized="1" windowWidth="0" windowHeight="0" activeSheetId="0"/>
    <customWorkbookView name="Filter 10" guid="{CB3C837A-3474-4DAB-B262-687E5901A094}" maximized="1" windowWidth="0" windowHeight="0" activeSheetId="0"/>
    <customWorkbookView name="Filter 54" guid="{3E1F1402-F74F-4110-A8D0-2330378E3A8F}" maximized="1" windowWidth="0" windowHeight="0" activeSheetId="0"/>
    <customWorkbookView name="Filter 19" guid="{719FB787-0EA9-4B9D-9849-4B2BA680F84D}" maximized="1" windowWidth="0" windowHeight="0" activeSheetId="0"/>
    <customWorkbookView name="Filter 44" guid="{403AD2BE-B860-49EE-B4DB-24D0BB00FA3C}" maximized="1" windowWidth="0" windowHeight="0" activeSheetId="0"/>
    <customWorkbookView name="Filter 45" guid="{427FD98E-74CF-475D-A3A5-244F4D25D229}" maximized="1" windowWidth="0" windowHeight="0" activeSheetId="0"/>
    <customWorkbookView name="Filter 46" guid="{1CAC7F8B-11F2-4914-823C-AD8BAFC48C41}" maximized="1" windowWidth="0" windowHeight="0" activeSheetId="0"/>
    <customWorkbookView name="Filter 47" guid="{E55E851A-D7DC-4AAA-9646-72B926DF7B65}" maximized="1" windowWidth="0" windowHeight="0" activeSheetId="0"/>
    <customWorkbookView name="Filter 48" guid="{BA38FCF3-EA9B-4A35-9EAF-6A95C3AAF5D2}" maximized="1" windowWidth="0" windowHeight="0" activeSheetId="0"/>
    <customWorkbookView name="Filter 49" guid="{82A4A467-84CD-4FFD-8C57-6C359BE90B9D}" maximized="1" windowWidth="0" windowHeight="0" activeSheetId="0"/>
    <customWorkbookView name="Filter 40" guid="{E114F0FE-6D53-40E0-B105-18FAAFFA7526}" maximized="1" windowWidth="0" windowHeight="0" activeSheetId="0"/>
    <customWorkbookView name="Filter 41" guid="{7ED80AC0-885A-4404-A7C0-71D7D9A191F4}" maximized="1" windowWidth="0" windowHeight="0" activeSheetId="0"/>
    <customWorkbookView name="Filter 42" guid="{C944C9EA-320C-42A8-A52F-D24C3A3461BA}" maximized="1" windowWidth="0" windowHeight="0" activeSheetId="0"/>
    <customWorkbookView name="Filter 8" guid="{64DF77D8-E88F-4928-A945-58A2C75686AE}" maximized="1" windowWidth="0" windowHeight="0" activeSheetId="0"/>
    <customWorkbookView name="Filter 43" guid="{C9225FCA-5D10-426B-BAAC-0C4ABEF530BE}" maximized="1" windowWidth="0" windowHeight="0" activeSheetId="0"/>
    <customWorkbookView name="Filter 9" guid="{97EC70A1-B772-41B9-B8E7-772D7CE074AD}" maximized="1" windowWidth="0" windowHeight="0" activeSheetId="0"/>
    <customWorkbookView name="Filter 6" guid="{D62E6331-B0EF-4FAC-BBCE-8F69563AC7EC}" maximized="1" windowWidth="0" windowHeight="0" activeSheetId="0"/>
    <customWorkbookView name="Filter 7" guid="{B662BC24-0423-4BC3-83CD-C9E1D449A877}" maximized="1" windowWidth="0" windowHeight="0" activeSheetId="0"/>
    <customWorkbookView name="Filter 4" guid="{E2BD9AAF-72DA-409C-BF7D-A67108F41A83}" maximized="1" windowWidth="0" windowHeight="0" activeSheetId="0"/>
    <customWorkbookView name="Filter 5" guid="{6B1B03BE-4172-488F-ADC6-0A957E41DDE3}" maximized="1" windowWidth="0" windowHeight="0" activeSheetId="0"/>
    <customWorkbookView name="Filter 2" guid="{CD676FA3-D09E-43AA-B30B-E6B92EDE0913}" maximized="1" windowWidth="0" windowHeight="0" activeSheetId="0"/>
    <customWorkbookView name="Filter 3" guid="{A31F17C0-1985-44B5-B317-705678C4DF1A}" maximized="1" windowWidth="0" windowHeight="0" activeSheetId="0"/>
    <customWorkbookView name="Filter 1" guid="{0C04305F-96AA-4DBC-90F4-20EC8547FD3A}" maximized="1" windowWidth="0" windowHeight="0" activeSheetId="0"/>
  </customWorkbookViews>
</workbook>
</file>

<file path=xl/calcChain.xml><?xml version="1.0" encoding="utf-8"?>
<calcChain xmlns="http://schemas.openxmlformats.org/spreadsheetml/2006/main">
  <c r="Z128" i="10" l="1"/>
  <c r="Y128" i="10"/>
  <c r="Z127" i="10"/>
  <c r="Y127" i="10"/>
  <c r="Z126" i="10"/>
  <c r="Y126" i="10"/>
  <c r="Z125" i="10"/>
  <c r="Y125" i="10"/>
  <c r="Z124" i="10"/>
  <c r="Y124" i="10"/>
  <c r="Z123" i="10"/>
  <c r="Y123" i="10"/>
  <c r="Z122" i="10"/>
  <c r="Y122" i="10"/>
  <c r="Z121" i="10"/>
  <c r="Y121" i="10"/>
  <c r="Z120" i="10"/>
  <c r="Y120" i="10"/>
  <c r="Z119" i="10"/>
  <c r="Y119" i="10"/>
  <c r="Z118" i="10"/>
  <c r="Y118" i="10"/>
  <c r="Z117" i="10"/>
  <c r="Y117" i="10"/>
  <c r="Z116" i="10"/>
  <c r="Y116" i="10"/>
  <c r="Z115" i="10"/>
  <c r="Y115" i="10"/>
  <c r="Z114" i="10"/>
  <c r="Y114" i="10"/>
  <c r="Z113" i="10"/>
  <c r="Y113" i="10"/>
  <c r="Z112" i="10"/>
  <c r="Y112" i="10"/>
  <c r="Z111" i="10"/>
  <c r="Y111" i="10"/>
  <c r="Z110" i="10"/>
  <c r="Y110" i="10"/>
  <c r="Z109" i="10"/>
  <c r="Y109" i="10"/>
  <c r="Z108" i="10"/>
  <c r="Y108" i="10"/>
  <c r="Z107" i="10"/>
  <c r="Y107" i="10"/>
  <c r="Z106" i="10"/>
  <c r="Y106" i="10"/>
  <c r="Z105" i="10"/>
  <c r="Y105" i="10"/>
  <c r="Z104" i="10"/>
  <c r="Y104" i="10"/>
  <c r="Z103" i="10"/>
  <c r="Y10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Y95" i="10"/>
  <c r="X95" i="10"/>
  <c r="Z95" i="10" s="1"/>
  <c r="Z94" i="10"/>
  <c r="Y94" i="10"/>
  <c r="X94" i="10"/>
  <c r="Z93" i="10"/>
  <c r="Y93" i="10"/>
  <c r="X93" i="10"/>
  <c r="X92" i="10"/>
  <c r="Z92" i="10" s="1"/>
  <c r="W92" i="10"/>
  <c r="Y92" i="10" s="1"/>
  <c r="X91" i="10"/>
  <c r="Z91" i="10" s="1"/>
  <c r="W91" i="10"/>
  <c r="Y91" i="10" s="1"/>
  <c r="Z90" i="10"/>
  <c r="Y90" i="10"/>
  <c r="X90" i="10"/>
  <c r="W90" i="10"/>
  <c r="X89" i="10"/>
  <c r="Z89" i="10" s="1"/>
  <c r="W89" i="10"/>
  <c r="Y89" i="10" s="1"/>
  <c r="X88" i="10"/>
  <c r="Z88" i="10" s="1"/>
  <c r="W88" i="10"/>
  <c r="Y88" i="10" s="1"/>
  <c r="Z87" i="10"/>
  <c r="Y87" i="10"/>
  <c r="X87" i="10"/>
  <c r="W87" i="10"/>
  <c r="X86" i="10"/>
  <c r="Z86" i="10" s="1"/>
  <c r="W86" i="10"/>
  <c r="Y86" i="10" s="1"/>
  <c r="X85" i="10"/>
  <c r="Z85" i="10" s="1"/>
  <c r="W85" i="10"/>
  <c r="Y85" i="10" s="1"/>
  <c r="Z84" i="10"/>
  <c r="Y84" i="10"/>
  <c r="X84" i="10"/>
  <c r="W84" i="10"/>
  <c r="X83" i="10"/>
  <c r="Z83" i="10" s="1"/>
  <c r="W83" i="10"/>
  <c r="Y83" i="10" s="1"/>
  <c r="X82" i="10"/>
  <c r="Z82" i="10" s="1"/>
  <c r="W82" i="10"/>
  <c r="Y82" i="10" s="1"/>
  <c r="Z81" i="10"/>
  <c r="Y81" i="10"/>
  <c r="X81" i="10"/>
  <c r="W81" i="10"/>
  <c r="X80" i="10"/>
  <c r="Z80" i="10" s="1"/>
  <c r="W80" i="10"/>
  <c r="Y80" i="10" s="1"/>
  <c r="X79" i="10"/>
  <c r="Z79" i="10" s="1"/>
  <c r="W79" i="10"/>
  <c r="Y79" i="10" s="1"/>
  <c r="Z78" i="10"/>
  <c r="Y78" i="10"/>
  <c r="X78" i="10"/>
  <c r="W78" i="10"/>
  <c r="X77" i="10"/>
  <c r="Z77" i="10" s="1"/>
  <c r="W77" i="10"/>
  <c r="Y77" i="10" s="1"/>
  <c r="X76" i="10"/>
  <c r="Z76" i="10" s="1"/>
  <c r="W76" i="10"/>
  <c r="Y76" i="10" s="1"/>
  <c r="Z75" i="10"/>
  <c r="X75" i="10"/>
  <c r="W75" i="10"/>
  <c r="Y75" i="10" s="1"/>
  <c r="X74" i="10"/>
  <c r="Z74" i="10" s="1"/>
  <c r="W74" i="10"/>
  <c r="Y74" i="10" s="1"/>
  <c r="X73" i="10"/>
  <c r="Z73" i="10" s="1"/>
  <c r="W73" i="10"/>
  <c r="Y73" i="10" s="1"/>
  <c r="Z72" i="10"/>
  <c r="X72" i="10"/>
  <c r="W72" i="10"/>
  <c r="Y72" i="10" s="1"/>
  <c r="X71" i="10"/>
  <c r="Z71" i="10" s="1"/>
  <c r="W71" i="10"/>
  <c r="Y71" i="10" s="1"/>
  <c r="X70" i="10"/>
  <c r="Z70" i="10" s="1"/>
  <c r="W70" i="10"/>
  <c r="Y70" i="10" s="1"/>
  <c r="Z69" i="10"/>
  <c r="X69" i="10"/>
  <c r="W69" i="10"/>
  <c r="Y69" i="10" s="1"/>
  <c r="X68" i="10"/>
  <c r="Z68" i="10" s="1"/>
  <c r="W68" i="10"/>
  <c r="Y68" i="10" s="1"/>
  <c r="X67" i="10"/>
  <c r="Z67" i="10" s="1"/>
  <c r="W67" i="10"/>
  <c r="Y67" i="10" s="1"/>
  <c r="Z66" i="10"/>
  <c r="X66" i="10"/>
  <c r="W66" i="10"/>
  <c r="Y66" i="10" s="1"/>
  <c r="X65" i="10"/>
  <c r="Z65" i="10" s="1"/>
  <c r="W65" i="10"/>
  <c r="Y65" i="10" s="1"/>
  <c r="X64" i="10"/>
  <c r="Z64" i="10" s="1"/>
  <c r="W64" i="10"/>
  <c r="Y64" i="10" s="1"/>
  <c r="Z63" i="10"/>
  <c r="X63" i="10"/>
  <c r="W63" i="10"/>
  <c r="Y63" i="10" s="1"/>
  <c r="X62" i="10"/>
  <c r="Z62" i="10" s="1"/>
  <c r="W62" i="10"/>
  <c r="Y62" i="10" s="1"/>
  <c r="X61" i="10"/>
  <c r="Z61" i="10" s="1"/>
  <c r="W61" i="10"/>
  <c r="Y61" i="10" s="1"/>
  <c r="Z60" i="10"/>
  <c r="X60" i="10"/>
  <c r="W60" i="10"/>
  <c r="Y60" i="10" s="1"/>
  <c r="X59" i="10"/>
  <c r="Z59" i="10" s="1"/>
  <c r="W59" i="10"/>
  <c r="Y59" i="10" s="1"/>
  <c r="X58" i="10"/>
  <c r="Z58" i="10" s="1"/>
  <c r="W58" i="10"/>
  <c r="Y58" i="10" s="1"/>
  <c r="Z57" i="10"/>
  <c r="X57" i="10"/>
  <c r="W57" i="10"/>
  <c r="Y57" i="10" s="1"/>
  <c r="X56" i="10"/>
  <c r="Z56" i="10" s="1"/>
  <c r="W56" i="10"/>
  <c r="Y56" i="10" s="1"/>
  <c r="X55" i="10"/>
  <c r="Z55" i="10" s="1"/>
  <c r="W55" i="10"/>
  <c r="Y55" i="10" s="1"/>
  <c r="Z54" i="10"/>
  <c r="X54" i="10"/>
  <c r="W54" i="10"/>
  <c r="Y54" i="10" s="1"/>
  <c r="X53" i="10"/>
  <c r="Z53" i="10" s="1"/>
  <c r="W53" i="10"/>
  <c r="Y53" i="10" s="1"/>
  <c r="X52" i="10"/>
  <c r="Z52" i="10" s="1"/>
  <c r="W52" i="10"/>
  <c r="Y52" i="10" s="1"/>
  <c r="Z51" i="10"/>
  <c r="X51" i="10"/>
  <c r="W51" i="10"/>
  <c r="Y51" i="10" s="1"/>
  <c r="X50" i="10"/>
  <c r="Z50" i="10" s="1"/>
  <c r="W50" i="10"/>
  <c r="Y50" i="10" s="1"/>
  <c r="X49" i="10"/>
  <c r="Z49" i="10" s="1"/>
  <c r="W49" i="10"/>
  <c r="Y49" i="10" s="1"/>
  <c r="Z48" i="10"/>
  <c r="X48" i="10"/>
  <c r="W48" i="10"/>
  <c r="Y48" i="10" s="1"/>
  <c r="X47" i="10"/>
  <c r="Z47" i="10" s="1"/>
  <c r="W47" i="10"/>
  <c r="Y47" i="10" s="1"/>
  <c r="X46" i="10"/>
  <c r="Z46" i="10" s="1"/>
  <c r="W46" i="10"/>
  <c r="Y46" i="10" s="1"/>
  <c r="Z45" i="10"/>
  <c r="X45" i="10"/>
  <c r="W45" i="10"/>
  <c r="Y45" i="10" s="1"/>
  <c r="X44" i="10"/>
  <c r="Z44" i="10" s="1"/>
  <c r="W44" i="10"/>
  <c r="Y44" i="10" s="1"/>
  <c r="X43" i="10"/>
  <c r="Z43" i="10" s="1"/>
  <c r="W43" i="10"/>
  <c r="Y43" i="10" s="1"/>
  <c r="Z42" i="10"/>
  <c r="X42" i="10"/>
  <c r="W42" i="10"/>
  <c r="Y42" i="10" s="1"/>
  <c r="X41" i="10"/>
  <c r="Z41" i="10" s="1"/>
  <c r="W41" i="10"/>
  <c r="Y41" i="10" s="1"/>
  <c r="X40" i="10"/>
  <c r="Z40" i="10" s="1"/>
  <c r="W40" i="10"/>
  <c r="Y40" i="10" s="1"/>
  <c r="Z39" i="10"/>
  <c r="X39" i="10"/>
  <c r="W39" i="10"/>
  <c r="Y39" i="10" s="1"/>
  <c r="X38" i="10"/>
  <c r="Z38" i="10" s="1"/>
  <c r="W38" i="10"/>
  <c r="Y38" i="10" s="1"/>
  <c r="X37" i="10"/>
  <c r="Z37" i="10" s="1"/>
  <c r="W37" i="10"/>
  <c r="Y37" i="10" s="1"/>
  <c r="Z36" i="10"/>
  <c r="X36" i="10"/>
  <c r="W36" i="10"/>
  <c r="Y36" i="10" s="1"/>
  <c r="X35" i="10"/>
  <c r="Z35" i="10" s="1"/>
  <c r="W35" i="10"/>
  <c r="Y35" i="10" s="1"/>
  <c r="X34" i="10"/>
  <c r="Z34" i="10" s="1"/>
  <c r="W34" i="10"/>
  <c r="Y34" i="10" s="1"/>
  <c r="Z33" i="10"/>
  <c r="X33" i="10"/>
  <c r="W33" i="10"/>
  <c r="Y33" i="10" s="1"/>
  <c r="X32" i="10"/>
  <c r="Z32" i="10" s="1"/>
  <c r="W32" i="10"/>
  <c r="Y32" i="10" s="1"/>
  <c r="X31" i="10"/>
  <c r="Z31" i="10" s="1"/>
  <c r="W31" i="10"/>
  <c r="Y31" i="10" s="1"/>
  <c r="Z30" i="10"/>
  <c r="X30" i="10"/>
  <c r="W30" i="10"/>
  <c r="Y30" i="10" s="1"/>
  <c r="X29" i="10"/>
  <c r="Z29" i="10" s="1"/>
  <c r="W29" i="10"/>
  <c r="Y29" i="10" s="1"/>
  <c r="X28" i="10"/>
  <c r="Z28" i="10" s="1"/>
  <c r="W28" i="10"/>
  <c r="Y28" i="10" s="1"/>
  <c r="Z27" i="10"/>
  <c r="X27" i="10"/>
  <c r="W27" i="10"/>
  <c r="Y27" i="10" s="1"/>
  <c r="X26" i="10"/>
  <c r="Z26" i="10" s="1"/>
  <c r="W26" i="10"/>
  <c r="Y26" i="10" s="1"/>
  <c r="X25" i="10"/>
  <c r="Z25" i="10" s="1"/>
  <c r="W25" i="10"/>
  <c r="Y25" i="10" s="1"/>
  <c r="Z24" i="10"/>
  <c r="X24" i="10"/>
  <c r="W24" i="10"/>
  <c r="Y24" i="10" s="1"/>
  <c r="X23" i="10"/>
  <c r="Z23" i="10" s="1"/>
  <c r="W23" i="10"/>
  <c r="Y23" i="10" s="1"/>
  <c r="X22" i="10"/>
  <c r="Z22" i="10" s="1"/>
  <c r="W22" i="10"/>
  <c r="Y22" i="10" s="1"/>
  <c r="Z21" i="10"/>
  <c r="X21" i="10"/>
  <c r="W21" i="10"/>
  <c r="Y21" i="10" s="1"/>
  <c r="X20" i="10"/>
  <c r="Z20" i="10" s="1"/>
  <c r="W20" i="10"/>
  <c r="Y20" i="10" s="1"/>
  <c r="X19" i="10"/>
  <c r="Z19" i="10" s="1"/>
  <c r="W19" i="10"/>
  <c r="Y19" i="10" s="1"/>
  <c r="Z18" i="10"/>
  <c r="X18" i="10"/>
  <c r="W18" i="10"/>
  <c r="Y18" i="10" s="1"/>
  <c r="X17" i="10"/>
  <c r="Z17" i="10" s="1"/>
  <c r="W17" i="10"/>
  <c r="Y17" i="10" s="1"/>
  <c r="X16" i="10"/>
  <c r="Z16" i="10" s="1"/>
  <c r="W16" i="10"/>
  <c r="Y16" i="10" s="1"/>
  <c r="Z15" i="10"/>
  <c r="X15" i="10"/>
  <c r="W15" i="10"/>
  <c r="Y15" i="10" s="1"/>
  <c r="X14" i="10"/>
  <c r="Z14" i="10" s="1"/>
  <c r="W14" i="10"/>
  <c r="Y14" i="10" s="1"/>
  <c r="X13" i="10"/>
  <c r="Z13" i="10" s="1"/>
  <c r="W13" i="10"/>
  <c r="Y13" i="10" s="1"/>
  <c r="Z12" i="10"/>
  <c r="X12" i="10"/>
  <c r="W12" i="10"/>
  <c r="Y12" i="10" s="1"/>
  <c r="X11" i="10"/>
  <c r="Z11" i="10" s="1"/>
  <c r="W11" i="10"/>
  <c r="Y11" i="10" s="1"/>
  <c r="X10" i="10"/>
  <c r="Z10" i="10" s="1"/>
  <c r="W10" i="10"/>
  <c r="Y10" i="10" s="1"/>
  <c r="Z9" i="10"/>
  <c r="X9" i="10"/>
  <c r="W9" i="10"/>
  <c r="Y9" i="10" s="1"/>
  <c r="X8" i="10"/>
  <c r="Z8" i="10" s="1"/>
  <c r="W8" i="10"/>
  <c r="Y8" i="10" s="1"/>
  <c r="X7" i="10"/>
  <c r="Z7" i="10" s="1"/>
  <c r="W7" i="10"/>
  <c r="Y7" i="10" s="1"/>
  <c r="Z6" i="10"/>
  <c r="X6" i="10"/>
  <c r="W6" i="10"/>
  <c r="Y6" i="10" s="1"/>
  <c r="X5" i="10"/>
  <c r="Z5" i="10" s="1"/>
  <c r="W5" i="10"/>
  <c r="Y5" i="10" s="1"/>
  <c r="X4" i="10"/>
  <c r="Z4" i="10" s="1"/>
  <c r="W4" i="10"/>
  <c r="Y4" i="10" s="1"/>
  <c r="Z3" i="10"/>
  <c r="X3" i="10"/>
  <c r="W3" i="10"/>
  <c r="Y3" i="10" s="1"/>
  <c r="V3" i="10"/>
  <c r="X2" i="10"/>
  <c r="Z2" i="10" s="1"/>
  <c r="W2" i="10"/>
  <c r="Y2" i="10" s="1"/>
  <c r="V2" i="10"/>
</calcChain>
</file>

<file path=xl/sharedStrings.xml><?xml version="1.0" encoding="utf-8"?>
<sst xmlns="http://schemas.openxmlformats.org/spreadsheetml/2006/main" count="26" uniqueCount="26">
  <si>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</si>
  <si>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</si>
  <si>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</si>
  <si>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</si>
  <si>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</si>
  <si>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</si>
  <si>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</si>
  <si>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</si>
  <si>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</si>
  <si>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</si>
  <si>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</si>
  <si>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</si>
  <si>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</si>
  <si>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</si>
  <si>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</si>
  <si>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</si>
  <si>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</si>
  <si>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</si>
  <si>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</si>
  <si>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</si>
  <si>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</si>
  <si>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Persentase 1  Jakarta</t>
  </si>
  <si>
    <t>Persentase 2 Jakarta</t>
  </si>
  <si>
    <t>Target Vaksinasi Jakarta</t>
  </si>
  <si>
    <t>Vaksinasi 1  Jakarta</t>
  </si>
  <si>
    <t>Vaksinasi 2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</si>
</sst>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0.0%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1" fillId="3" borderId="0" xfId="0" applyFont="1" applyFill="1" applyAlignment="1">
      <alignment horizontal="center" wrapText="1"/>
    </xf>
    <xf numFmtId="165" fontId="2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166" fontId="3" fillId="0" borderId="1" xfId="0" applyNumberFormat="1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66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97"/>
  <sheetViews>
    <sheetView tabSelected="1" topLeftCell="D1" workbookViewId="0">
      <pane ySplit="1" topLeftCell="A2" activePane="bottomLeft" state="frozen"/>
      <selection pane="bottomLeft" activeCell="Z1" sqref="Z1"/>
    </sheetView>
  </sheetViews>
  <sheetFormatPr defaultColWidth="14.42578125" defaultRowHeight="15.75" customHeight="1" x14ac:dyDescent="0.2"/>
  <sheetData>
    <row r="1" spans="1:26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23" t="s">
        <v>23</v>
      </c>
      <c r="W1" s="23" t="s">
        <v>24</v>
      </c>
      <c r="X1" s="23" t="s">
        <v>25</v>
      </c>
      <c r="Y1" s="22" t="s">
        <v>21</v>
      </c>
      <c r="Z1" s="22" t="s">
        <v>22</v>
      </c>
    </row>
    <row r="2" spans="1:26" ht="15" x14ac:dyDescent="0.25">
      <c r="A2" s="2">
        <v>44256</v>
      </c>
      <c r="B2" s="5">
        <v>36325</v>
      </c>
      <c r="C2" s="5">
        <v>1151915</v>
      </c>
      <c r="D2" s="5">
        <v>153074</v>
      </c>
      <c r="E2" s="5">
        <v>1341314</v>
      </c>
      <c r="F2" s="5">
        <v>5528</v>
      </c>
      <c r="G2" s="12">
        <v>326509</v>
      </c>
      <c r="H2" s="12">
        <v>5891</v>
      </c>
      <c r="I2" s="5">
        <v>3865</v>
      </c>
      <c r="J2" s="12">
        <v>341793</v>
      </c>
      <c r="K2" s="5">
        <v>9756</v>
      </c>
      <c r="L2" s="5">
        <v>159</v>
      </c>
      <c r="M2" s="5">
        <v>9212</v>
      </c>
      <c r="N2" s="5">
        <v>-2691</v>
      </c>
      <c r="O2" s="5">
        <v>6680</v>
      </c>
      <c r="P2" s="12">
        <v>50</v>
      </c>
      <c r="Q2" s="12">
        <v>2617</v>
      </c>
      <c r="R2" s="12">
        <v>-49</v>
      </c>
      <c r="S2" s="12">
        <v>-560</v>
      </c>
      <c r="T2" s="12">
        <v>2058</v>
      </c>
      <c r="U2" s="12">
        <v>-609</v>
      </c>
      <c r="V2" s="25">
        <f t="shared" ref="V2:V3" si="0">SUM(G2,L2,Q2)</f>
        <v>329285</v>
      </c>
      <c r="W2" s="25">
        <f t="shared" ref="W2:X17" si="1">H2+M2+R2</f>
        <v>15054</v>
      </c>
      <c r="X2" s="25">
        <f t="shared" si="1"/>
        <v>614</v>
      </c>
      <c r="Y2" s="24">
        <f t="shared" ref="Y2:Y128" si="2">W2/V2</f>
        <v>4.5717235829144963E-2</v>
      </c>
      <c r="Z2" s="24">
        <f t="shared" ref="Z2:Z128" si="3">X2/V2</f>
        <v>1.8646461272150265E-3</v>
      </c>
    </row>
    <row r="3" spans="1:26" ht="15" x14ac:dyDescent="0.25">
      <c r="A3" s="2">
        <v>44257</v>
      </c>
      <c r="B3" s="21">
        <v>36518</v>
      </c>
      <c r="C3" s="21">
        <v>1160863</v>
      </c>
      <c r="D3" s="21">
        <v>149645</v>
      </c>
      <c r="E3" s="21">
        <v>1347026</v>
      </c>
      <c r="F3" s="12">
        <v>5568</v>
      </c>
      <c r="G3" s="12">
        <v>328526</v>
      </c>
      <c r="H3" s="12">
        <v>5072</v>
      </c>
      <c r="I3" s="12">
        <v>3205</v>
      </c>
      <c r="J3" s="12">
        <v>342371</v>
      </c>
      <c r="K3" s="12">
        <v>8277</v>
      </c>
      <c r="L3" s="12">
        <v>193</v>
      </c>
      <c r="M3" s="12">
        <v>8948</v>
      </c>
      <c r="N3" s="12">
        <v>-3429</v>
      </c>
      <c r="O3" s="12">
        <v>5712</v>
      </c>
      <c r="P3" s="12">
        <v>40</v>
      </c>
      <c r="Q3" s="12">
        <v>2017</v>
      </c>
      <c r="R3" s="12">
        <v>-819</v>
      </c>
      <c r="S3" s="12">
        <v>-660</v>
      </c>
      <c r="T3" s="12">
        <v>578</v>
      </c>
      <c r="U3" s="12">
        <v>-1479</v>
      </c>
      <c r="V3" s="25">
        <f t="shared" si="0"/>
        <v>330736</v>
      </c>
      <c r="W3" s="25">
        <f t="shared" si="1"/>
        <v>13201</v>
      </c>
      <c r="X3" s="25">
        <f t="shared" si="1"/>
        <v>-884</v>
      </c>
      <c r="Y3" s="24">
        <f t="shared" si="2"/>
        <v>3.9914009965652364E-2</v>
      </c>
      <c r="Z3" s="24">
        <f t="shared" si="3"/>
        <v>-2.6728266653766146E-3</v>
      </c>
    </row>
    <row r="4" spans="1:26" ht="15" x14ac:dyDescent="0.25">
      <c r="A4" s="2">
        <v>44258</v>
      </c>
      <c r="B4" s="5">
        <v>36721</v>
      </c>
      <c r="C4" s="5">
        <v>1169916</v>
      </c>
      <c r="D4" s="5">
        <v>147197</v>
      </c>
      <c r="E4" s="5">
        <v>1353834</v>
      </c>
      <c r="F4" s="12">
        <v>5613</v>
      </c>
      <c r="G4" s="12">
        <v>331016</v>
      </c>
      <c r="H4" s="12">
        <v>3742</v>
      </c>
      <c r="I4" s="12">
        <v>3437</v>
      </c>
      <c r="J4" s="12">
        <v>343808</v>
      </c>
      <c r="K4" s="12">
        <v>7179</v>
      </c>
      <c r="L4" s="5">
        <v>203</v>
      </c>
      <c r="M4" s="5">
        <v>9053</v>
      </c>
      <c r="N4" s="5">
        <v>-2448</v>
      </c>
      <c r="O4" s="5">
        <v>6808</v>
      </c>
      <c r="P4" s="5">
        <v>45</v>
      </c>
      <c r="Q4" s="5">
        <v>2490</v>
      </c>
      <c r="R4" s="5">
        <v>-1330</v>
      </c>
      <c r="S4" s="5">
        <v>232</v>
      </c>
      <c r="T4" s="5">
        <v>1437</v>
      </c>
      <c r="U4" s="5">
        <v>-1098</v>
      </c>
      <c r="V4" s="25">
        <v>3000689</v>
      </c>
      <c r="W4" s="25">
        <f t="shared" si="1"/>
        <v>11465</v>
      </c>
      <c r="X4" s="25">
        <f t="shared" si="1"/>
        <v>1221</v>
      </c>
      <c r="Y4" s="24">
        <f t="shared" si="2"/>
        <v>3.8207891587565389E-3</v>
      </c>
      <c r="Z4" s="24">
        <f t="shared" si="3"/>
        <v>4.0690654712967589E-4</v>
      </c>
    </row>
    <row r="5" spans="1:26" ht="15" x14ac:dyDescent="0.25">
      <c r="A5" s="2">
        <v>44259</v>
      </c>
      <c r="B5" s="5">
        <v>36897</v>
      </c>
      <c r="C5" s="5">
        <v>1176356</v>
      </c>
      <c r="D5" s="5">
        <v>147845</v>
      </c>
      <c r="E5" s="5">
        <v>1361098</v>
      </c>
      <c r="F5" s="12">
        <v>5657</v>
      </c>
      <c r="G5" s="12">
        <v>332758</v>
      </c>
      <c r="H5" s="12">
        <v>3940</v>
      </c>
      <c r="I5" s="12">
        <v>3461</v>
      </c>
      <c r="J5" s="12">
        <v>345816</v>
      </c>
      <c r="K5" s="12">
        <v>7401</v>
      </c>
      <c r="L5" s="5">
        <v>176</v>
      </c>
      <c r="M5" s="5">
        <v>6440</v>
      </c>
      <c r="N5" s="5">
        <v>648</v>
      </c>
      <c r="O5" s="5">
        <v>7264</v>
      </c>
      <c r="P5" s="12">
        <v>44</v>
      </c>
      <c r="Q5" s="12">
        <v>1742</v>
      </c>
      <c r="R5" s="12">
        <v>198</v>
      </c>
      <c r="S5" s="12">
        <v>24</v>
      </c>
      <c r="T5" s="12">
        <v>2008</v>
      </c>
      <c r="U5" s="12">
        <v>222</v>
      </c>
      <c r="V5" s="25">
        <v>3000689</v>
      </c>
      <c r="W5" s="25">
        <f t="shared" si="1"/>
        <v>10578</v>
      </c>
      <c r="X5" s="25">
        <f t="shared" si="1"/>
        <v>4133</v>
      </c>
      <c r="Y5" s="24">
        <f t="shared" si="2"/>
        <v>3.5251903812757671E-3</v>
      </c>
      <c r="Z5" s="24">
        <f t="shared" si="3"/>
        <v>1.3773503352063475E-3</v>
      </c>
    </row>
    <row r="6" spans="1:26" ht="15" x14ac:dyDescent="0.2">
      <c r="A6" s="2">
        <v>44260</v>
      </c>
      <c r="B6" s="5">
        <v>37026</v>
      </c>
      <c r="C6" s="5">
        <v>1182687</v>
      </c>
      <c r="D6" s="3">
        <v>148380</v>
      </c>
      <c r="E6" s="3">
        <v>1368093</v>
      </c>
      <c r="F6" s="5">
        <v>5702</v>
      </c>
      <c r="G6" s="5">
        <v>334100</v>
      </c>
      <c r="H6" s="5">
        <v>4026</v>
      </c>
      <c r="I6" s="5">
        <v>3147</v>
      </c>
      <c r="J6" s="5">
        <v>346975</v>
      </c>
      <c r="K6" s="5">
        <v>7173</v>
      </c>
      <c r="L6" s="5">
        <v>129</v>
      </c>
      <c r="M6" s="5">
        <v>6331</v>
      </c>
      <c r="N6" s="5">
        <v>535</v>
      </c>
      <c r="O6" s="5">
        <v>6995</v>
      </c>
      <c r="P6" s="5">
        <v>45</v>
      </c>
      <c r="Q6" s="5">
        <v>1342</v>
      </c>
      <c r="R6" s="5">
        <v>86</v>
      </c>
      <c r="S6" s="5">
        <v>-314</v>
      </c>
      <c r="T6" s="5">
        <v>1159</v>
      </c>
      <c r="U6" s="5">
        <v>-228</v>
      </c>
      <c r="V6" s="25">
        <v>3000689</v>
      </c>
      <c r="W6" s="25">
        <f t="shared" si="1"/>
        <v>10443</v>
      </c>
      <c r="X6" s="25">
        <f t="shared" si="1"/>
        <v>3368</v>
      </c>
      <c r="Y6" s="24">
        <f t="shared" si="2"/>
        <v>3.480200713902707E-3</v>
      </c>
      <c r="Z6" s="24">
        <f t="shared" si="3"/>
        <v>1.1224088867590077E-3</v>
      </c>
    </row>
    <row r="7" spans="1:26" ht="15" x14ac:dyDescent="0.25">
      <c r="A7" s="2">
        <v>44261</v>
      </c>
      <c r="B7" s="12">
        <v>37154</v>
      </c>
      <c r="C7" s="12">
        <v>1189510</v>
      </c>
      <c r="D7" s="12">
        <v>147172</v>
      </c>
      <c r="E7" s="12">
        <v>1373836</v>
      </c>
      <c r="F7" s="12">
        <v>5748</v>
      </c>
      <c r="G7" s="12">
        <v>335617</v>
      </c>
      <c r="H7" s="12">
        <v>4228</v>
      </c>
      <c r="I7" s="12">
        <v>2998</v>
      </c>
      <c r="J7" s="12">
        <v>348591</v>
      </c>
      <c r="K7" s="12">
        <v>7226</v>
      </c>
      <c r="L7" s="12">
        <v>128</v>
      </c>
      <c r="M7" s="12">
        <v>6823</v>
      </c>
      <c r="N7" s="12">
        <v>-1208</v>
      </c>
      <c r="O7" s="12">
        <v>5743</v>
      </c>
      <c r="P7" s="12">
        <v>46</v>
      </c>
      <c r="Q7" s="12">
        <v>1517</v>
      </c>
      <c r="R7" s="12">
        <v>202</v>
      </c>
      <c r="S7" s="12">
        <v>-149</v>
      </c>
      <c r="T7" s="12">
        <v>1616</v>
      </c>
      <c r="U7" s="12">
        <v>53</v>
      </c>
      <c r="V7" s="25">
        <v>3000689</v>
      </c>
      <c r="W7" s="25">
        <f t="shared" si="1"/>
        <v>11253</v>
      </c>
      <c r="X7" s="25">
        <f t="shared" si="1"/>
        <v>1641</v>
      </c>
      <c r="Y7" s="24">
        <f t="shared" si="2"/>
        <v>3.7501387181410671E-3</v>
      </c>
      <c r="Z7" s="24">
        <f t="shared" si="3"/>
        <v>5.468744011791958E-4</v>
      </c>
    </row>
    <row r="8" spans="1:26" ht="15" x14ac:dyDescent="0.2">
      <c r="A8" s="2">
        <v>44262</v>
      </c>
      <c r="B8" s="5">
        <v>37266</v>
      </c>
      <c r="C8" s="5">
        <v>1194656</v>
      </c>
      <c r="D8" s="5">
        <v>147740</v>
      </c>
      <c r="E8" s="5">
        <v>1379662</v>
      </c>
      <c r="F8" s="5">
        <v>5790</v>
      </c>
      <c r="G8" s="5">
        <v>337426</v>
      </c>
      <c r="H8" s="5">
        <v>4194</v>
      </c>
      <c r="I8" s="5">
        <v>3015</v>
      </c>
      <c r="J8" s="5">
        <v>350425</v>
      </c>
      <c r="K8" s="5">
        <v>7209</v>
      </c>
      <c r="L8" s="5">
        <v>112</v>
      </c>
      <c r="M8" s="5">
        <v>5146</v>
      </c>
      <c r="N8" s="5">
        <v>568</v>
      </c>
      <c r="O8" s="5">
        <v>5826</v>
      </c>
      <c r="P8" s="5">
        <v>42</v>
      </c>
      <c r="Q8" s="5">
        <v>1809</v>
      </c>
      <c r="R8" s="5">
        <v>-34</v>
      </c>
      <c r="S8" s="5">
        <v>17</v>
      </c>
      <c r="T8" s="5">
        <v>1834</v>
      </c>
      <c r="U8" s="5">
        <v>-17</v>
      </c>
      <c r="V8" s="25">
        <v>3000689</v>
      </c>
      <c r="W8" s="25">
        <f t="shared" si="1"/>
        <v>9306</v>
      </c>
      <c r="X8" s="25">
        <f t="shared" si="1"/>
        <v>3600</v>
      </c>
      <c r="Y8" s="24">
        <f t="shared" si="2"/>
        <v>3.1012877375829351E-3</v>
      </c>
      <c r="Z8" s="24">
        <f t="shared" si="3"/>
        <v>1.1997244632815996E-3</v>
      </c>
    </row>
    <row r="9" spans="1:26" ht="15" x14ac:dyDescent="0.2">
      <c r="A9" s="2">
        <v>44263</v>
      </c>
      <c r="B9" s="5">
        <v>37547</v>
      </c>
      <c r="C9" s="5">
        <v>1203381</v>
      </c>
      <c r="D9" s="5">
        <v>145628</v>
      </c>
      <c r="E9" s="5">
        <v>1386556</v>
      </c>
      <c r="F9" s="5">
        <v>5838</v>
      </c>
      <c r="G9" s="5">
        <v>338931</v>
      </c>
      <c r="H9" s="5">
        <v>4494</v>
      </c>
      <c r="I9" s="5">
        <v>2945</v>
      </c>
      <c r="J9" s="5">
        <v>352208</v>
      </c>
      <c r="K9" s="5">
        <v>7439</v>
      </c>
      <c r="L9" s="5">
        <v>281</v>
      </c>
      <c r="M9" s="5">
        <v>8725</v>
      </c>
      <c r="N9" s="5">
        <v>-2112</v>
      </c>
      <c r="O9" s="5">
        <v>6894</v>
      </c>
      <c r="P9" s="5">
        <v>48</v>
      </c>
      <c r="Q9" s="5">
        <v>1505</v>
      </c>
      <c r="R9" s="5">
        <v>300</v>
      </c>
      <c r="S9" s="5">
        <v>-70</v>
      </c>
      <c r="T9" s="5">
        <v>1783</v>
      </c>
      <c r="U9" s="5">
        <v>230</v>
      </c>
      <c r="V9" s="25">
        <v>3000689</v>
      </c>
      <c r="W9" s="25">
        <f t="shared" si="1"/>
        <v>13519</v>
      </c>
      <c r="X9" s="25">
        <f t="shared" si="1"/>
        <v>763</v>
      </c>
      <c r="Y9" s="24">
        <f t="shared" si="2"/>
        <v>4.5052986164177628E-3</v>
      </c>
      <c r="Z9" s="24">
        <f t="shared" si="3"/>
        <v>2.5427493485662795E-4</v>
      </c>
    </row>
    <row r="10" spans="1:26" ht="15" x14ac:dyDescent="0.2">
      <c r="A10" s="2">
        <v>44264</v>
      </c>
      <c r="B10" s="5">
        <v>37757</v>
      </c>
      <c r="C10" s="5">
        <v>1210877</v>
      </c>
      <c r="D10" s="5">
        <v>144311</v>
      </c>
      <c r="E10" s="5">
        <v>1392945</v>
      </c>
      <c r="F10" s="5">
        <v>5883</v>
      </c>
      <c r="G10" s="5">
        <v>340587</v>
      </c>
      <c r="H10" s="5">
        <v>3856</v>
      </c>
      <c r="I10" s="5">
        <v>2749</v>
      </c>
      <c r="J10" s="5">
        <v>353075</v>
      </c>
      <c r="K10" s="5">
        <v>6605</v>
      </c>
      <c r="L10" s="5">
        <v>210</v>
      </c>
      <c r="M10" s="5">
        <v>7496</v>
      </c>
      <c r="N10" s="5">
        <v>-1317</v>
      </c>
      <c r="O10" s="5">
        <v>6389</v>
      </c>
      <c r="P10" s="5">
        <v>45</v>
      </c>
      <c r="Q10" s="5">
        <v>1656</v>
      </c>
      <c r="R10" s="5">
        <v>-638</v>
      </c>
      <c r="S10" s="5">
        <v>-196</v>
      </c>
      <c r="T10" s="5">
        <v>867</v>
      </c>
      <c r="U10" s="5">
        <v>-834</v>
      </c>
      <c r="V10" s="25">
        <v>3000689</v>
      </c>
      <c r="W10" s="25">
        <f t="shared" si="1"/>
        <v>10714</v>
      </c>
      <c r="X10" s="25">
        <f t="shared" si="1"/>
        <v>1236</v>
      </c>
      <c r="Y10" s="24">
        <f t="shared" si="2"/>
        <v>3.570513305444183E-3</v>
      </c>
      <c r="Z10" s="24">
        <f t="shared" si="3"/>
        <v>4.1190539906001589E-4</v>
      </c>
    </row>
    <row r="11" spans="1:26" ht="15" x14ac:dyDescent="0.25">
      <c r="A11" s="2">
        <v>44265</v>
      </c>
      <c r="B11" s="5">
        <v>37932</v>
      </c>
      <c r="C11" s="5">
        <v>1216433</v>
      </c>
      <c r="D11" s="5">
        <v>144213</v>
      </c>
      <c r="E11" s="5">
        <v>1398578</v>
      </c>
      <c r="F11" s="5">
        <v>5923</v>
      </c>
      <c r="G11" s="12">
        <v>341398</v>
      </c>
      <c r="H11" s="12">
        <v>3691</v>
      </c>
      <c r="I11" s="12">
        <v>3103</v>
      </c>
      <c r="J11" s="12">
        <v>354115</v>
      </c>
      <c r="K11" s="12">
        <v>6794</v>
      </c>
      <c r="L11" s="5">
        <v>175</v>
      </c>
      <c r="M11" s="5">
        <v>5556</v>
      </c>
      <c r="N11" s="5">
        <v>-98</v>
      </c>
      <c r="O11" s="5">
        <v>5633</v>
      </c>
      <c r="P11" s="5">
        <v>40</v>
      </c>
      <c r="Q11" s="5">
        <v>811</v>
      </c>
      <c r="R11" s="5">
        <v>-165</v>
      </c>
      <c r="S11" s="5">
        <v>354</v>
      </c>
      <c r="T11" s="5">
        <v>1040</v>
      </c>
      <c r="U11" s="5">
        <v>189</v>
      </c>
      <c r="V11" s="25">
        <v>3000689</v>
      </c>
      <c r="W11" s="25">
        <f t="shared" si="1"/>
        <v>9082</v>
      </c>
      <c r="X11" s="25">
        <f t="shared" si="1"/>
        <v>3359</v>
      </c>
      <c r="Y11" s="24">
        <f t="shared" si="2"/>
        <v>3.0266382154231913E-3</v>
      </c>
      <c r="Z11" s="24">
        <f t="shared" si="3"/>
        <v>1.1194095756008036E-3</v>
      </c>
    </row>
    <row r="12" spans="1:26" ht="15" x14ac:dyDescent="0.25">
      <c r="A12" s="2">
        <v>44266</v>
      </c>
      <c r="B12" s="12">
        <v>38049</v>
      </c>
      <c r="C12" s="12">
        <v>1224603</v>
      </c>
      <c r="D12" s="12">
        <v>141070</v>
      </c>
      <c r="E12" s="12">
        <v>1403722</v>
      </c>
      <c r="F12" s="12">
        <v>5943</v>
      </c>
      <c r="G12" s="12">
        <v>342306</v>
      </c>
      <c r="H12" s="12">
        <v>4253</v>
      </c>
      <c r="I12" s="12">
        <v>3367</v>
      </c>
      <c r="J12" s="12">
        <v>355869</v>
      </c>
      <c r="K12" s="12">
        <v>7620</v>
      </c>
      <c r="L12" s="12">
        <v>117</v>
      </c>
      <c r="M12" s="12">
        <v>8170</v>
      </c>
      <c r="N12" s="12">
        <v>-3143</v>
      </c>
      <c r="O12" s="12">
        <v>5144</v>
      </c>
      <c r="P12" s="12">
        <v>20</v>
      </c>
      <c r="Q12" s="12">
        <v>908</v>
      </c>
      <c r="R12" s="12">
        <v>562</v>
      </c>
      <c r="S12" s="12">
        <v>264</v>
      </c>
      <c r="T12" s="12">
        <v>1754</v>
      </c>
      <c r="U12" s="12">
        <v>826</v>
      </c>
      <c r="V12" s="25">
        <v>3000689</v>
      </c>
      <c r="W12" s="25">
        <f t="shared" si="1"/>
        <v>12985</v>
      </c>
      <c r="X12" s="25">
        <f t="shared" si="1"/>
        <v>488</v>
      </c>
      <c r="Y12" s="24">
        <f t="shared" si="2"/>
        <v>4.3273394876976587E-3</v>
      </c>
      <c r="Z12" s="24">
        <f t="shared" si="3"/>
        <v>1.6262931613372796E-4</v>
      </c>
    </row>
    <row r="13" spans="1:26" ht="15" x14ac:dyDescent="0.2">
      <c r="A13" s="2">
        <v>44267</v>
      </c>
      <c r="B13" s="5">
        <v>38229</v>
      </c>
      <c r="C13" s="5">
        <v>1231454</v>
      </c>
      <c r="D13" s="5">
        <v>140451</v>
      </c>
      <c r="E13" s="5">
        <v>1410134</v>
      </c>
      <c r="F13" s="5">
        <v>5969</v>
      </c>
      <c r="G13" s="5">
        <v>343351</v>
      </c>
      <c r="H13" s="5">
        <v>4670</v>
      </c>
      <c r="I13" s="5">
        <v>3752</v>
      </c>
      <c r="J13" s="5">
        <v>357742</v>
      </c>
      <c r="K13" s="5">
        <v>8422</v>
      </c>
      <c r="L13" s="5">
        <v>180</v>
      </c>
      <c r="M13" s="5">
        <v>6851</v>
      </c>
      <c r="N13" s="5">
        <v>-619</v>
      </c>
      <c r="O13" s="5">
        <v>6412</v>
      </c>
      <c r="P13" s="5">
        <v>26</v>
      </c>
      <c r="Q13" s="5">
        <v>1045</v>
      </c>
      <c r="R13" s="5">
        <v>417</v>
      </c>
      <c r="S13" s="5">
        <v>385</v>
      </c>
      <c r="T13" s="5">
        <v>1873</v>
      </c>
      <c r="U13" s="5">
        <v>802</v>
      </c>
      <c r="V13" s="25">
        <v>3000689</v>
      </c>
      <c r="W13" s="25">
        <f t="shared" si="1"/>
        <v>11938</v>
      </c>
      <c r="X13" s="25">
        <f t="shared" si="1"/>
        <v>3518</v>
      </c>
      <c r="Y13" s="24">
        <f t="shared" si="2"/>
        <v>3.9784196229599271E-3</v>
      </c>
      <c r="Z13" s="24">
        <f t="shared" si="3"/>
        <v>1.1723974060624076E-3</v>
      </c>
    </row>
    <row r="14" spans="1:26" ht="15" x14ac:dyDescent="0.25">
      <c r="A14" s="2">
        <v>44268</v>
      </c>
      <c r="B14" s="12">
        <v>38329</v>
      </c>
      <c r="C14" s="12">
        <v>1237470</v>
      </c>
      <c r="D14" s="12">
        <v>138942</v>
      </c>
      <c r="E14" s="12">
        <v>1414741</v>
      </c>
      <c r="F14" s="12">
        <v>5991</v>
      </c>
      <c r="G14" s="12">
        <v>345202</v>
      </c>
      <c r="H14" s="12">
        <v>4226</v>
      </c>
      <c r="I14" s="12">
        <v>3357</v>
      </c>
      <c r="J14" s="12">
        <v>358776</v>
      </c>
      <c r="K14" s="12">
        <v>7583</v>
      </c>
      <c r="L14" s="12">
        <v>100</v>
      </c>
      <c r="M14" s="12">
        <v>6016</v>
      </c>
      <c r="N14" s="12">
        <v>-1509</v>
      </c>
      <c r="O14" s="12">
        <v>4607</v>
      </c>
      <c r="P14" s="12">
        <v>22</v>
      </c>
      <c r="Q14" s="12">
        <v>1851</v>
      </c>
      <c r="R14" s="12">
        <v>-444</v>
      </c>
      <c r="S14" s="12">
        <v>-395</v>
      </c>
      <c r="T14" s="12">
        <v>1034</v>
      </c>
      <c r="U14" s="12">
        <v>-839</v>
      </c>
      <c r="V14" s="25">
        <v>3000689</v>
      </c>
      <c r="W14" s="25">
        <f t="shared" si="1"/>
        <v>9798</v>
      </c>
      <c r="X14" s="25">
        <f t="shared" si="1"/>
        <v>1453</v>
      </c>
      <c r="Y14" s="24">
        <f t="shared" si="2"/>
        <v>3.2652500808980872E-3</v>
      </c>
      <c r="Z14" s="24">
        <f t="shared" si="3"/>
        <v>4.8422212365226787E-4</v>
      </c>
    </row>
    <row r="15" spans="1:26" ht="15" x14ac:dyDescent="0.2">
      <c r="A15" s="2">
        <v>44269</v>
      </c>
      <c r="B15" s="5">
        <v>38426</v>
      </c>
      <c r="C15" s="5">
        <v>1243117</v>
      </c>
      <c r="D15" s="5">
        <v>137912</v>
      </c>
      <c r="E15" s="5">
        <v>1419455</v>
      </c>
      <c r="F15" s="5">
        <v>6026</v>
      </c>
      <c r="G15" s="5">
        <v>347210</v>
      </c>
      <c r="H15" s="5">
        <v>3443</v>
      </c>
      <c r="I15" s="5">
        <v>3301</v>
      </c>
      <c r="J15" s="5">
        <v>359980</v>
      </c>
      <c r="K15" s="5">
        <v>6744</v>
      </c>
      <c r="L15" s="5">
        <v>97</v>
      </c>
      <c r="M15" s="5">
        <v>5647</v>
      </c>
      <c r="N15" s="5">
        <v>-1030</v>
      </c>
      <c r="O15" s="5">
        <v>4714</v>
      </c>
      <c r="P15" s="5">
        <v>35</v>
      </c>
      <c r="Q15" s="5">
        <v>2008</v>
      </c>
      <c r="R15" s="5">
        <v>-783</v>
      </c>
      <c r="S15" s="5">
        <v>-56</v>
      </c>
      <c r="T15" s="5">
        <v>1204</v>
      </c>
      <c r="U15" s="5">
        <v>-839</v>
      </c>
      <c r="V15" s="25">
        <v>3000689</v>
      </c>
      <c r="W15" s="25">
        <f t="shared" si="1"/>
        <v>8307</v>
      </c>
      <c r="X15" s="25">
        <f t="shared" si="1"/>
        <v>2215</v>
      </c>
      <c r="Y15" s="24">
        <f t="shared" si="2"/>
        <v>2.7683641990222914E-3</v>
      </c>
      <c r="Z15" s="24">
        <f t="shared" si="3"/>
        <v>7.3816380171353975E-4</v>
      </c>
    </row>
    <row r="16" spans="1:26" ht="15" x14ac:dyDescent="0.2">
      <c r="A16" s="2">
        <v>44270</v>
      </c>
      <c r="B16" s="5">
        <v>38573</v>
      </c>
      <c r="C16" s="5">
        <v>1249947</v>
      </c>
      <c r="D16" s="5">
        <v>136524</v>
      </c>
      <c r="E16" s="5">
        <v>1425044</v>
      </c>
      <c r="F16" s="5">
        <v>6038</v>
      </c>
      <c r="G16" s="5">
        <v>349002</v>
      </c>
      <c r="H16" s="5">
        <v>3485</v>
      </c>
      <c r="I16" s="5">
        <v>3010</v>
      </c>
      <c r="J16" s="5">
        <v>361535</v>
      </c>
      <c r="K16" s="5">
        <v>6495</v>
      </c>
      <c r="L16" s="5">
        <v>147</v>
      </c>
      <c r="M16" s="5">
        <v>6830</v>
      </c>
      <c r="N16" s="5">
        <v>-1388</v>
      </c>
      <c r="O16" s="5">
        <v>5589</v>
      </c>
      <c r="P16" s="5">
        <v>12</v>
      </c>
      <c r="Q16" s="5">
        <v>1792</v>
      </c>
      <c r="R16" s="5">
        <v>42</v>
      </c>
      <c r="S16" s="5">
        <v>-291</v>
      </c>
      <c r="T16" s="5">
        <v>1555</v>
      </c>
      <c r="U16" s="5">
        <v>-249</v>
      </c>
      <c r="V16" s="25">
        <v>3000689</v>
      </c>
      <c r="W16" s="25">
        <f t="shared" si="1"/>
        <v>10357</v>
      </c>
      <c r="X16" s="25">
        <f t="shared" si="1"/>
        <v>1331</v>
      </c>
      <c r="Y16" s="24">
        <f t="shared" si="2"/>
        <v>3.451540629502091E-3</v>
      </c>
      <c r="Z16" s="24">
        <f t="shared" si="3"/>
        <v>4.4356479461883587E-4</v>
      </c>
    </row>
    <row r="17" spans="1:26" ht="15" x14ac:dyDescent="0.2">
      <c r="A17" s="2">
        <v>44271</v>
      </c>
      <c r="B17" s="5">
        <v>38753</v>
      </c>
      <c r="C17" s="5">
        <v>1257663</v>
      </c>
      <c r="D17" s="5">
        <v>134042</v>
      </c>
      <c r="E17" s="5">
        <v>1430458</v>
      </c>
      <c r="F17" s="5">
        <v>6062</v>
      </c>
      <c r="G17" s="5">
        <v>350561</v>
      </c>
      <c r="H17" s="5">
        <v>2996</v>
      </c>
      <c r="I17" s="5">
        <v>2751</v>
      </c>
      <c r="J17" s="5">
        <v>362370</v>
      </c>
      <c r="K17" s="5">
        <v>5747</v>
      </c>
      <c r="L17" s="5">
        <v>180</v>
      </c>
      <c r="M17" s="5">
        <v>7716</v>
      </c>
      <c r="N17" s="5">
        <v>-2482</v>
      </c>
      <c r="O17" s="5">
        <v>5414</v>
      </c>
      <c r="P17" s="5">
        <v>24</v>
      </c>
      <c r="Q17" s="5">
        <v>1559</v>
      </c>
      <c r="R17" s="5">
        <v>-489</v>
      </c>
      <c r="S17" s="5">
        <v>-259</v>
      </c>
      <c r="T17" s="5">
        <v>835</v>
      </c>
      <c r="U17" s="5">
        <v>-748</v>
      </c>
      <c r="V17" s="25">
        <v>3000689</v>
      </c>
      <c r="W17" s="25">
        <f t="shared" si="1"/>
        <v>10223</v>
      </c>
      <c r="X17" s="25">
        <f t="shared" si="1"/>
        <v>10</v>
      </c>
      <c r="Y17" s="24">
        <f t="shared" si="2"/>
        <v>3.4068842189243871E-3</v>
      </c>
      <c r="Z17" s="24">
        <f t="shared" si="3"/>
        <v>3.3325679535599991E-6</v>
      </c>
    </row>
    <row r="18" spans="1:26" ht="15" x14ac:dyDescent="0.2">
      <c r="A18" s="2">
        <v>44272</v>
      </c>
      <c r="B18" s="5">
        <v>38915</v>
      </c>
      <c r="C18" s="5">
        <v>1266673</v>
      </c>
      <c r="D18" s="5">
        <v>131695</v>
      </c>
      <c r="E18" s="5">
        <v>1437283</v>
      </c>
      <c r="F18" s="5">
        <v>6077</v>
      </c>
      <c r="G18" s="5">
        <v>351680</v>
      </c>
      <c r="H18" s="5">
        <v>2907</v>
      </c>
      <c r="I18" s="5">
        <v>3036</v>
      </c>
      <c r="J18" s="5">
        <v>363700</v>
      </c>
      <c r="K18" s="5">
        <v>5943</v>
      </c>
      <c r="L18" s="5">
        <v>162</v>
      </c>
      <c r="M18" s="5">
        <v>9010</v>
      </c>
      <c r="N18" s="5">
        <v>-2347</v>
      </c>
      <c r="O18" s="5">
        <v>6825</v>
      </c>
      <c r="P18" s="5">
        <v>15</v>
      </c>
      <c r="Q18" s="5">
        <v>1119</v>
      </c>
      <c r="R18" s="5">
        <v>-89</v>
      </c>
      <c r="S18" s="5">
        <v>285</v>
      </c>
      <c r="T18" s="5">
        <v>1330</v>
      </c>
      <c r="U18" s="5">
        <v>196</v>
      </c>
      <c r="V18" s="25">
        <v>3000689</v>
      </c>
      <c r="W18" s="25">
        <f t="shared" ref="W18:X33" si="4">H18+M18+R18</f>
        <v>11828</v>
      </c>
      <c r="X18" s="25">
        <f t="shared" si="4"/>
        <v>974</v>
      </c>
      <c r="Y18" s="24">
        <f t="shared" si="2"/>
        <v>3.9417613754707667E-3</v>
      </c>
      <c r="Z18" s="24">
        <f t="shared" si="3"/>
        <v>3.245921186767439E-4</v>
      </c>
    </row>
    <row r="19" spans="1:26" ht="15" x14ac:dyDescent="0.2">
      <c r="A19" s="2">
        <v>44273</v>
      </c>
      <c r="B19" s="5">
        <v>39142</v>
      </c>
      <c r="C19" s="5">
        <v>1272958</v>
      </c>
      <c r="D19" s="5">
        <v>131753</v>
      </c>
      <c r="E19" s="5">
        <v>1443853</v>
      </c>
      <c r="F19" s="5">
        <v>6100</v>
      </c>
      <c r="G19" s="5">
        <v>352827</v>
      </c>
      <c r="H19" s="5">
        <v>3273</v>
      </c>
      <c r="I19" s="5">
        <v>3219</v>
      </c>
      <c r="J19" s="5">
        <v>365419</v>
      </c>
      <c r="K19" s="5">
        <v>6492</v>
      </c>
      <c r="L19" s="5">
        <v>227</v>
      </c>
      <c r="M19" s="5">
        <v>6285</v>
      </c>
      <c r="N19" s="5">
        <v>58</v>
      </c>
      <c r="O19" s="5">
        <v>6570</v>
      </c>
      <c r="P19" s="5">
        <v>23</v>
      </c>
      <c r="Q19" s="5">
        <v>1147</v>
      </c>
      <c r="R19" s="5">
        <v>366</v>
      </c>
      <c r="S19" s="5">
        <v>183</v>
      </c>
      <c r="T19" s="5">
        <v>1719</v>
      </c>
      <c r="U19" s="5">
        <v>549</v>
      </c>
      <c r="V19" s="25">
        <v>3000689</v>
      </c>
      <c r="W19" s="25">
        <f t="shared" si="4"/>
        <v>9924</v>
      </c>
      <c r="X19" s="25">
        <f t="shared" si="4"/>
        <v>3460</v>
      </c>
      <c r="Y19" s="24">
        <f t="shared" si="2"/>
        <v>3.307240437112943E-3</v>
      </c>
      <c r="Z19" s="24">
        <f t="shared" si="3"/>
        <v>1.1530685119317597E-3</v>
      </c>
    </row>
    <row r="20" spans="1:26" ht="15" x14ac:dyDescent="0.2">
      <c r="A20" s="2">
        <v>44274</v>
      </c>
      <c r="B20" s="5">
        <v>39339</v>
      </c>
      <c r="C20" s="5">
        <v>1278965</v>
      </c>
      <c r="D20" s="5">
        <v>131828</v>
      </c>
      <c r="E20" s="5">
        <v>1450132</v>
      </c>
      <c r="F20" s="5">
        <v>6120</v>
      </c>
      <c r="G20" s="5">
        <v>354036</v>
      </c>
      <c r="H20" s="5">
        <v>3483</v>
      </c>
      <c r="I20" s="5">
        <v>3368</v>
      </c>
      <c r="J20" s="5">
        <v>367007</v>
      </c>
      <c r="K20" s="5">
        <v>6851</v>
      </c>
      <c r="L20" s="5">
        <v>197</v>
      </c>
      <c r="M20" s="5">
        <v>6007</v>
      </c>
      <c r="N20" s="5">
        <v>75</v>
      </c>
      <c r="O20" s="5">
        <v>6279</v>
      </c>
      <c r="P20" s="5">
        <v>20</v>
      </c>
      <c r="Q20" s="5">
        <v>1209</v>
      </c>
      <c r="R20" s="5">
        <v>210</v>
      </c>
      <c r="S20" s="5">
        <v>149</v>
      </c>
      <c r="T20" s="5">
        <v>1588</v>
      </c>
      <c r="U20" s="5">
        <v>359</v>
      </c>
      <c r="V20" s="25">
        <v>3000689</v>
      </c>
      <c r="W20" s="25">
        <f t="shared" si="4"/>
        <v>9700</v>
      </c>
      <c r="X20" s="25">
        <f t="shared" si="4"/>
        <v>3592</v>
      </c>
      <c r="Y20" s="24">
        <f t="shared" si="2"/>
        <v>3.2325909149531992E-3</v>
      </c>
      <c r="Z20" s="24">
        <f t="shared" si="3"/>
        <v>1.1970584089187517E-3</v>
      </c>
    </row>
    <row r="21" spans="1:26" ht="15" x14ac:dyDescent="0.25">
      <c r="A21" s="2">
        <v>44275</v>
      </c>
      <c r="B21" s="12">
        <v>39447</v>
      </c>
      <c r="C21" s="12">
        <v>1284725</v>
      </c>
      <c r="D21" s="12">
        <v>131616</v>
      </c>
      <c r="E21" s="12">
        <v>1455788</v>
      </c>
      <c r="F21" s="12">
        <v>6143</v>
      </c>
      <c r="G21" s="12">
        <v>355221</v>
      </c>
      <c r="H21" s="12">
        <v>3894</v>
      </c>
      <c r="I21" s="12">
        <v>3686</v>
      </c>
      <c r="J21" s="12">
        <v>368944</v>
      </c>
      <c r="K21" s="12">
        <v>7580</v>
      </c>
      <c r="L21" s="12">
        <v>108</v>
      </c>
      <c r="M21" s="12">
        <v>5760</v>
      </c>
      <c r="N21" s="12">
        <v>-212</v>
      </c>
      <c r="O21" s="12">
        <v>5656</v>
      </c>
      <c r="P21" s="12">
        <v>23</v>
      </c>
      <c r="Q21" s="12">
        <v>1185</v>
      </c>
      <c r="R21" s="12">
        <v>411</v>
      </c>
      <c r="S21" s="12">
        <v>318</v>
      </c>
      <c r="T21" s="12">
        <v>1937</v>
      </c>
      <c r="U21" s="13">
        <v>729</v>
      </c>
      <c r="V21" s="25">
        <v>3000689</v>
      </c>
      <c r="W21" s="25">
        <f t="shared" si="4"/>
        <v>10065</v>
      </c>
      <c r="X21" s="25">
        <f t="shared" si="4"/>
        <v>3792</v>
      </c>
      <c r="Y21" s="24">
        <f t="shared" si="2"/>
        <v>3.3542296452581393E-3</v>
      </c>
      <c r="Z21" s="24">
        <f t="shared" si="3"/>
        <v>1.2637097679899516E-3</v>
      </c>
    </row>
    <row r="22" spans="1:26" ht="15" x14ac:dyDescent="0.2">
      <c r="A22" s="2">
        <v>44276</v>
      </c>
      <c r="B22" s="5">
        <v>39550</v>
      </c>
      <c r="C22" s="5">
        <v>1290790</v>
      </c>
      <c r="D22" s="5">
        <v>129844</v>
      </c>
      <c r="E22" s="5">
        <v>1460184</v>
      </c>
      <c r="F22" s="5">
        <v>6160</v>
      </c>
      <c r="G22" s="5">
        <v>357100</v>
      </c>
      <c r="H22" s="5">
        <v>3859</v>
      </c>
      <c r="I22" s="5">
        <v>3463</v>
      </c>
      <c r="J22" s="5">
        <v>370582</v>
      </c>
      <c r="K22" s="5">
        <v>7322</v>
      </c>
      <c r="L22" s="5">
        <v>103</v>
      </c>
      <c r="M22" s="5">
        <v>6065</v>
      </c>
      <c r="N22" s="5">
        <v>-1772</v>
      </c>
      <c r="O22" s="5">
        <v>4396</v>
      </c>
      <c r="P22" s="5">
        <v>17</v>
      </c>
      <c r="Q22" s="5">
        <v>1879</v>
      </c>
      <c r="R22" s="5">
        <v>-35</v>
      </c>
      <c r="S22" s="5">
        <v>-223</v>
      </c>
      <c r="T22" s="5">
        <v>1638</v>
      </c>
      <c r="U22" s="5">
        <v>-258</v>
      </c>
      <c r="V22" s="25">
        <v>3000689</v>
      </c>
      <c r="W22" s="25">
        <f t="shared" si="4"/>
        <v>9889</v>
      </c>
      <c r="X22" s="25">
        <f t="shared" si="4"/>
        <v>1468</v>
      </c>
      <c r="Y22" s="24">
        <f t="shared" si="2"/>
        <v>3.2955764492754828E-3</v>
      </c>
      <c r="Z22" s="24">
        <f t="shared" si="3"/>
        <v>4.8922097558260782E-4</v>
      </c>
    </row>
    <row r="23" spans="1:26" ht="15" x14ac:dyDescent="0.25">
      <c r="A23" s="2">
        <v>44277</v>
      </c>
      <c r="B23" s="12">
        <v>39711</v>
      </c>
      <c r="C23" s="12">
        <v>1297967</v>
      </c>
      <c r="D23" s="12">
        <v>128250</v>
      </c>
      <c r="E23" s="12">
        <v>1465928</v>
      </c>
      <c r="F23" s="12">
        <v>6179</v>
      </c>
      <c r="G23" s="12">
        <v>358826</v>
      </c>
      <c r="H23" s="12">
        <v>3775</v>
      </c>
      <c r="I23" s="12">
        <v>3276</v>
      </c>
      <c r="J23" s="12">
        <v>372056</v>
      </c>
      <c r="K23" s="12">
        <v>7051</v>
      </c>
      <c r="L23" s="12">
        <v>161</v>
      </c>
      <c r="M23" s="12">
        <v>7177</v>
      </c>
      <c r="N23" s="12">
        <v>-1594</v>
      </c>
      <c r="O23" s="12">
        <v>5744</v>
      </c>
      <c r="P23" s="12">
        <v>19</v>
      </c>
      <c r="Q23" s="12">
        <v>1726</v>
      </c>
      <c r="R23" s="12">
        <v>-84</v>
      </c>
      <c r="S23" s="12">
        <v>-187</v>
      </c>
      <c r="T23" s="12">
        <v>1474</v>
      </c>
      <c r="U23" s="12">
        <v>-271</v>
      </c>
      <c r="V23" s="25">
        <v>3000689</v>
      </c>
      <c r="W23" s="25">
        <f t="shared" si="4"/>
        <v>10868</v>
      </c>
      <c r="X23" s="25">
        <f t="shared" si="4"/>
        <v>1495</v>
      </c>
      <c r="Y23" s="24">
        <f t="shared" si="2"/>
        <v>3.6218348519290069E-3</v>
      </c>
      <c r="Z23" s="24">
        <f t="shared" si="3"/>
        <v>4.9821890905721983E-4</v>
      </c>
    </row>
    <row r="24" spans="1:26" ht="15" x14ac:dyDescent="0.2">
      <c r="A24" s="2">
        <v>44278</v>
      </c>
      <c r="B24" s="5">
        <v>39865</v>
      </c>
      <c r="C24" s="5">
        <v>1304921</v>
      </c>
      <c r="D24" s="5">
        <v>126439</v>
      </c>
      <c r="E24" s="5">
        <v>1471225</v>
      </c>
      <c r="F24" s="5">
        <v>6206</v>
      </c>
      <c r="G24" s="5">
        <v>360479</v>
      </c>
      <c r="H24" s="5">
        <v>3107</v>
      </c>
      <c r="I24" s="5">
        <v>3079</v>
      </c>
      <c r="J24" s="5">
        <v>372871</v>
      </c>
      <c r="K24" s="5">
        <v>6186</v>
      </c>
      <c r="L24" s="5">
        <v>154</v>
      </c>
      <c r="M24" s="5">
        <v>6954</v>
      </c>
      <c r="N24" s="5">
        <v>-1811</v>
      </c>
      <c r="O24" s="5">
        <v>5297</v>
      </c>
      <c r="P24" s="5">
        <v>27</v>
      </c>
      <c r="Q24" s="5">
        <v>1653</v>
      </c>
      <c r="R24" s="5">
        <v>-668</v>
      </c>
      <c r="S24" s="5">
        <v>-197</v>
      </c>
      <c r="T24" s="5">
        <v>815</v>
      </c>
      <c r="U24" s="5">
        <v>-865</v>
      </c>
      <c r="V24" s="25">
        <v>3000689</v>
      </c>
      <c r="W24" s="25">
        <f t="shared" si="4"/>
        <v>9393</v>
      </c>
      <c r="X24" s="25">
        <f t="shared" si="4"/>
        <v>1071</v>
      </c>
      <c r="Y24" s="24">
        <f t="shared" si="2"/>
        <v>3.130281078778907E-3</v>
      </c>
      <c r="Z24" s="24">
        <f t="shared" si="3"/>
        <v>3.5691802782627591E-4</v>
      </c>
    </row>
    <row r="25" spans="1:26" ht="15" x14ac:dyDescent="0.2">
      <c r="A25" s="2">
        <v>44279</v>
      </c>
      <c r="B25" s="5">
        <v>39983</v>
      </c>
      <c r="C25" s="5">
        <v>1312543</v>
      </c>
      <c r="D25" s="5">
        <v>123926</v>
      </c>
      <c r="E25" s="5">
        <v>1476452</v>
      </c>
      <c r="F25" s="5">
        <v>6224</v>
      </c>
      <c r="G25" s="5">
        <v>362248</v>
      </c>
      <c r="H25" s="5">
        <v>2650</v>
      </c>
      <c r="I25" s="5">
        <v>2639</v>
      </c>
      <c r="J25" s="5">
        <v>373761</v>
      </c>
      <c r="K25" s="5">
        <v>5289</v>
      </c>
      <c r="L25" s="5">
        <v>118</v>
      </c>
      <c r="M25" s="5">
        <v>7622</v>
      </c>
      <c r="N25" s="5">
        <v>-2513</v>
      </c>
      <c r="O25" s="5">
        <v>5227</v>
      </c>
      <c r="P25" s="5">
        <v>18</v>
      </c>
      <c r="Q25" s="5">
        <v>1769</v>
      </c>
      <c r="R25" s="5">
        <v>-457</v>
      </c>
      <c r="S25" s="5">
        <v>-440</v>
      </c>
      <c r="T25" s="5">
        <v>890</v>
      </c>
      <c r="U25" s="5">
        <v>-897</v>
      </c>
      <c r="V25" s="25">
        <v>3000689</v>
      </c>
      <c r="W25" s="25">
        <f t="shared" si="4"/>
        <v>9815</v>
      </c>
      <c r="X25" s="25">
        <f t="shared" si="4"/>
        <v>-314</v>
      </c>
      <c r="Y25" s="24">
        <f t="shared" si="2"/>
        <v>3.2709154464191392E-3</v>
      </c>
      <c r="Z25" s="24">
        <f t="shared" si="3"/>
        <v>-1.0464263374178396E-4</v>
      </c>
    </row>
    <row r="26" spans="1:26" ht="15" x14ac:dyDescent="0.2">
      <c r="A26" s="2">
        <v>44280</v>
      </c>
      <c r="B26" s="5">
        <v>40081</v>
      </c>
      <c r="C26" s="5">
        <v>1317199</v>
      </c>
      <c r="D26" s="5">
        <v>125279</v>
      </c>
      <c r="E26" s="5">
        <v>1482559</v>
      </c>
      <c r="F26" s="5">
        <v>6241</v>
      </c>
      <c r="G26" s="5">
        <v>362975</v>
      </c>
      <c r="H26" s="5">
        <v>3222</v>
      </c>
      <c r="I26" s="5">
        <v>3049</v>
      </c>
      <c r="J26" s="5">
        <v>375487</v>
      </c>
      <c r="K26" s="5">
        <v>6271</v>
      </c>
      <c r="L26" s="5">
        <v>98</v>
      </c>
      <c r="M26" s="5">
        <v>4656</v>
      </c>
      <c r="N26" s="5">
        <v>1353</v>
      </c>
      <c r="O26" s="5">
        <v>6107</v>
      </c>
      <c r="P26" s="5">
        <v>17</v>
      </c>
      <c r="Q26" s="5">
        <v>727</v>
      </c>
      <c r="R26" s="5">
        <v>572</v>
      </c>
      <c r="S26" s="5">
        <v>410</v>
      </c>
      <c r="T26" s="5">
        <v>1726</v>
      </c>
      <c r="U26" s="5">
        <v>982</v>
      </c>
      <c r="V26" s="25">
        <v>3000689</v>
      </c>
      <c r="W26" s="25">
        <f t="shared" si="4"/>
        <v>8450</v>
      </c>
      <c r="X26" s="25">
        <f t="shared" si="4"/>
        <v>4812</v>
      </c>
      <c r="Y26" s="24">
        <f t="shared" si="2"/>
        <v>2.8160199207581992E-3</v>
      </c>
      <c r="Z26" s="24">
        <f t="shared" si="3"/>
        <v>1.6036316992530716E-3</v>
      </c>
    </row>
    <row r="27" spans="1:26" ht="15" x14ac:dyDescent="0.2">
      <c r="A27" s="2">
        <v>44281</v>
      </c>
      <c r="B27" s="5">
        <v>40166</v>
      </c>
      <c r="C27" s="5">
        <v>1322878</v>
      </c>
      <c r="D27" s="5">
        <v>124497</v>
      </c>
      <c r="E27" s="5">
        <v>1487541</v>
      </c>
      <c r="F27" s="5">
        <v>6260</v>
      </c>
      <c r="G27" s="5">
        <v>363599</v>
      </c>
      <c r="H27" s="5">
        <v>3629</v>
      </c>
      <c r="I27" s="5">
        <v>3380</v>
      </c>
      <c r="J27" s="5">
        <v>376868</v>
      </c>
      <c r="K27" s="5">
        <v>7009</v>
      </c>
      <c r="L27" s="5">
        <v>85</v>
      </c>
      <c r="M27" s="5">
        <v>5679</v>
      </c>
      <c r="N27" s="5">
        <v>-782</v>
      </c>
      <c r="O27" s="5">
        <v>4982</v>
      </c>
      <c r="P27" s="5">
        <v>19</v>
      </c>
      <c r="Q27" s="5">
        <v>624</v>
      </c>
      <c r="R27" s="5">
        <v>407</v>
      </c>
      <c r="S27" s="5">
        <v>331</v>
      </c>
      <c r="T27" s="5">
        <v>1381</v>
      </c>
      <c r="U27" s="5">
        <v>738</v>
      </c>
      <c r="V27" s="25">
        <v>3000689</v>
      </c>
      <c r="W27" s="25">
        <f t="shared" si="4"/>
        <v>9715</v>
      </c>
      <c r="X27" s="25">
        <f t="shared" si="4"/>
        <v>2929</v>
      </c>
      <c r="Y27" s="24">
        <f t="shared" si="2"/>
        <v>3.2375897668835392E-3</v>
      </c>
      <c r="Z27" s="24">
        <f t="shared" si="3"/>
        <v>9.7610915359772369E-4</v>
      </c>
    </row>
    <row r="28" spans="1:26" ht="15" x14ac:dyDescent="0.2">
      <c r="A28" s="2">
        <v>44282</v>
      </c>
      <c r="B28" s="5">
        <v>40364</v>
      </c>
      <c r="C28" s="5">
        <v>1327121</v>
      </c>
      <c r="D28" s="5">
        <v>124517</v>
      </c>
      <c r="E28" s="5">
        <v>1492002</v>
      </c>
      <c r="F28" s="5">
        <v>6281</v>
      </c>
      <c r="G28" s="5">
        <v>364251</v>
      </c>
      <c r="H28" s="5">
        <v>3932</v>
      </c>
      <c r="I28" s="5">
        <v>3758</v>
      </c>
      <c r="J28" s="5">
        <v>378222</v>
      </c>
      <c r="K28" s="5">
        <v>7690</v>
      </c>
      <c r="L28" s="5">
        <v>198</v>
      </c>
      <c r="M28" s="5">
        <v>4243</v>
      </c>
      <c r="N28" s="5">
        <v>20</v>
      </c>
      <c r="O28" s="5">
        <v>4461</v>
      </c>
      <c r="P28" s="5">
        <v>21</v>
      </c>
      <c r="Q28" s="5">
        <v>652</v>
      </c>
      <c r="R28" s="5">
        <v>303</v>
      </c>
      <c r="S28" s="5">
        <v>378</v>
      </c>
      <c r="T28" s="5">
        <v>1354</v>
      </c>
      <c r="U28" s="5">
        <v>681</v>
      </c>
      <c r="V28" s="25">
        <v>3000689</v>
      </c>
      <c r="W28" s="25">
        <f t="shared" si="4"/>
        <v>8478</v>
      </c>
      <c r="X28" s="25">
        <f t="shared" si="4"/>
        <v>4156</v>
      </c>
      <c r="Y28" s="24">
        <f t="shared" si="2"/>
        <v>2.8253511110281674E-3</v>
      </c>
      <c r="Z28" s="24">
        <f t="shared" si="3"/>
        <v>1.3850152414995355E-3</v>
      </c>
    </row>
    <row r="29" spans="1:26" ht="15" x14ac:dyDescent="0.25">
      <c r="A29" s="2">
        <v>44283</v>
      </c>
      <c r="B29" s="12">
        <v>40449</v>
      </c>
      <c r="C29" s="12">
        <v>1331400</v>
      </c>
      <c r="D29" s="12">
        <v>124236</v>
      </c>
      <c r="E29" s="12">
        <v>1496085</v>
      </c>
      <c r="F29" s="12">
        <v>6304</v>
      </c>
      <c r="G29" s="12">
        <v>365592</v>
      </c>
      <c r="H29" s="12">
        <v>3966</v>
      </c>
      <c r="I29" s="12">
        <v>3830</v>
      </c>
      <c r="J29" s="12">
        <v>379692</v>
      </c>
      <c r="K29" s="12">
        <v>7796</v>
      </c>
      <c r="L29" s="12">
        <v>85</v>
      </c>
      <c r="M29" s="12">
        <v>4279</v>
      </c>
      <c r="N29" s="12">
        <v>-281</v>
      </c>
      <c r="O29" s="12">
        <v>4083</v>
      </c>
      <c r="P29" s="12">
        <v>23</v>
      </c>
      <c r="Q29" s="12">
        <v>1341</v>
      </c>
      <c r="R29" s="12">
        <v>34</v>
      </c>
      <c r="S29" s="12">
        <v>72</v>
      </c>
      <c r="T29" s="12">
        <v>1470</v>
      </c>
      <c r="U29" s="12">
        <v>106</v>
      </c>
      <c r="V29" s="25">
        <v>3000689</v>
      </c>
      <c r="W29" s="25">
        <f t="shared" si="4"/>
        <v>8279</v>
      </c>
      <c r="X29" s="25">
        <f t="shared" si="4"/>
        <v>3621</v>
      </c>
      <c r="Y29" s="24">
        <f t="shared" si="2"/>
        <v>2.7590330087523232E-3</v>
      </c>
      <c r="Z29" s="24">
        <f t="shared" si="3"/>
        <v>1.2067228559840756E-3</v>
      </c>
    </row>
    <row r="30" spans="1:26" ht="15" x14ac:dyDescent="0.2">
      <c r="A30" s="2">
        <v>44284</v>
      </c>
      <c r="B30" s="5">
        <v>40581</v>
      </c>
      <c r="C30" s="5">
        <v>1336818</v>
      </c>
      <c r="D30" s="5">
        <v>123694</v>
      </c>
      <c r="E30" s="5">
        <v>1501093</v>
      </c>
      <c r="F30" s="5">
        <v>6324</v>
      </c>
      <c r="G30" s="5">
        <v>366615</v>
      </c>
      <c r="H30" s="5">
        <v>4034</v>
      </c>
      <c r="I30" s="5">
        <v>3733</v>
      </c>
      <c r="J30" s="5">
        <v>380706</v>
      </c>
      <c r="K30" s="5">
        <v>7767</v>
      </c>
      <c r="L30" s="5">
        <v>132</v>
      </c>
      <c r="M30" s="5">
        <v>5418</v>
      </c>
      <c r="N30" s="5">
        <v>-542</v>
      </c>
      <c r="O30" s="5">
        <v>5008</v>
      </c>
      <c r="P30" s="5">
        <v>20</v>
      </c>
      <c r="Q30" s="5">
        <v>1023</v>
      </c>
      <c r="R30" s="5">
        <v>68</v>
      </c>
      <c r="S30" s="5">
        <v>-97</v>
      </c>
      <c r="T30" s="5">
        <v>1014</v>
      </c>
      <c r="U30" s="5">
        <v>-29</v>
      </c>
      <c r="V30" s="25">
        <v>3000689</v>
      </c>
      <c r="W30" s="25">
        <f t="shared" si="4"/>
        <v>9520</v>
      </c>
      <c r="X30" s="25">
        <f t="shared" si="4"/>
        <v>3094</v>
      </c>
      <c r="Y30" s="24">
        <f t="shared" si="2"/>
        <v>3.1726046917891189E-3</v>
      </c>
      <c r="Z30" s="24">
        <f t="shared" si="3"/>
        <v>1.0310965248314637E-3</v>
      </c>
    </row>
    <row r="31" spans="1:26" ht="15" x14ac:dyDescent="0.2">
      <c r="A31" s="2">
        <v>44285</v>
      </c>
      <c r="B31" s="5">
        <v>40754</v>
      </c>
      <c r="C31" s="5">
        <v>1342695</v>
      </c>
      <c r="D31" s="5">
        <v>122326</v>
      </c>
      <c r="E31" s="5">
        <v>1505775</v>
      </c>
      <c r="F31" s="5">
        <v>6327</v>
      </c>
      <c r="G31" s="5">
        <v>367819</v>
      </c>
      <c r="H31" s="5">
        <v>3419</v>
      </c>
      <c r="I31" s="5">
        <v>3525</v>
      </c>
      <c r="J31" s="5">
        <v>381090</v>
      </c>
      <c r="K31" s="5">
        <v>6944</v>
      </c>
      <c r="L31" s="5">
        <v>173</v>
      </c>
      <c r="M31" s="5">
        <v>5877</v>
      </c>
      <c r="N31" s="5">
        <v>-1368</v>
      </c>
      <c r="O31" s="5">
        <v>4682</v>
      </c>
      <c r="P31" s="5">
        <v>3</v>
      </c>
      <c r="Q31" s="5">
        <v>1204</v>
      </c>
      <c r="R31" s="5">
        <v>-615</v>
      </c>
      <c r="S31" s="5">
        <v>-208</v>
      </c>
      <c r="T31" s="5">
        <v>384</v>
      </c>
      <c r="U31" s="5">
        <v>-823</v>
      </c>
      <c r="V31" s="25">
        <v>3000689</v>
      </c>
      <c r="W31" s="25">
        <f t="shared" si="4"/>
        <v>8681</v>
      </c>
      <c r="X31" s="25">
        <f t="shared" si="4"/>
        <v>1949</v>
      </c>
      <c r="Y31" s="24">
        <f t="shared" si="2"/>
        <v>2.8930022404854354E-3</v>
      </c>
      <c r="Z31" s="24">
        <f t="shared" si="3"/>
        <v>6.4951749414884387E-4</v>
      </c>
    </row>
    <row r="32" spans="1:26" ht="15" x14ac:dyDescent="0.2">
      <c r="A32" s="2">
        <v>44286</v>
      </c>
      <c r="B32" s="5">
        <v>40858</v>
      </c>
      <c r="C32" s="5">
        <v>1348330</v>
      </c>
      <c r="D32" s="5">
        <v>122524</v>
      </c>
      <c r="E32" s="5">
        <v>1511712</v>
      </c>
      <c r="F32" s="5">
        <v>6341</v>
      </c>
      <c r="G32" s="5">
        <v>369007</v>
      </c>
      <c r="H32" s="5">
        <v>3028</v>
      </c>
      <c r="I32" s="5">
        <v>3679</v>
      </c>
      <c r="J32" s="5">
        <v>382055</v>
      </c>
      <c r="K32" s="5">
        <v>6707</v>
      </c>
      <c r="L32" s="5">
        <v>104</v>
      </c>
      <c r="M32" s="5">
        <v>5635</v>
      </c>
      <c r="N32" s="5">
        <v>198</v>
      </c>
      <c r="O32" s="5">
        <v>5937</v>
      </c>
      <c r="P32" s="5">
        <v>14</v>
      </c>
      <c r="Q32" s="5">
        <v>1188</v>
      </c>
      <c r="R32" s="5">
        <v>-391</v>
      </c>
      <c r="S32" s="5">
        <v>154</v>
      </c>
      <c r="T32" s="5">
        <v>965</v>
      </c>
      <c r="U32" s="5">
        <v>-237</v>
      </c>
      <c r="V32" s="25">
        <v>3000689</v>
      </c>
      <c r="W32" s="25">
        <f t="shared" si="4"/>
        <v>8272</v>
      </c>
      <c r="X32" s="25">
        <f t="shared" si="4"/>
        <v>4031</v>
      </c>
      <c r="Y32" s="24">
        <f t="shared" si="2"/>
        <v>2.7567002111848313E-3</v>
      </c>
      <c r="Z32" s="24">
        <f t="shared" si="3"/>
        <v>1.3433581420800357E-3</v>
      </c>
    </row>
    <row r="33" spans="1:26" ht="15" x14ac:dyDescent="0.25">
      <c r="A33" s="2">
        <v>44287</v>
      </c>
      <c r="B33" s="12">
        <v>41054</v>
      </c>
      <c r="C33" s="12">
        <v>1355578</v>
      </c>
      <c r="D33" s="12">
        <v>121222</v>
      </c>
      <c r="E33" s="12">
        <v>1517854</v>
      </c>
      <c r="F33" s="12">
        <v>6344</v>
      </c>
      <c r="G33" s="12">
        <v>369929</v>
      </c>
      <c r="H33" s="12">
        <v>3447</v>
      </c>
      <c r="I33" s="12">
        <v>3672</v>
      </c>
      <c r="J33" s="12">
        <v>383392</v>
      </c>
      <c r="K33" s="12">
        <v>7119</v>
      </c>
      <c r="L33" s="12">
        <v>196</v>
      </c>
      <c r="M33" s="12">
        <v>7248</v>
      </c>
      <c r="N33" s="12">
        <v>-1302</v>
      </c>
      <c r="O33" s="12">
        <v>6142</v>
      </c>
      <c r="P33" s="12">
        <v>3</v>
      </c>
      <c r="Q33" s="12">
        <v>922</v>
      </c>
      <c r="R33" s="12">
        <v>419</v>
      </c>
      <c r="S33" s="12">
        <v>-7</v>
      </c>
      <c r="T33" s="12">
        <v>1337</v>
      </c>
      <c r="U33" s="13">
        <v>412</v>
      </c>
      <c r="V33" s="25">
        <v>3000689</v>
      </c>
      <c r="W33" s="25">
        <f t="shared" si="4"/>
        <v>11114</v>
      </c>
      <c r="X33" s="25">
        <f t="shared" si="4"/>
        <v>2363</v>
      </c>
      <c r="Y33" s="24">
        <f t="shared" si="2"/>
        <v>3.7038160235865827E-3</v>
      </c>
      <c r="Z33" s="24">
        <f t="shared" si="3"/>
        <v>7.8748580742622775E-4</v>
      </c>
    </row>
    <row r="34" spans="1:26" ht="15" x14ac:dyDescent="0.25">
      <c r="A34" s="2">
        <v>44288</v>
      </c>
      <c r="B34" s="5">
        <v>41151</v>
      </c>
      <c r="C34" s="5">
        <v>1361017</v>
      </c>
      <c r="D34" s="5">
        <v>121011</v>
      </c>
      <c r="E34" s="5">
        <v>1523179</v>
      </c>
      <c r="F34" s="12">
        <v>6351</v>
      </c>
      <c r="G34" s="12">
        <v>371254</v>
      </c>
      <c r="H34" s="12">
        <v>3433</v>
      </c>
      <c r="I34" s="12">
        <v>3594</v>
      </c>
      <c r="J34" s="12">
        <v>384632</v>
      </c>
      <c r="K34" s="5">
        <v>7027</v>
      </c>
      <c r="L34" s="5">
        <v>97</v>
      </c>
      <c r="M34" s="5">
        <v>5439</v>
      </c>
      <c r="N34" s="5">
        <v>-211</v>
      </c>
      <c r="O34" s="5">
        <v>5325</v>
      </c>
      <c r="P34" s="5">
        <v>7</v>
      </c>
      <c r="Q34" s="5">
        <v>1325</v>
      </c>
      <c r="R34" s="5">
        <v>-14</v>
      </c>
      <c r="S34" s="5">
        <v>-78</v>
      </c>
      <c r="T34" s="5">
        <v>1240</v>
      </c>
      <c r="U34" s="5">
        <v>-92</v>
      </c>
      <c r="V34" s="25">
        <v>3000689</v>
      </c>
      <c r="W34" s="25">
        <f t="shared" ref="W34:X49" si="5">H34+M34+R34</f>
        <v>8858</v>
      </c>
      <c r="X34" s="25">
        <f t="shared" si="5"/>
        <v>3305</v>
      </c>
      <c r="Y34" s="24">
        <f t="shared" si="2"/>
        <v>2.9519886932634471E-3</v>
      </c>
      <c r="Z34" s="24">
        <f t="shared" si="3"/>
        <v>1.1014137086515798E-3</v>
      </c>
    </row>
    <row r="35" spans="1:26" ht="15" x14ac:dyDescent="0.2">
      <c r="A35" s="2">
        <v>44289</v>
      </c>
      <c r="B35" s="5">
        <v>41242</v>
      </c>
      <c r="C35" s="5">
        <v>1366214</v>
      </c>
      <c r="D35" s="5">
        <v>120068</v>
      </c>
      <c r="E35" s="5">
        <v>1527524</v>
      </c>
      <c r="F35" s="5">
        <v>6356</v>
      </c>
      <c r="G35" s="5">
        <v>372494</v>
      </c>
      <c r="H35" s="5">
        <v>3317</v>
      </c>
      <c r="I35" s="5">
        <v>3563</v>
      </c>
      <c r="J35" s="5">
        <v>385730</v>
      </c>
      <c r="K35" s="5">
        <v>6880</v>
      </c>
      <c r="L35" s="5">
        <v>91</v>
      </c>
      <c r="M35" s="5">
        <v>5197</v>
      </c>
      <c r="N35" s="5">
        <v>-943</v>
      </c>
      <c r="O35" s="5">
        <v>4345</v>
      </c>
      <c r="P35" s="5">
        <v>5</v>
      </c>
      <c r="Q35" s="5">
        <v>1240</v>
      </c>
      <c r="R35" s="5">
        <v>-116</v>
      </c>
      <c r="S35" s="5">
        <v>-31</v>
      </c>
      <c r="T35" s="5">
        <v>1098</v>
      </c>
      <c r="U35" s="5">
        <v>-147</v>
      </c>
      <c r="V35" s="25">
        <v>3000689</v>
      </c>
      <c r="W35" s="25">
        <f t="shared" si="5"/>
        <v>8398</v>
      </c>
      <c r="X35" s="25">
        <f t="shared" si="5"/>
        <v>2589</v>
      </c>
      <c r="Y35" s="24">
        <f t="shared" si="2"/>
        <v>2.7986905673996871E-3</v>
      </c>
      <c r="Z35" s="24">
        <f t="shared" si="3"/>
        <v>8.628018431766837E-4</v>
      </c>
    </row>
    <row r="36" spans="1:26" ht="15" x14ac:dyDescent="0.25">
      <c r="A36" s="2">
        <v>44290</v>
      </c>
      <c r="B36" s="12">
        <v>41669</v>
      </c>
      <c r="C36" s="12">
        <v>1375877</v>
      </c>
      <c r="D36" s="12">
        <v>116709</v>
      </c>
      <c r="E36" s="12">
        <v>1534255</v>
      </c>
      <c r="F36" s="12">
        <v>6360</v>
      </c>
      <c r="G36" s="12">
        <v>373565</v>
      </c>
      <c r="H36" s="12">
        <v>3149</v>
      </c>
      <c r="I36" s="12">
        <v>3392</v>
      </c>
      <c r="J36" s="12">
        <v>386466</v>
      </c>
      <c r="K36" s="12">
        <v>6541</v>
      </c>
      <c r="L36" s="12">
        <v>427</v>
      </c>
      <c r="M36" s="12">
        <v>9663</v>
      </c>
      <c r="N36" s="12">
        <v>-3359</v>
      </c>
      <c r="O36" s="12">
        <v>6731</v>
      </c>
      <c r="P36" s="12">
        <v>4</v>
      </c>
      <c r="Q36" s="12">
        <v>1071</v>
      </c>
      <c r="R36" s="12">
        <v>-168</v>
      </c>
      <c r="S36" s="12">
        <v>-171</v>
      </c>
      <c r="T36" s="12">
        <v>736</v>
      </c>
      <c r="U36" s="12">
        <v>-339</v>
      </c>
      <c r="V36" s="25">
        <v>3000689</v>
      </c>
      <c r="W36" s="25">
        <f t="shared" si="5"/>
        <v>12644</v>
      </c>
      <c r="X36" s="25">
        <f t="shared" si="5"/>
        <v>-138</v>
      </c>
      <c r="Y36" s="24">
        <f t="shared" si="2"/>
        <v>4.2136989204812625E-3</v>
      </c>
      <c r="Z36" s="24">
        <f t="shared" si="3"/>
        <v>-4.5989437759127988E-5</v>
      </c>
    </row>
    <row r="37" spans="1:26" ht="15" x14ac:dyDescent="0.2">
      <c r="A37" s="2">
        <v>44291</v>
      </c>
      <c r="B37" s="5">
        <v>41815</v>
      </c>
      <c r="C37" s="5">
        <v>1381677</v>
      </c>
      <c r="D37" s="5">
        <v>114475</v>
      </c>
      <c r="E37" s="5">
        <v>1537967</v>
      </c>
      <c r="F37" s="5">
        <v>6372</v>
      </c>
      <c r="G37" s="5">
        <v>374542</v>
      </c>
      <c r="H37" s="5">
        <v>2771</v>
      </c>
      <c r="I37" s="5">
        <v>3304</v>
      </c>
      <c r="J37" s="5">
        <v>386989</v>
      </c>
      <c r="K37" s="5">
        <v>6075</v>
      </c>
      <c r="L37" s="5">
        <v>146</v>
      </c>
      <c r="M37" s="5">
        <v>5800</v>
      </c>
      <c r="N37" s="5">
        <v>-2234</v>
      </c>
      <c r="O37" s="5">
        <v>3712</v>
      </c>
      <c r="P37" s="5">
        <v>12</v>
      </c>
      <c r="Q37" s="5">
        <v>977</v>
      </c>
      <c r="R37" s="5">
        <v>-378</v>
      </c>
      <c r="S37" s="5">
        <v>-88</v>
      </c>
      <c r="T37" s="5">
        <v>523</v>
      </c>
      <c r="U37" s="5">
        <v>-466</v>
      </c>
      <c r="V37" s="25">
        <v>3000689</v>
      </c>
      <c r="W37" s="25">
        <f t="shared" si="5"/>
        <v>8193</v>
      </c>
      <c r="X37" s="25">
        <f t="shared" si="5"/>
        <v>982</v>
      </c>
      <c r="Y37" s="24">
        <f t="shared" si="2"/>
        <v>2.7303729243517072E-3</v>
      </c>
      <c r="Z37" s="24">
        <f t="shared" si="3"/>
        <v>3.2725817303959191E-4</v>
      </c>
    </row>
    <row r="38" spans="1:26" ht="15" x14ac:dyDescent="0.2">
      <c r="A38" s="2">
        <v>44292</v>
      </c>
      <c r="B38" s="5">
        <v>41977</v>
      </c>
      <c r="C38" s="5">
        <v>1385973</v>
      </c>
      <c r="D38" s="5">
        <v>114566</v>
      </c>
      <c r="E38" s="5">
        <v>1542516</v>
      </c>
      <c r="F38" s="5">
        <v>6379</v>
      </c>
      <c r="G38" s="5">
        <v>375080</v>
      </c>
      <c r="H38" s="5">
        <v>2705</v>
      </c>
      <c r="I38" s="5">
        <v>3312</v>
      </c>
      <c r="J38" s="5">
        <v>387476</v>
      </c>
      <c r="K38" s="5">
        <v>6017</v>
      </c>
      <c r="L38" s="5">
        <v>162</v>
      </c>
      <c r="M38" s="5">
        <v>4296</v>
      </c>
      <c r="N38" s="5">
        <v>91</v>
      </c>
      <c r="O38" s="5">
        <v>4549</v>
      </c>
      <c r="P38" s="5">
        <v>7</v>
      </c>
      <c r="Q38" s="5">
        <v>538</v>
      </c>
      <c r="R38" s="5">
        <v>-66</v>
      </c>
      <c r="S38" s="5">
        <v>8</v>
      </c>
      <c r="T38" s="5">
        <v>487</v>
      </c>
      <c r="U38" s="5">
        <v>-58</v>
      </c>
      <c r="V38" s="25">
        <v>3000689</v>
      </c>
      <c r="W38" s="25">
        <f t="shared" si="5"/>
        <v>6935</v>
      </c>
      <c r="X38" s="25">
        <f t="shared" si="5"/>
        <v>3411</v>
      </c>
      <c r="Y38" s="24">
        <f t="shared" si="2"/>
        <v>2.3111358757938595E-3</v>
      </c>
      <c r="Z38" s="24">
        <f t="shared" si="3"/>
        <v>1.1367389289593157E-3</v>
      </c>
    </row>
    <row r="39" spans="1:26" ht="15" x14ac:dyDescent="0.2">
      <c r="A39" s="2">
        <v>44293</v>
      </c>
      <c r="B39" s="5">
        <v>42064</v>
      </c>
      <c r="C39" s="5">
        <v>1391742</v>
      </c>
      <c r="D39" s="5">
        <v>113570</v>
      </c>
      <c r="E39" s="5">
        <v>1547376</v>
      </c>
      <c r="F39" s="5">
        <v>6391</v>
      </c>
      <c r="G39" s="5">
        <v>375651</v>
      </c>
      <c r="H39" s="5">
        <v>2814</v>
      </c>
      <c r="I39" s="5">
        <v>3482</v>
      </c>
      <c r="J39" s="5">
        <v>388338</v>
      </c>
      <c r="K39" s="5">
        <v>6296</v>
      </c>
      <c r="L39" s="5">
        <v>87</v>
      </c>
      <c r="M39" s="5">
        <v>5769</v>
      </c>
      <c r="N39" s="5">
        <v>-996</v>
      </c>
      <c r="O39" s="5">
        <v>4860</v>
      </c>
      <c r="P39" s="5">
        <v>12</v>
      </c>
      <c r="Q39" s="5">
        <v>571</v>
      </c>
      <c r="R39" s="5">
        <v>109</v>
      </c>
      <c r="S39" s="5">
        <v>170</v>
      </c>
      <c r="T39" s="5">
        <v>862</v>
      </c>
      <c r="U39" s="5">
        <v>279</v>
      </c>
      <c r="V39" s="25">
        <v>3000689</v>
      </c>
      <c r="W39" s="25">
        <f t="shared" si="5"/>
        <v>8692</v>
      </c>
      <c r="X39" s="25">
        <f t="shared" si="5"/>
        <v>2656</v>
      </c>
      <c r="Y39" s="24">
        <f t="shared" si="2"/>
        <v>2.8966680652343512E-3</v>
      </c>
      <c r="Z39" s="24">
        <f t="shared" si="3"/>
        <v>8.8513004846553576E-4</v>
      </c>
    </row>
    <row r="40" spans="1:26" ht="15" x14ac:dyDescent="0.2">
      <c r="A40" s="2">
        <v>44294</v>
      </c>
      <c r="B40" s="5">
        <v>42227</v>
      </c>
      <c r="C40" s="5">
        <v>1399382</v>
      </c>
      <c r="D40" s="5">
        <v>111271</v>
      </c>
      <c r="E40" s="5">
        <v>1552880</v>
      </c>
      <c r="F40" s="5">
        <v>6410</v>
      </c>
      <c r="G40" s="5">
        <v>376270</v>
      </c>
      <c r="H40" s="5">
        <v>3244</v>
      </c>
      <c r="I40" s="5">
        <v>3653</v>
      </c>
      <c r="J40" s="5">
        <v>389577</v>
      </c>
      <c r="K40" s="5">
        <v>6897</v>
      </c>
      <c r="L40" s="5">
        <v>163</v>
      </c>
      <c r="M40" s="5">
        <v>7640</v>
      </c>
      <c r="N40" s="5">
        <v>-2299</v>
      </c>
      <c r="O40" s="5">
        <v>5504</v>
      </c>
      <c r="P40" s="5">
        <v>19</v>
      </c>
      <c r="Q40" s="5">
        <v>619</v>
      </c>
      <c r="R40" s="5">
        <v>430</v>
      </c>
      <c r="S40" s="5">
        <v>171</v>
      </c>
      <c r="T40" s="5">
        <v>1239</v>
      </c>
      <c r="U40" s="5">
        <v>601</v>
      </c>
      <c r="V40" s="25">
        <v>3000689</v>
      </c>
      <c r="W40" s="25">
        <f t="shared" si="5"/>
        <v>11314</v>
      </c>
      <c r="X40" s="25">
        <f t="shared" si="5"/>
        <v>1525</v>
      </c>
      <c r="Y40" s="24">
        <f t="shared" si="2"/>
        <v>3.7704673826577831E-3</v>
      </c>
      <c r="Z40" s="24">
        <f t="shared" si="3"/>
        <v>5.0821661291789984E-4</v>
      </c>
    </row>
    <row r="41" spans="1:26" ht="15" x14ac:dyDescent="0.2">
      <c r="A41" s="2">
        <v>44295</v>
      </c>
      <c r="B41" s="5">
        <v>42348</v>
      </c>
      <c r="C41" s="5">
        <v>1405679</v>
      </c>
      <c r="D41" s="5">
        <v>110118</v>
      </c>
      <c r="E41" s="5">
        <v>1558145</v>
      </c>
      <c r="F41" s="5">
        <v>6424</v>
      </c>
      <c r="G41" s="5">
        <v>376959</v>
      </c>
      <c r="H41" s="5">
        <v>3506</v>
      </c>
      <c r="I41" s="5">
        <v>3701</v>
      </c>
      <c r="J41" s="5">
        <v>390590</v>
      </c>
      <c r="K41" s="5">
        <v>7207</v>
      </c>
      <c r="L41" s="5">
        <v>121</v>
      </c>
      <c r="M41" s="5">
        <v>6297</v>
      </c>
      <c r="N41" s="5">
        <v>-1153</v>
      </c>
      <c r="O41" s="5">
        <v>5265</v>
      </c>
      <c r="P41" s="5">
        <v>14</v>
      </c>
      <c r="Q41" s="5">
        <v>689</v>
      </c>
      <c r="R41" s="5">
        <v>262</v>
      </c>
      <c r="S41" s="5">
        <v>48</v>
      </c>
      <c r="T41" s="5">
        <v>1013</v>
      </c>
      <c r="U41" s="5">
        <v>310</v>
      </c>
      <c r="V41" s="25">
        <v>3000689</v>
      </c>
      <c r="W41" s="25">
        <f t="shared" si="5"/>
        <v>10065</v>
      </c>
      <c r="X41" s="25">
        <f t="shared" si="5"/>
        <v>2596</v>
      </c>
      <c r="Y41" s="24">
        <f t="shared" si="2"/>
        <v>3.3542296452581393E-3</v>
      </c>
      <c r="Z41" s="24">
        <f t="shared" si="3"/>
        <v>8.6513464074417575E-4</v>
      </c>
    </row>
    <row r="42" spans="1:26" ht="15" x14ac:dyDescent="0.2">
      <c r="A42" s="2">
        <v>44296</v>
      </c>
      <c r="B42" s="5">
        <v>42443</v>
      </c>
      <c r="C42" s="5">
        <v>1409288</v>
      </c>
      <c r="D42" s="5">
        <v>111137</v>
      </c>
      <c r="E42" s="5">
        <v>1562868</v>
      </c>
      <c r="F42" s="5">
        <v>6435</v>
      </c>
      <c r="G42" s="5">
        <v>377797</v>
      </c>
      <c r="H42" s="5">
        <v>3716</v>
      </c>
      <c r="I42" s="5">
        <v>3619</v>
      </c>
      <c r="J42" s="5">
        <v>391567</v>
      </c>
      <c r="K42" s="5">
        <v>7335</v>
      </c>
      <c r="L42" s="5">
        <v>95</v>
      </c>
      <c r="M42" s="5">
        <v>3609</v>
      </c>
      <c r="N42" s="5">
        <v>1019</v>
      </c>
      <c r="O42" s="5">
        <v>4723</v>
      </c>
      <c r="P42" s="5">
        <v>11</v>
      </c>
      <c r="Q42" s="5">
        <v>838</v>
      </c>
      <c r="R42" s="5">
        <v>210</v>
      </c>
      <c r="S42" s="5">
        <v>-82</v>
      </c>
      <c r="T42" s="5">
        <v>977</v>
      </c>
      <c r="U42" s="5">
        <v>128</v>
      </c>
      <c r="V42" s="25">
        <v>3000689</v>
      </c>
      <c r="W42" s="25">
        <f t="shared" si="5"/>
        <v>7535</v>
      </c>
      <c r="X42" s="25">
        <f t="shared" si="5"/>
        <v>4556</v>
      </c>
      <c r="Y42" s="24">
        <f t="shared" si="2"/>
        <v>2.5110899530074592E-3</v>
      </c>
      <c r="Z42" s="24">
        <f t="shared" si="3"/>
        <v>1.5183179596419355E-3</v>
      </c>
    </row>
    <row r="43" spans="1:26" ht="15" x14ac:dyDescent="0.25">
      <c r="A43" s="2">
        <v>44297</v>
      </c>
      <c r="B43" s="12">
        <v>42530</v>
      </c>
      <c r="C43" s="12">
        <v>1414507</v>
      </c>
      <c r="D43" s="12">
        <v>109958</v>
      </c>
      <c r="E43" s="12">
        <v>1566995</v>
      </c>
      <c r="F43" s="12">
        <v>6450</v>
      </c>
      <c r="G43" s="12">
        <v>379210</v>
      </c>
      <c r="H43" s="12">
        <v>3617</v>
      </c>
      <c r="I43" s="12">
        <v>3321</v>
      </c>
      <c r="J43" s="12">
        <v>392598</v>
      </c>
      <c r="K43" s="12">
        <v>6938</v>
      </c>
      <c r="L43" s="12">
        <v>87</v>
      </c>
      <c r="M43" s="12">
        <v>5219</v>
      </c>
      <c r="N43" s="12">
        <v>-1179</v>
      </c>
      <c r="O43" s="12">
        <v>4127</v>
      </c>
      <c r="P43" s="12">
        <v>15</v>
      </c>
      <c r="Q43" s="12">
        <v>1413</v>
      </c>
      <c r="R43" s="12">
        <v>-99</v>
      </c>
      <c r="S43" s="12">
        <v>-298</v>
      </c>
      <c r="T43" s="12">
        <v>1031</v>
      </c>
      <c r="U43" s="12">
        <v>-397</v>
      </c>
      <c r="V43" s="25">
        <v>3000689</v>
      </c>
      <c r="W43" s="25">
        <f t="shared" si="5"/>
        <v>8737</v>
      </c>
      <c r="X43" s="25">
        <f t="shared" si="5"/>
        <v>1844</v>
      </c>
      <c r="Y43" s="24">
        <f t="shared" si="2"/>
        <v>2.9116646210253713E-3</v>
      </c>
      <c r="Z43" s="24">
        <f t="shared" si="3"/>
        <v>6.1452553063646379E-4</v>
      </c>
    </row>
    <row r="44" spans="1:26" ht="15" x14ac:dyDescent="0.2">
      <c r="A44" s="2">
        <v>44298</v>
      </c>
      <c r="B44" s="5">
        <v>42656</v>
      </c>
      <c r="C44" s="5">
        <v>1419796</v>
      </c>
      <c r="D44" s="5">
        <v>109372</v>
      </c>
      <c r="E44" s="5">
        <v>1571824</v>
      </c>
      <c r="F44" s="5">
        <v>6459</v>
      </c>
      <c r="G44" s="5">
        <v>380560</v>
      </c>
      <c r="H44" s="5">
        <v>3324</v>
      </c>
      <c r="I44" s="5">
        <v>2947</v>
      </c>
      <c r="J44" s="5">
        <v>393290</v>
      </c>
      <c r="K44" s="5">
        <v>6271</v>
      </c>
      <c r="L44" s="5">
        <v>126</v>
      </c>
      <c r="M44" s="5">
        <v>5289</v>
      </c>
      <c r="N44" s="5">
        <v>-586</v>
      </c>
      <c r="O44" s="5">
        <v>4829</v>
      </c>
      <c r="P44" s="5">
        <v>9</v>
      </c>
      <c r="Q44" s="5">
        <v>1350</v>
      </c>
      <c r="R44" s="5">
        <v>-293</v>
      </c>
      <c r="S44" s="5">
        <v>-374</v>
      </c>
      <c r="T44" s="5">
        <v>692</v>
      </c>
      <c r="U44" s="5">
        <v>-667</v>
      </c>
      <c r="V44" s="25">
        <v>3000689</v>
      </c>
      <c r="W44" s="25">
        <f t="shared" si="5"/>
        <v>8320</v>
      </c>
      <c r="X44" s="25">
        <f t="shared" si="5"/>
        <v>1987</v>
      </c>
      <c r="Y44" s="24">
        <f t="shared" si="2"/>
        <v>2.7726965373619191E-3</v>
      </c>
      <c r="Z44" s="24">
        <f t="shared" si="3"/>
        <v>6.6218125237237177E-4</v>
      </c>
    </row>
    <row r="45" spans="1:26" ht="15" x14ac:dyDescent="0.2">
      <c r="A45" s="2">
        <v>44299</v>
      </c>
      <c r="B45" s="5">
        <v>42782</v>
      </c>
      <c r="C45" s="5">
        <v>1426145</v>
      </c>
      <c r="D45" s="5">
        <v>108599</v>
      </c>
      <c r="E45" s="5">
        <v>1577526</v>
      </c>
      <c r="F45" s="5">
        <v>6482</v>
      </c>
      <c r="G45" s="5">
        <v>381449</v>
      </c>
      <c r="H45" s="5">
        <v>3326</v>
      </c>
      <c r="I45" s="5">
        <v>2861</v>
      </c>
      <c r="J45" s="5">
        <v>394118</v>
      </c>
      <c r="K45" s="5">
        <v>6187</v>
      </c>
      <c r="L45" s="5">
        <v>126</v>
      </c>
      <c r="M45" s="5">
        <v>6349</v>
      </c>
      <c r="N45" s="5">
        <v>-773</v>
      </c>
      <c r="O45" s="5">
        <v>5702</v>
      </c>
      <c r="P45" s="5">
        <v>23</v>
      </c>
      <c r="Q45" s="5">
        <v>889</v>
      </c>
      <c r="R45" s="5">
        <v>2</v>
      </c>
      <c r="S45" s="5">
        <v>-86</v>
      </c>
      <c r="T45" s="5">
        <v>828</v>
      </c>
      <c r="U45" s="5">
        <v>-84</v>
      </c>
      <c r="V45" s="25">
        <v>3000689</v>
      </c>
      <c r="W45" s="25">
        <f t="shared" si="5"/>
        <v>9677</v>
      </c>
      <c r="X45" s="25">
        <f t="shared" si="5"/>
        <v>2002</v>
      </c>
      <c r="Y45" s="24">
        <f t="shared" si="2"/>
        <v>3.224926008660011E-3</v>
      </c>
      <c r="Z45" s="24">
        <f t="shared" si="3"/>
        <v>6.6718010430271183E-4</v>
      </c>
    </row>
    <row r="46" spans="1:26" ht="15" x14ac:dyDescent="0.2">
      <c r="A46" s="2">
        <v>44300</v>
      </c>
      <c r="B46" s="5">
        <v>42906</v>
      </c>
      <c r="C46" s="5">
        <v>1431892</v>
      </c>
      <c r="D46" s="5">
        <v>108384</v>
      </c>
      <c r="E46" s="5">
        <v>1583182</v>
      </c>
      <c r="F46" s="5">
        <v>6489</v>
      </c>
      <c r="G46" s="5">
        <v>382091</v>
      </c>
      <c r="H46" s="5">
        <v>3338</v>
      </c>
      <c r="I46" s="5">
        <v>2861</v>
      </c>
      <c r="J46" s="5">
        <v>394779</v>
      </c>
      <c r="K46" s="5">
        <v>6199</v>
      </c>
      <c r="L46" s="5">
        <v>124</v>
      </c>
      <c r="M46" s="5">
        <v>5747</v>
      </c>
      <c r="N46" s="5">
        <v>-215</v>
      </c>
      <c r="O46" s="5">
        <v>5656</v>
      </c>
      <c r="P46" s="5">
        <v>7</v>
      </c>
      <c r="Q46" s="5">
        <v>642</v>
      </c>
      <c r="R46" s="5">
        <v>12</v>
      </c>
      <c r="S46" s="5">
        <v>0</v>
      </c>
      <c r="T46" s="5">
        <v>661</v>
      </c>
      <c r="U46" s="5">
        <v>12</v>
      </c>
      <c r="V46" s="25">
        <v>3000689</v>
      </c>
      <c r="W46" s="25">
        <f t="shared" si="5"/>
        <v>9097</v>
      </c>
      <c r="X46" s="25">
        <f t="shared" si="5"/>
        <v>2646</v>
      </c>
      <c r="Y46" s="24">
        <f t="shared" si="2"/>
        <v>3.031637067353531E-3</v>
      </c>
      <c r="Z46" s="24">
        <f t="shared" si="3"/>
        <v>8.8179748051197572E-4</v>
      </c>
    </row>
    <row r="47" spans="1:26" ht="15" x14ac:dyDescent="0.2">
      <c r="A47" s="2">
        <v>44301</v>
      </c>
      <c r="B47" s="5">
        <v>43073</v>
      </c>
      <c r="C47" s="5">
        <v>1438254</v>
      </c>
      <c r="D47" s="5">
        <v>108032</v>
      </c>
      <c r="E47" s="5">
        <v>1589359</v>
      </c>
      <c r="F47" s="5">
        <v>6504</v>
      </c>
      <c r="G47" s="5">
        <v>382617</v>
      </c>
      <c r="H47" s="5">
        <v>3921</v>
      </c>
      <c r="I47" s="5">
        <v>3067</v>
      </c>
      <c r="J47" s="5">
        <v>396109</v>
      </c>
      <c r="K47" s="5">
        <v>6988</v>
      </c>
      <c r="L47" s="5">
        <v>167</v>
      </c>
      <c r="M47" s="5">
        <v>6362</v>
      </c>
      <c r="N47" s="5">
        <v>-352</v>
      </c>
      <c r="O47" s="5">
        <v>6177</v>
      </c>
      <c r="P47" s="5">
        <v>15</v>
      </c>
      <c r="Q47" s="5">
        <v>526</v>
      </c>
      <c r="R47" s="5">
        <v>583</v>
      </c>
      <c r="S47" s="5">
        <v>206</v>
      </c>
      <c r="T47" s="5">
        <v>1330</v>
      </c>
      <c r="U47" s="5">
        <v>789</v>
      </c>
      <c r="V47" s="25">
        <v>3000689</v>
      </c>
      <c r="W47" s="25">
        <f t="shared" si="5"/>
        <v>10866</v>
      </c>
      <c r="X47" s="25">
        <f t="shared" si="5"/>
        <v>2921</v>
      </c>
      <c r="Y47" s="24">
        <f t="shared" si="2"/>
        <v>3.621168338338295E-3</v>
      </c>
      <c r="Z47" s="24">
        <f t="shared" si="3"/>
        <v>9.7344309923487568E-4</v>
      </c>
    </row>
    <row r="48" spans="1:26" ht="15" x14ac:dyDescent="0.2">
      <c r="A48" s="2">
        <v>44302</v>
      </c>
      <c r="B48" s="5">
        <v>43196</v>
      </c>
      <c r="C48" s="5">
        <v>1444229</v>
      </c>
      <c r="D48" s="5">
        <v>107297</v>
      </c>
      <c r="E48" s="5">
        <v>1594722</v>
      </c>
      <c r="F48" s="5">
        <v>6513</v>
      </c>
      <c r="G48" s="5">
        <v>383655</v>
      </c>
      <c r="H48" s="5">
        <v>3607</v>
      </c>
      <c r="I48" s="5">
        <v>3313</v>
      </c>
      <c r="J48" s="5">
        <v>397088</v>
      </c>
      <c r="K48" s="5">
        <v>6920</v>
      </c>
      <c r="L48" s="5">
        <v>123</v>
      </c>
      <c r="M48" s="5">
        <v>5975</v>
      </c>
      <c r="N48" s="5">
        <v>-735</v>
      </c>
      <c r="O48" s="5">
        <v>5363</v>
      </c>
      <c r="P48" s="5">
        <v>9</v>
      </c>
      <c r="Q48" s="5">
        <v>1038</v>
      </c>
      <c r="R48" s="5">
        <v>-314</v>
      </c>
      <c r="S48" s="5">
        <v>246</v>
      </c>
      <c r="T48" s="5">
        <v>979</v>
      </c>
      <c r="U48" s="5">
        <v>-68</v>
      </c>
      <c r="V48" s="25">
        <v>3000689</v>
      </c>
      <c r="W48" s="25">
        <f t="shared" si="5"/>
        <v>9268</v>
      </c>
      <c r="X48" s="25">
        <f t="shared" si="5"/>
        <v>2824</v>
      </c>
      <c r="Y48" s="24">
        <f t="shared" si="2"/>
        <v>3.0886239793594069E-3</v>
      </c>
      <c r="Z48" s="24">
        <f t="shared" si="3"/>
        <v>9.4111719008534373E-4</v>
      </c>
    </row>
    <row r="49" spans="1:26" ht="15" x14ac:dyDescent="0.2">
      <c r="A49" s="2">
        <v>44303</v>
      </c>
      <c r="B49" s="5">
        <v>43328</v>
      </c>
      <c r="C49" s="5">
        <v>1450192</v>
      </c>
      <c r="D49" s="5">
        <v>106243</v>
      </c>
      <c r="E49" s="5">
        <v>1599763</v>
      </c>
      <c r="F49" s="5">
        <v>6520</v>
      </c>
      <c r="G49" s="5">
        <v>384652</v>
      </c>
      <c r="H49" s="5">
        <v>3512</v>
      </c>
      <c r="I49" s="5">
        <v>3441</v>
      </c>
      <c r="J49" s="5">
        <v>398125</v>
      </c>
      <c r="K49" s="5">
        <v>6953</v>
      </c>
      <c r="L49" s="5">
        <v>132</v>
      </c>
      <c r="M49" s="5">
        <v>5963</v>
      </c>
      <c r="N49" s="5">
        <v>-1054</v>
      </c>
      <c r="O49" s="5">
        <v>5041</v>
      </c>
      <c r="P49" s="5">
        <v>7</v>
      </c>
      <c r="Q49" s="5">
        <v>997</v>
      </c>
      <c r="R49" s="5">
        <v>-95</v>
      </c>
      <c r="S49" s="5">
        <v>128</v>
      </c>
      <c r="T49" s="5">
        <v>1037</v>
      </c>
      <c r="U49" s="5">
        <v>33</v>
      </c>
      <c r="V49" s="25">
        <v>3000689</v>
      </c>
      <c r="W49" s="25">
        <f t="shared" si="5"/>
        <v>9380</v>
      </c>
      <c r="X49" s="25">
        <f t="shared" si="5"/>
        <v>2515</v>
      </c>
      <c r="Y49" s="24">
        <f t="shared" si="2"/>
        <v>3.1259487404392793E-3</v>
      </c>
      <c r="Z49" s="24">
        <f t="shared" si="3"/>
        <v>8.3814084032033981E-4</v>
      </c>
    </row>
    <row r="50" spans="1:26" ht="15" x14ac:dyDescent="0.25">
      <c r="A50" s="2">
        <v>44304</v>
      </c>
      <c r="B50" s="12">
        <v>43424</v>
      </c>
      <c r="C50" s="12">
        <v>1455065</v>
      </c>
      <c r="D50" s="12">
        <v>105859</v>
      </c>
      <c r="E50" s="12">
        <v>1604348</v>
      </c>
      <c r="F50" s="12">
        <v>6536</v>
      </c>
      <c r="G50" s="12">
        <v>385615</v>
      </c>
      <c r="H50" s="12">
        <v>3313</v>
      </c>
      <c r="I50" s="12">
        <v>3611</v>
      </c>
      <c r="J50" s="12">
        <v>399075</v>
      </c>
      <c r="K50" s="12">
        <v>6924</v>
      </c>
      <c r="L50" s="12">
        <v>96</v>
      </c>
      <c r="M50" s="12">
        <v>4873</v>
      </c>
      <c r="N50" s="12">
        <v>-384</v>
      </c>
      <c r="O50" s="12">
        <v>4585</v>
      </c>
      <c r="P50" s="12">
        <v>16</v>
      </c>
      <c r="Q50" s="12">
        <v>963</v>
      </c>
      <c r="R50" s="12">
        <v>-199</v>
      </c>
      <c r="S50" s="12">
        <v>170</v>
      </c>
      <c r="T50" s="12">
        <v>950</v>
      </c>
      <c r="U50" s="12">
        <v>-29</v>
      </c>
      <c r="V50" s="25">
        <v>3000689</v>
      </c>
      <c r="W50" s="25">
        <f t="shared" ref="W50:X65" si="6">H50+M50+R50</f>
        <v>7987</v>
      </c>
      <c r="X50" s="25">
        <f t="shared" si="6"/>
        <v>3397</v>
      </c>
      <c r="Y50" s="24">
        <f t="shared" si="2"/>
        <v>2.6617220245083711E-3</v>
      </c>
      <c r="Z50" s="24">
        <f t="shared" si="3"/>
        <v>1.1320733338243316E-3</v>
      </c>
    </row>
    <row r="51" spans="1:26" ht="15" x14ac:dyDescent="0.2">
      <c r="A51" s="2">
        <v>44305</v>
      </c>
      <c r="B51" s="5">
        <v>43567</v>
      </c>
      <c r="C51" s="5">
        <v>1461414</v>
      </c>
      <c r="D51" s="5">
        <v>104319</v>
      </c>
      <c r="E51" s="5">
        <v>1609300</v>
      </c>
      <c r="F51" s="5">
        <v>6558</v>
      </c>
      <c r="G51" s="5">
        <v>386606</v>
      </c>
      <c r="H51" s="5">
        <v>3218</v>
      </c>
      <c r="I51" s="5">
        <v>3666</v>
      </c>
      <c r="J51" s="5">
        <v>400048</v>
      </c>
      <c r="K51" s="5">
        <v>6884</v>
      </c>
      <c r="L51" s="5">
        <v>143</v>
      </c>
      <c r="M51" s="5">
        <v>6349</v>
      </c>
      <c r="N51" s="5">
        <v>-1540</v>
      </c>
      <c r="O51" s="5">
        <v>4952</v>
      </c>
      <c r="P51" s="5">
        <v>22</v>
      </c>
      <c r="Q51" s="5">
        <v>991</v>
      </c>
      <c r="R51" s="5">
        <v>-95</v>
      </c>
      <c r="S51" s="5">
        <v>55</v>
      </c>
      <c r="T51" s="5">
        <v>973</v>
      </c>
      <c r="U51" s="5">
        <v>-40</v>
      </c>
      <c r="V51" s="25">
        <v>3000689</v>
      </c>
      <c r="W51" s="25">
        <f t="shared" si="6"/>
        <v>9472</v>
      </c>
      <c r="X51" s="25">
        <f t="shared" si="6"/>
        <v>2181</v>
      </c>
      <c r="Y51" s="24">
        <f t="shared" si="2"/>
        <v>3.1566083656120311E-3</v>
      </c>
      <c r="Z51" s="24">
        <f t="shared" si="3"/>
        <v>7.268330706714358E-4</v>
      </c>
    </row>
    <row r="52" spans="1:26" ht="15" x14ac:dyDescent="0.2">
      <c r="A52" s="2">
        <v>44306</v>
      </c>
      <c r="B52" s="5">
        <v>43777</v>
      </c>
      <c r="C52" s="5">
        <v>1468142</v>
      </c>
      <c r="D52" s="5">
        <v>102930</v>
      </c>
      <c r="E52" s="5">
        <v>1614849</v>
      </c>
      <c r="F52" s="5">
        <v>6569</v>
      </c>
      <c r="G52" s="5">
        <v>387507</v>
      </c>
      <c r="H52" s="5">
        <v>2945</v>
      </c>
      <c r="I52" s="5">
        <v>3487</v>
      </c>
      <c r="J52" s="5">
        <v>400508</v>
      </c>
      <c r="K52" s="5">
        <v>6432</v>
      </c>
      <c r="L52" s="5">
        <v>210</v>
      </c>
      <c r="M52" s="5">
        <v>6728</v>
      </c>
      <c r="N52" s="5">
        <v>-1389</v>
      </c>
      <c r="O52" s="5">
        <v>5549</v>
      </c>
      <c r="P52" s="5">
        <v>11</v>
      </c>
      <c r="Q52" s="5">
        <v>901</v>
      </c>
      <c r="R52" s="5">
        <v>-273</v>
      </c>
      <c r="S52" s="5">
        <v>-179</v>
      </c>
      <c r="T52" s="5">
        <v>460</v>
      </c>
      <c r="U52" s="5">
        <v>-452</v>
      </c>
      <c r="V52" s="25">
        <v>3000689</v>
      </c>
      <c r="W52" s="25">
        <f t="shared" si="6"/>
        <v>9400</v>
      </c>
      <c r="X52" s="25">
        <f t="shared" si="6"/>
        <v>1919</v>
      </c>
      <c r="Y52" s="24">
        <f t="shared" si="2"/>
        <v>3.1326138763463989E-3</v>
      </c>
      <c r="Z52" s="24">
        <f t="shared" si="3"/>
        <v>6.3951979028816386E-4</v>
      </c>
    </row>
    <row r="53" spans="1:26" ht="15" x14ac:dyDescent="0.2">
      <c r="A53" s="2">
        <v>44307</v>
      </c>
      <c r="B53" s="5">
        <v>44007</v>
      </c>
      <c r="C53" s="5">
        <v>1475456</v>
      </c>
      <c r="D53" s="5">
        <v>101106</v>
      </c>
      <c r="E53" s="5">
        <v>1620569</v>
      </c>
      <c r="F53" s="5">
        <v>6587</v>
      </c>
      <c r="G53" s="5">
        <v>388083</v>
      </c>
      <c r="H53" s="5">
        <v>2954</v>
      </c>
      <c r="I53" s="5">
        <v>3486</v>
      </c>
      <c r="J53" s="5">
        <v>401110</v>
      </c>
      <c r="K53" s="5">
        <v>6440</v>
      </c>
      <c r="L53" s="5">
        <v>230</v>
      </c>
      <c r="M53" s="5">
        <v>7314</v>
      </c>
      <c r="N53" s="5">
        <v>-1824</v>
      </c>
      <c r="O53" s="5">
        <v>5720</v>
      </c>
      <c r="P53" s="5">
        <v>18</v>
      </c>
      <c r="Q53" s="5">
        <v>576</v>
      </c>
      <c r="R53" s="5">
        <v>9</v>
      </c>
      <c r="S53" s="5">
        <v>-1</v>
      </c>
      <c r="T53" s="5">
        <v>602</v>
      </c>
      <c r="U53" s="5">
        <v>8</v>
      </c>
      <c r="V53" s="25">
        <v>3000689</v>
      </c>
      <c r="W53" s="25">
        <f t="shared" si="6"/>
        <v>10277</v>
      </c>
      <c r="X53" s="25">
        <f t="shared" si="6"/>
        <v>1661</v>
      </c>
      <c r="Y53" s="24">
        <f t="shared" si="2"/>
        <v>3.4248800858736111E-3</v>
      </c>
      <c r="Z53" s="24">
        <f t="shared" si="3"/>
        <v>5.5353953708631588E-4</v>
      </c>
    </row>
    <row r="54" spans="1:26" ht="15" x14ac:dyDescent="0.2">
      <c r="A54" s="2">
        <v>44308</v>
      </c>
      <c r="B54" s="5">
        <v>44172</v>
      </c>
      <c r="C54" s="5">
        <v>1481449</v>
      </c>
      <c r="D54" s="5">
        <v>101191</v>
      </c>
      <c r="E54" s="5">
        <v>1626812</v>
      </c>
      <c r="F54" s="5">
        <v>6596</v>
      </c>
      <c r="G54" s="5">
        <v>388735</v>
      </c>
      <c r="H54" s="5">
        <v>3497</v>
      </c>
      <c r="I54" s="5">
        <v>3548</v>
      </c>
      <c r="J54" s="5">
        <v>402376</v>
      </c>
      <c r="K54" s="5">
        <v>7045</v>
      </c>
      <c r="L54" s="5">
        <v>165</v>
      </c>
      <c r="M54" s="5">
        <v>5993</v>
      </c>
      <c r="N54" s="5">
        <v>85</v>
      </c>
      <c r="O54" s="5">
        <v>6243</v>
      </c>
      <c r="P54" s="5">
        <v>9</v>
      </c>
      <c r="Q54" s="5">
        <v>652</v>
      </c>
      <c r="R54" s="5">
        <v>543</v>
      </c>
      <c r="S54" s="5">
        <v>62</v>
      </c>
      <c r="T54" s="5">
        <v>1266</v>
      </c>
      <c r="U54" s="5">
        <v>605</v>
      </c>
      <c r="V54" s="25">
        <v>3000689</v>
      </c>
      <c r="W54" s="25">
        <f t="shared" si="6"/>
        <v>10033</v>
      </c>
      <c r="X54" s="25">
        <f t="shared" si="6"/>
        <v>3695</v>
      </c>
      <c r="Y54" s="24">
        <f t="shared" si="2"/>
        <v>3.3435654278067472E-3</v>
      </c>
      <c r="Z54" s="24">
        <f t="shared" si="3"/>
        <v>1.2313838588404197E-3</v>
      </c>
    </row>
    <row r="55" spans="1:26" ht="15" x14ac:dyDescent="0.2">
      <c r="A55" s="2">
        <v>44309</v>
      </c>
      <c r="B55" s="5">
        <v>44346</v>
      </c>
      <c r="C55" s="5">
        <v>1487369</v>
      </c>
      <c r="D55" s="5">
        <v>100533</v>
      </c>
      <c r="E55" s="5">
        <v>1632248</v>
      </c>
      <c r="F55" s="5">
        <v>6612</v>
      </c>
      <c r="G55" s="5">
        <v>389445</v>
      </c>
      <c r="H55" s="5">
        <v>3584</v>
      </c>
      <c r="I55" s="5">
        <v>3619</v>
      </c>
      <c r="J55" s="5">
        <v>403260</v>
      </c>
      <c r="K55" s="5">
        <v>7203</v>
      </c>
      <c r="L55" s="5">
        <v>174</v>
      </c>
      <c r="M55" s="5">
        <v>5920</v>
      </c>
      <c r="N55" s="5">
        <v>-658</v>
      </c>
      <c r="O55" s="5">
        <v>5436</v>
      </c>
      <c r="P55" s="5">
        <v>16</v>
      </c>
      <c r="Q55" s="5">
        <v>710</v>
      </c>
      <c r="R55" s="5">
        <v>87</v>
      </c>
      <c r="S55" s="5">
        <v>71</v>
      </c>
      <c r="T55" s="5">
        <v>884</v>
      </c>
      <c r="U55" s="5">
        <v>158</v>
      </c>
      <c r="V55" s="25">
        <v>3000689</v>
      </c>
      <c r="W55" s="25">
        <f t="shared" si="6"/>
        <v>9591</v>
      </c>
      <c r="X55" s="25">
        <f t="shared" si="6"/>
        <v>3032</v>
      </c>
      <c r="Y55" s="24">
        <f t="shared" si="2"/>
        <v>3.1962659242593949E-3</v>
      </c>
      <c r="Z55" s="24">
        <f t="shared" si="3"/>
        <v>1.0104346035193917E-3</v>
      </c>
    </row>
    <row r="56" spans="1:26" ht="15" x14ac:dyDescent="0.2">
      <c r="A56" s="2">
        <v>44310</v>
      </c>
      <c r="B56" s="5">
        <v>44500</v>
      </c>
      <c r="C56" s="5">
        <v>1492322</v>
      </c>
      <c r="D56" s="5">
        <v>99970</v>
      </c>
      <c r="E56" s="5">
        <v>1636792</v>
      </c>
      <c r="F56" s="5">
        <v>6623</v>
      </c>
      <c r="G56" s="5">
        <v>390334</v>
      </c>
      <c r="H56" s="5">
        <v>3563</v>
      </c>
      <c r="I56" s="5">
        <v>3647</v>
      </c>
      <c r="J56" s="5">
        <v>404167</v>
      </c>
      <c r="K56" s="5">
        <v>7210</v>
      </c>
      <c r="L56" s="5">
        <v>154</v>
      </c>
      <c r="M56" s="5">
        <v>4953</v>
      </c>
      <c r="N56" s="5">
        <v>-563</v>
      </c>
      <c r="O56" s="5">
        <v>4544</v>
      </c>
      <c r="P56" s="5">
        <v>11</v>
      </c>
      <c r="Q56" s="5">
        <v>889</v>
      </c>
      <c r="R56" s="5">
        <v>-21</v>
      </c>
      <c r="S56" s="5">
        <v>28</v>
      </c>
      <c r="T56" s="5">
        <v>907</v>
      </c>
      <c r="U56" s="5">
        <v>7</v>
      </c>
      <c r="V56" s="25">
        <v>3000689</v>
      </c>
      <c r="W56" s="25">
        <f t="shared" si="6"/>
        <v>8495</v>
      </c>
      <c r="X56" s="25">
        <f t="shared" si="6"/>
        <v>3112</v>
      </c>
      <c r="Y56" s="24">
        <f t="shared" si="2"/>
        <v>2.8310164765492194E-3</v>
      </c>
      <c r="Z56" s="24">
        <f t="shared" si="3"/>
        <v>1.0370951471478716E-3</v>
      </c>
    </row>
    <row r="57" spans="1:26" ht="15" x14ac:dyDescent="0.25">
      <c r="A57" s="2">
        <v>44311</v>
      </c>
      <c r="B57" s="12">
        <v>44594</v>
      </c>
      <c r="C57" s="12">
        <v>1496126</v>
      </c>
      <c r="D57" s="12">
        <v>100474</v>
      </c>
      <c r="E57" s="12">
        <v>1641194</v>
      </c>
      <c r="F57" s="12">
        <v>6645</v>
      </c>
      <c r="G57" s="12">
        <v>391301</v>
      </c>
      <c r="H57" s="12">
        <v>3399</v>
      </c>
      <c r="I57" s="12">
        <v>3718</v>
      </c>
      <c r="J57" s="12">
        <v>405063</v>
      </c>
      <c r="K57" s="12">
        <v>7117</v>
      </c>
      <c r="L57" s="12">
        <v>94</v>
      </c>
      <c r="M57" s="12">
        <v>3804</v>
      </c>
      <c r="N57" s="12">
        <v>504</v>
      </c>
      <c r="O57" s="12">
        <v>4402</v>
      </c>
      <c r="P57" s="12">
        <v>22</v>
      </c>
      <c r="Q57" s="12">
        <v>967</v>
      </c>
      <c r="R57" s="12">
        <v>-164</v>
      </c>
      <c r="S57" s="12">
        <v>71</v>
      </c>
      <c r="T57" s="12">
        <v>896</v>
      </c>
      <c r="U57" s="12">
        <v>-93</v>
      </c>
      <c r="V57" s="25">
        <v>3000689</v>
      </c>
      <c r="W57" s="25">
        <f t="shared" si="6"/>
        <v>7039</v>
      </c>
      <c r="X57" s="25">
        <f t="shared" si="6"/>
        <v>4293</v>
      </c>
      <c r="Y57" s="24">
        <f t="shared" si="2"/>
        <v>2.3457945825108833E-3</v>
      </c>
      <c r="Z57" s="24">
        <f t="shared" si="3"/>
        <v>1.4306714224633075E-3</v>
      </c>
    </row>
    <row r="58" spans="1:26" ht="15" x14ac:dyDescent="0.2">
      <c r="A58" s="2">
        <v>44312</v>
      </c>
      <c r="B58" s="5">
        <v>44770</v>
      </c>
      <c r="C58" s="5">
        <v>1501715</v>
      </c>
      <c r="D58" s="5">
        <v>100652</v>
      </c>
      <c r="E58" s="5">
        <v>1647138</v>
      </c>
      <c r="F58" s="5">
        <v>6660</v>
      </c>
      <c r="G58" s="5">
        <v>392595</v>
      </c>
      <c r="H58" s="5">
        <v>3152</v>
      </c>
      <c r="I58" s="5">
        <v>3405</v>
      </c>
      <c r="J58" s="5">
        <v>405812</v>
      </c>
      <c r="K58" s="5">
        <v>6557</v>
      </c>
      <c r="L58" s="5">
        <v>176</v>
      </c>
      <c r="M58" s="5">
        <v>5589</v>
      </c>
      <c r="N58" s="5">
        <v>178</v>
      </c>
      <c r="O58" s="5">
        <v>5944</v>
      </c>
      <c r="P58" s="5">
        <v>15</v>
      </c>
      <c r="Q58" s="5">
        <v>1294</v>
      </c>
      <c r="R58" s="5">
        <v>-247</v>
      </c>
      <c r="S58" s="5">
        <v>-313</v>
      </c>
      <c r="T58" s="5">
        <v>749</v>
      </c>
      <c r="U58" s="5">
        <v>-560</v>
      </c>
      <c r="V58" s="25">
        <v>3000689</v>
      </c>
      <c r="W58" s="25">
        <f t="shared" si="6"/>
        <v>8494</v>
      </c>
      <c r="X58" s="25">
        <f t="shared" si="6"/>
        <v>3270</v>
      </c>
      <c r="Y58" s="24">
        <f t="shared" si="2"/>
        <v>2.8306832197538632E-3</v>
      </c>
      <c r="Z58" s="24">
        <f t="shared" si="3"/>
        <v>1.0897497208141196E-3</v>
      </c>
    </row>
    <row r="59" spans="1:26" ht="15" x14ac:dyDescent="0.2">
      <c r="A59" s="2">
        <v>44313</v>
      </c>
      <c r="B59" s="5">
        <v>44939</v>
      </c>
      <c r="C59" s="5">
        <v>1506599</v>
      </c>
      <c r="D59" s="5">
        <v>100256</v>
      </c>
      <c r="E59" s="5">
        <v>1651794</v>
      </c>
      <c r="F59" s="5">
        <v>6679</v>
      </c>
      <c r="G59" s="5">
        <v>393205</v>
      </c>
      <c r="H59" s="5">
        <v>2999</v>
      </c>
      <c r="I59" s="5">
        <v>3322</v>
      </c>
      <c r="J59" s="5">
        <v>406205</v>
      </c>
      <c r="K59" s="5">
        <v>6321</v>
      </c>
      <c r="L59" s="5">
        <v>169</v>
      </c>
      <c r="M59" s="5">
        <v>4884</v>
      </c>
      <c r="N59" s="5">
        <v>-396</v>
      </c>
      <c r="O59" s="5">
        <v>4656</v>
      </c>
      <c r="P59" s="5">
        <v>19</v>
      </c>
      <c r="Q59" s="5">
        <v>610</v>
      </c>
      <c r="R59" s="5">
        <v>-153</v>
      </c>
      <c r="S59" s="5">
        <v>-83</v>
      </c>
      <c r="T59" s="5">
        <v>393</v>
      </c>
      <c r="U59" s="5">
        <v>-236</v>
      </c>
      <c r="V59" s="25">
        <v>3000689</v>
      </c>
      <c r="W59" s="25">
        <f t="shared" si="6"/>
        <v>7730</v>
      </c>
      <c r="X59" s="25">
        <f t="shared" si="6"/>
        <v>2843</v>
      </c>
      <c r="Y59" s="24">
        <f t="shared" si="2"/>
        <v>2.5760750281018795E-3</v>
      </c>
      <c r="Z59" s="24">
        <f t="shared" si="3"/>
        <v>9.4744906919710774E-4</v>
      </c>
    </row>
    <row r="60" spans="1:26" ht="15" x14ac:dyDescent="0.2">
      <c r="A60" s="2">
        <v>44314</v>
      </c>
      <c r="B60" s="5">
        <v>45116</v>
      </c>
      <c r="C60" s="5">
        <v>1511417</v>
      </c>
      <c r="D60" s="5">
        <v>100502</v>
      </c>
      <c r="E60" s="5">
        <v>1657035</v>
      </c>
      <c r="F60" s="5">
        <v>6690</v>
      </c>
      <c r="G60" s="5">
        <v>393814</v>
      </c>
      <c r="H60" s="5">
        <v>2950</v>
      </c>
      <c r="I60" s="5">
        <v>3390</v>
      </c>
      <c r="J60" s="5">
        <v>406844</v>
      </c>
      <c r="K60" s="5">
        <v>6340</v>
      </c>
      <c r="L60" s="5">
        <v>177</v>
      </c>
      <c r="M60" s="5">
        <v>4818</v>
      </c>
      <c r="N60" s="5">
        <v>246</v>
      </c>
      <c r="O60" s="5">
        <v>5241</v>
      </c>
      <c r="P60" s="5">
        <v>11</v>
      </c>
      <c r="Q60" s="5">
        <v>609</v>
      </c>
      <c r="R60" s="5">
        <v>-49</v>
      </c>
      <c r="S60" s="5">
        <v>68</v>
      </c>
      <c r="T60" s="5">
        <v>639</v>
      </c>
      <c r="U60" s="5">
        <v>19</v>
      </c>
      <c r="V60" s="25">
        <v>3000689</v>
      </c>
      <c r="W60" s="25">
        <f t="shared" si="6"/>
        <v>7719</v>
      </c>
      <c r="X60" s="25">
        <f t="shared" si="6"/>
        <v>3704</v>
      </c>
      <c r="Y60" s="24">
        <f t="shared" si="2"/>
        <v>2.5724092033529633E-3</v>
      </c>
      <c r="Z60" s="24">
        <f t="shared" si="3"/>
        <v>1.2343831699986236E-3</v>
      </c>
    </row>
    <row r="61" spans="1:26" ht="15" x14ac:dyDescent="0.2">
      <c r="A61" s="2">
        <v>44315</v>
      </c>
      <c r="B61" s="5">
        <v>45334</v>
      </c>
      <c r="C61" s="5">
        <v>1517432</v>
      </c>
      <c r="D61" s="5">
        <v>100102</v>
      </c>
      <c r="E61" s="5">
        <v>1662868</v>
      </c>
      <c r="F61" s="5">
        <v>6710</v>
      </c>
      <c r="G61" s="5">
        <v>394403</v>
      </c>
      <c r="H61" s="5">
        <v>3308</v>
      </c>
      <c r="I61" s="5">
        <v>3410</v>
      </c>
      <c r="J61" s="5">
        <v>407831</v>
      </c>
      <c r="K61" s="5">
        <v>6718</v>
      </c>
      <c r="L61" s="5">
        <v>218</v>
      </c>
      <c r="M61" s="5">
        <v>6015</v>
      </c>
      <c r="N61" s="5">
        <v>-400</v>
      </c>
      <c r="O61" s="5">
        <v>5833</v>
      </c>
      <c r="P61" s="5">
        <v>20</v>
      </c>
      <c r="Q61" s="5">
        <v>589</v>
      </c>
      <c r="R61" s="5">
        <v>358</v>
      </c>
      <c r="S61" s="5">
        <v>20</v>
      </c>
      <c r="T61" s="5">
        <v>987</v>
      </c>
      <c r="U61" s="5">
        <v>378</v>
      </c>
      <c r="V61" s="25">
        <v>3000689</v>
      </c>
      <c r="W61" s="25">
        <f t="shared" si="6"/>
        <v>9681</v>
      </c>
      <c r="X61" s="25">
        <f t="shared" si="6"/>
        <v>3030</v>
      </c>
      <c r="Y61" s="24">
        <f t="shared" si="2"/>
        <v>3.2262590358414353E-3</v>
      </c>
      <c r="Z61" s="24">
        <f t="shared" si="3"/>
        <v>1.0097680899286798E-3</v>
      </c>
    </row>
    <row r="62" spans="1:26" ht="15" x14ac:dyDescent="0.2">
      <c r="A62" s="2">
        <v>44316</v>
      </c>
      <c r="B62" s="5">
        <v>45521</v>
      </c>
      <c r="C62" s="5">
        <v>1522634</v>
      </c>
      <c r="D62" s="5">
        <v>100213</v>
      </c>
      <c r="E62" s="5">
        <v>1668368</v>
      </c>
      <c r="F62" s="5">
        <v>6733</v>
      </c>
      <c r="G62" s="5">
        <v>394939</v>
      </c>
      <c r="H62" s="5">
        <v>3421</v>
      </c>
      <c r="I62" s="5">
        <v>3527</v>
      </c>
      <c r="J62" s="5">
        <v>408620</v>
      </c>
      <c r="K62" s="5">
        <v>6948</v>
      </c>
      <c r="L62" s="5">
        <v>187</v>
      </c>
      <c r="M62" s="5">
        <v>5202</v>
      </c>
      <c r="N62" s="5">
        <v>111</v>
      </c>
      <c r="O62" s="5">
        <v>5500</v>
      </c>
      <c r="P62" s="5">
        <v>23</v>
      </c>
      <c r="Q62" s="5">
        <v>536</v>
      </c>
      <c r="R62" s="5">
        <v>113</v>
      </c>
      <c r="S62" s="5">
        <v>117</v>
      </c>
      <c r="T62" s="5">
        <v>789</v>
      </c>
      <c r="U62" s="5">
        <v>230</v>
      </c>
      <c r="V62" s="25">
        <v>3000689</v>
      </c>
      <c r="W62" s="25">
        <f t="shared" si="6"/>
        <v>8736</v>
      </c>
      <c r="X62" s="25">
        <f t="shared" si="6"/>
        <v>3755</v>
      </c>
      <c r="Y62" s="24">
        <f t="shared" si="2"/>
        <v>2.9113313642300151E-3</v>
      </c>
      <c r="Z62" s="24">
        <f t="shared" si="3"/>
        <v>1.2513792665617795E-3</v>
      </c>
    </row>
    <row r="63" spans="1:26" ht="15" x14ac:dyDescent="0.2">
      <c r="A63" s="2">
        <v>44317</v>
      </c>
      <c r="B63" s="5">
        <v>45652</v>
      </c>
      <c r="C63" s="5">
        <v>1526978</v>
      </c>
      <c r="D63" s="5">
        <v>100250</v>
      </c>
      <c r="E63" s="5">
        <v>1672880</v>
      </c>
      <c r="F63" s="5">
        <v>6747</v>
      </c>
      <c r="G63" s="5">
        <v>395644</v>
      </c>
      <c r="H63" s="5">
        <v>3533</v>
      </c>
      <c r="I63" s="5">
        <v>3622</v>
      </c>
      <c r="J63" s="5">
        <v>409546</v>
      </c>
      <c r="K63" s="5">
        <v>7155</v>
      </c>
      <c r="L63" s="5">
        <v>131</v>
      </c>
      <c r="M63" s="5">
        <v>4344</v>
      </c>
      <c r="N63" s="5">
        <v>37</v>
      </c>
      <c r="O63" s="5">
        <v>4512</v>
      </c>
      <c r="P63" s="5">
        <v>14</v>
      </c>
      <c r="Q63" s="5">
        <v>705</v>
      </c>
      <c r="R63" s="5">
        <v>112</v>
      </c>
      <c r="S63" s="5">
        <v>95</v>
      </c>
      <c r="T63" s="5">
        <v>926</v>
      </c>
      <c r="U63" s="5">
        <v>207</v>
      </c>
      <c r="V63" s="25">
        <v>3000689</v>
      </c>
      <c r="W63" s="25">
        <f t="shared" si="6"/>
        <v>7989</v>
      </c>
      <c r="X63" s="25">
        <f t="shared" si="6"/>
        <v>3754</v>
      </c>
      <c r="Y63" s="24">
        <f t="shared" si="2"/>
        <v>2.6623885380990834E-3</v>
      </c>
      <c r="Z63" s="24">
        <f t="shared" si="3"/>
        <v>1.2510460097664236E-3</v>
      </c>
    </row>
    <row r="64" spans="1:26" ht="15" x14ac:dyDescent="0.25">
      <c r="A64" s="2">
        <v>44318</v>
      </c>
      <c r="B64" s="12">
        <v>45796</v>
      </c>
      <c r="C64" s="12">
        <v>1530718</v>
      </c>
      <c r="D64" s="12">
        <v>100760</v>
      </c>
      <c r="E64" s="12">
        <v>1677274</v>
      </c>
      <c r="F64" s="12">
        <v>6767</v>
      </c>
      <c r="G64" s="12">
        <v>396594</v>
      </c>
      <c r="H64" s="12">
        <v>3450</v>
      </c>
      <c r="I64" s="12">
        <v>3589</v>
      </c>
      <c r="J64" s="12">
        <v>410400</v>
      </c>
      <c r="K64" s="12">
        <v>7039</v>
      </c>
      <c r="L64" s="12">
        <v>144</v>
      </c>
      <c r="M64" s="12">
        <v>3740</v>
      </c>
      <c r="N64" s="12">
        <v>510</v>
      </c>
      <c r="O64" s="12">
        <v>4394</v>
      </c>
      <c r="P64" s="12">
        <v>20</v>
      </c>
      <c r="Q64" s="12">
        <v>950</v>
      </c>
      <c r="R64" s="12">
        <v>-83</v>
      </c>
      <c r="S64" s="12">
        <v>-33</v>
      </c>
      <c r="T64" s="12">
        <v>854</v>
      </c>
      <c r="U64" s="12">
        <v>-116</v>
      </c>
      <c r="V64" s="25">
        <v>3000689</v>
      </c>
      <c r="W64" s="25">
        <f t="shared" si="6"/>
        <v>7107</v>
      </c>
      <c r="X64" s="25">
        <f t="shared" si="6"/>
        <v>4066</v>
      </c>
      <c r="Y64" s="24">
        <f t="shared" si="2"/>
        <v>2.3684560445950912E-3</v>
      </c>
      <c r="Z64" s="24">
        <f t="shared" si="3"/>
        <v>1.3550221299174956E-3</v>
      </c>
    </row>
    <row r="65" spans="1:26" ht="15" x14ac:dyDescent="0.2">
      <c r="A65" s="2">
        <v>44319</v>
      </c>
      <c r="B65" s="5">
        <v>45949</v>
      </c>
      <c r="C65" s="5">
        <v>1535491</v>
      </c>
      <c r="D65" s="5">
        <v>100564</v>
      </c>
      <c r="E65" s="5">
        <v>1682004</v>
      </c>
      <c r="F65" s="5">
        <v>6788</v>
      </c>
      <c r="G65" s="5">
        <v>397349</v>
      </c>
      <c r="H65" s="5">
        <v>3483</v>
      </c>
      <c r="I65" s="5">
        <v>3537</v>
      </c>
      <c r="J65" s="5">
        <v>411157</v>
      </c>
      <c r="K65" s="5">
        <v>7020</v>
      </c>
      <c r="L65" s="5">
        <v>153</v>
      </c>
      <c r="M65" s="5">
        <v>4773</v>
      </c>
      <c r="N65" s="5">
        <v>-196</v>
      </c>
      <c r="O65" s="5">
        <v>4730</v>
      </c>
      <c r="P65" s="5">
        <v>21</v>
      </c>
      <c r="Q65" s="5">
        <v>755</v>
      </c>
      <c r="R65" s="5">
        <v>33</v>
      </c>
      <c r="S65" s="5">
        <v>-52</v>
      </c>
      <c r="T65" s="5">
        <v>757</v>
      </c>
      <c r="U65" s="5">
        <v>-19</v>
      </c>
      <c r="V65" s="25">
        <v>3000689</v>
      </c>
      <c r="W65" s="25">
        <f t="shared" si="6"/>
        <v>8289</v>
      </c>
      <c r="X65" s="25">
        <f t="shared" si="6"/>
        <v>3289</v>
      </c>
      <c r="Y65" s="24">
        <f t="shared" si="2"/>
        <v>2.7623655767058833E-3</v>
      </c>
      <c r="Z65" s="24">
        <f t="shared" si="3"/>
        <v>1.0960815999258838E-3</v>
      </c>
    </row>
    <row r="66" spans="1:26" ht="15" x14ac:dyDescent="0.2">
      <c r="A66" s="2">
        <v>44320</v>
      </c>
      <c r="B66" s="5">
        <v>46137</v>
      </c>
      <c r="C66" s="5">
        <v>1541149</v>
      </c>
      <c r="D66" s="5">
        <v>99087</v>
      </c>
      <c r="E66" s="5">
        <v>1686373</v>
      </c>
      <c r="F66" s="5">
        <v>6807</v>
      </c>
      <c r="G66" s="5">
        <v>397955</v>
      </c>
      <c r="H66" s="5">
        <v>3247</v>
      </c>
      <c r="I66" s="5">
        <v>3564</v>
      </c>
      <c r="J66" s="5">
        <v>411573</v>
      </c>
      <c r="K66" s="5">
        <v>6811</v>
      </c>
      <c r="L66" s="5">
        <v>188</v>
      </c>
      <c r="M66" s="5">
        <v>5658</v>
      </c>
      <c r="N66" s="5">
        <v>-1477</v>
      </c>
      <c r="O66" s="5">
        <v>4369</v>
      </c>
      <c r="P66" s="5">
        <v>19</v>
      </c>
      <c r="Q66" s="5">
        <v>606</v>
      </c>
      <c r="R66" s="5">
        <v>-236</v>
      </c>
      <c r="S66" s="5">
        <v>27</v>
      </c>
      <c r="T66" s="5">
        <v>416</v>
      </c>
      <c r="U66" s="5">
        <v>-209</v>
      </c>
      <c r="V66" s="25">
        <v>3000689</v>
      </c>
      <c r="W66" s="25">
        <f t="shared" ref="W66:X81" si="7">H66+M66+R66</f>
        <v>8669</v>
      </c>
      <c r="X66" s="25">
        <f t="shared" si="7"/>
        <v>2114</v>
      </c>
      <c r="Y66" s="24">
        <f t="shared" si="2"/>
        <v>2.889003158941163E-3</v>
      </c>
      <c r="Z66" s="24">
        <f t="shared" si="3"/>
        <v>7.0450486538258385E-4</v>
      </c>
    </row>
    <row r="67" spans="1:26" ht="15" x14ac:dyDescent="0.2">
      <c r="A67" s="2">
        <v>44321</v>
      </c>
      <c r="B67" s="5">
        <v>46349</v>
      </c>
      <c r="C67" s="5">
        <v>1547092</v>
      </c>
      <c r="D67" s="5">
        <v>98217</v>
      </c>
      <c r="E67" s="5">
        <v>1691658</v>
      </c>
      <c r="F67" s="5">
        <v>6830</v>
      </c>
      <c r="G67" s="5">
        <v>398610</v>
      </c>
      <c r="H67" s="5">
        <v>3240</v>
      </c>
      <c r="I67" s="5">
        <v>3738</v>
      </c>
      <c r="J67" s="5">
        <v>412418</v>
      </c>
      <c r="K67" s="5">
        <v>6978</v>
      </c>
      <c r="L67" s="5">
        <v>212</v>
      </c>
      <c r="M67" s="5">
        <v>5943</v>
      </c>
      <c r="N67" s="5">
        <v>-870</v>
      </c>
      <c r="O67" s="5">
        <v>5285</v>
      </c>
      <c r="P67" s="5">
        <v>23</v>
      </c>
      <c r="Q67" s="5">
        <v>655</v>
      </c>
      <c r="R67" s="5">
        <v>-7</v>
      </c>
      <c r="S67" s="5">
        <v>174</v>
      </c>
      <c r="T67" s="5">
        <v>845</v>
      </c>
      <c r="U67" s="5">
        <v>167</v>
      </c>
      <c r="V67" s="25">
        <v>3000689</v>
      </c>
      <c r="W67" s="25">
        <f t="shared" si="7"/>
        <v>9176</v>
      </c>
      <c r="X67" s="25">
        <f t="shared" si="7"/>
        <v>3042</v>
      </c>
      <c r="Y67" s="24">
        <f t="shared" si="2"/>
        <v>3.0579643541866551E-3</v>
      </c>
      <c r="Z67" s="24">
        <f t="shared" si="3"/>
        <v>1.0137671714729518E-3</v>
      </c>
    </row>
    <row r="68" spans="1:26" ht="15" x14ac:dyDescent="0.2">
      <c r="A68" s="2">
        <v>44322</v>
      </c>
      <c r="B68" s="5">
        <v>46496</v>
      </c>
      <c r="C68" s="5">
        <v>1552532</v>
      </c>
      <c r="D68" s="5">
        <v>98277</v>
      </c>
      <c r="E68" s="5">
        <v>1697305</v>
      </c>
      <c r="F68" s="5">
        <v>6850</v>
      </c>
      <c r="G68" s="5">
        <v>399224</v>
      </c>
      <c r="H68" s="5">
        <v>3406</v>
      </c>
      <c r="I68" s="5">
        <v>3843</v>
      </c>
      <c r="J68" s="5">
        <v>413323</v>
      </c>
      <c r="K68" s="5">
        <v>7249</v>
      </c>
      <c r="L68" s="5">
        <v>147</v>
      </c>
      <c r="M68" s="5">
        <v>5440</v>
      </c>
      <c r="N68" s="5">
        <v>60</v>
      </c>
      <c r="O68" s="5">
        <v>5647</v>
      </c>
      <c r="P68" s="5">
        <v>20</v>
      </c>
      <c r="Q68" s="5">
        <v>614</v>
      </c>
      <c r="R68" s="5">
        <v>166</v>
      </c>
      <c r="S68" s="5">
        <v>105</v>
      </c>
      <c r="T68" s="5">
        <v>905</v>
      </c>
      <c r="U68" s="5">
        <v>271</v>
      </c>
      <c r="V68" s="25">
        <v>3000689</v>
      </c>
      <c r="W68" s="25">
        <f t="shared" si="7"/>
        <v>9012</v>
      </c>
      <c r="X68" s="25">
        <f t="shared" si="7"/>
        <v>4008</v>
      </c>
      <c r="Y68" s="24">
        <f t="shared" si="2"/>
        <v>3.0033102397482711E-3</v>
      </c>
      <c r="Z68" s="24">
        <f t="shared" si="3"/>
        <v>1.3356932357868477E-3</v>
      </c>
    </row>
    <row r="69" spans="1:26" ht="15" x14ac:dyDescent="0.2">
      <c r="A69" s="2">
        <v>44323</v>
      </c>
      <c r="B69" s="5">
        <v>46663</v>
      </c>
      <c r="C69" s="5">
        <v>1558423</v>
      </c>
      <c r="D69" s="5">
        <v>98546</v>
      </c>
      <c r="E69" s="5">
        <v>1703632</v>
      </c>
      <c r="F69" s="5">
        <v>6872</v>
      </c>
      <c r="G69" s="5">
        <v>399821</v>
      </c>
      <c r="H69" s="5">
        <v>3485</v>
      </c>
      <c r="I69" s="5">
        <v>3928</v>
      </c>
      <c r="J69" s="5">
        <v>414106</v>
      </c>
      <c r="K69" s="5">
        <v>7413</v>
      </c>
      <c r="L69" s="5">
        <v>167</v>
      </c>
      <c r="M69" s="5">
        <v>5891</v>
      </c>
      <c r="N69" s="5">
        <v>269</v>
      </c>
      <c r="O69" s="5">
        <v>6327</v>
      </c>
      <c r="P69" s="5">
        <v>22</v>
      </c>
      <c r="Q69" s="5">
        <v>597</v>
      </c>
      <c r="R69" s="5">
        <v>79</v>
      </c>
      <c r="S69" s="5">
        <v>85</v>
      </c>
      <c r="T69" s="5">
        <v>783</v>
      </c>
      <c r="U69" s="5">
        <v>164</v>
      </c>
      <c r="V69" s="25">
        <v>3000689</v>
      </c>
      <c r="W69" s="25">
        <f t="shared" si="7"/>
        <v>9455</v>
      </c>
      <c r="X69" s="25">
        <f t="shared" si="7"/>
        <v>4282</v>
      </c>
      <c r="Y69" s="24">
        <f t="shared" si="2"/>
        <v>3.1509430000909791E-3</v>
      </c>
      <c r="Z69" s="24">
        <f t="shared" si="3"/>
        <v>1.4270055977143915E-3</v>
      </c>
    </row>
    <row r="70" spans="1:26" ht="15" x14ac:dyDescent="0.2">
      <c r="A70" s="2">
        <v>44324</v>
      </c>
      <c r="B70" s="5">
        <v>46842</v>
      </c>
      <c r="C70" s="5">
        <v>1563917</v>
      </c>
      <c r="D70" s="5">
        <v>99003</v>
      </c>
      <c r="E70" s="5">
        <v>1709762</v>
      </c>
      <c r="F70" s="5">
        <v>6896</v>
      </c>
      <c r="G70" s="5">
        <v>400403</v>
      </c>
      <c r="H70" s="5">
        <v>3569</v>
      </c>
      <c r="I70" s="5">
        <v>3970</v>
      </c>
      <c r="J70" s="5">
        <v>414838</v>
      </c>
      <c r="K70" s="5">
        <v>7539</v>
      </c>
      <c r="L70" s="5">
        <v>179</v>
      </c>
      <c r="M70" s="5">
        <v>5494</v>
      </c>
      <c r="N70" s="5">
        <v>457</v>
      </c>
      <c r="O70" s="5">
        <v>6130</v>
      </c>
      <c r="P70" s="5">
        <v>24</v>
      </c>
      <c r="Q70" s="5">
        <v>582</v>
      </c>
      <c r="R70" s="5">
        <v>84</v>
      </c>
      <c r="S70" s="5">
        <v>42</v>
      </c>
      <c r="T70" s="5">
        <v>732</v>
      </c>
      <c r="U70" s="5">
        <v>126</v>
      </c>
      <c r="V70" s="25">
        <v>3000689</v>
      </c>
      <c r="W70" s="25">
        <f t="shared" si="7"/>
        <v>9147</v>
      </c>
      <c r="X70" s="25">
        <f t="shared" si="7"/>
        <v>4469</v>
      </c>
      <c r="Y70" s="24">
        <f t="shared" si="2"/>
        <v>3.0482999071213311E-3</v>
      </c>
      <c r="Z70" s="24">
        <f t="shared" si="3"/>
        <v>1.4893246184459635E-3</v>
      </c>
    </row>
    <row r="71" spans="1:26" ht="15" x14ac:dyDescent="0.25">
      <c r="A71" s="2">
        <v>44325</v>
      </c>
      <c r="B71" s="12">
        <v>47012</v>
      </c>
      <c r="C71" s="12">
        <v>1568277</v>
      </c>
      <c r="D71" s="12">
        <v>98395</v>
      </c>
      <c r="E71" s="12">
        <v>1713684</v>
      </c>
      <c r="F71" s="12">
        <v>6911</v>
      </c>
      <c r="G71" s="12">
        <v>401114</v>
      </c>
      <c r="H71" s="12">
        <v>3648</v>
      </c>
      <c r="I71" s="12">
        <v>3974</v>
      </c>
      <c r="J71" s="12">
        <v>415647</v>
      </c>
      <c r="K71" s="12">
        <v>7622</v>
      </c>
      <c r="L71" s="12">
        <v>170</v>
      </c>
      <c r="M71" s="12">
        <v>4360</v>
      </c>
      <c r="N71" s="12">
        <v>-608</v>
      </c>
      <c r="O71" s="12">
        <v>3922</v>
      </c>
      <c r="P71" s="12">
        <v>15</v>
      </c>
      <c r="Q71" s="12">
        <v>711</v>
      </c>
      <c r="R71" s="12">
        <v>79</v>
      </c>
      <c r="S71" s="12">
        <v>4</v>
      </c>
      <c r="T71" s="12">
        <v>809</v>
      </c>
      <c r="U71" s="12">
        <v>83</v>
      </c>
      <c r="V71" s="25">
        <v>3000689</v>
      </c>
      <c r="W71" s="25">
        <f t="shared" si="7"/>
        <v>8087</v>
      </c>
      <c r="X71" s="25">
        <f t="shared" si="7"/>
        <v>3370</v>
      </c>
      <c r="Y71" s="24">
        <f t="shared" si="2"/>
        <v>2.695047704043971E-3</v>
      </c>
      <c r="Z71" s="24">
        <f t="shared" si="3"/>
        <v>1.1230754003497196E-3</v>
      </c>
    </row>
    <row r="72" spans="1:26" ht="15" x14ac:dyDescent="0.2">
      <c r="A72" s="2">
        <v>44326</v>
      </c>
      <c r="B72" s="5">
        <v>47218</v>
      </c>
      <c r="C72" s="5">
        <v>1574615</v>
      </c>
      <c r="D72" s="5">
        <v>96742</v>
      </c>
      <c r="E72" s="5">
        <v>1718575</v>
      </c>
      <c r="F72" s="5">
        <v>6933</v>
      </c>
      <c r="G72" s="5">
        <v>401744</v>
      </c>
      <c r="H72" s="5">
        <v>3723</v>
      </c>
      <c r="I72" s="5">
        <v>3941</v>
      </c>
      <c r="J72" s="5">
        <v>416341</v>
      </c>
      <c r="K72" s="5">
        <v>7664</v>
      </c>
      <c r="L72" s="5">
        <v>206</v>
      </c>
      <c r="M72" s="5">
        <v>6338</v>
      </c>
      <c r="N72" s="5">
        <v>-1653</v>
      </c>
      <c r="O72" s="5">
        <v>4891</v>
      </c>
      <c r="P72" s="5">
        <v>22</v>
      </c>
      <c r="Q72" s="5">
        <v>630</v>
      </c>
      <c r="R72" s="5">
        <v>75</v>
      </c>
      <c r="S72" s="5">
        <v>-33</v>
      </c>
      <c r="T72" s="5">
        <v>694</v>
      </c>
      <c r="U72" s="5">
        <v>42</v>
      </c>
      <c r="V72" s="25">
        <v>3000689</v>
      </c>
      <c r="W72" s="25">
        <f t="shared" si="7"/>
        <v>10136</v>
      </c>
      <c r="X72" s="25">
        <f t="shared" si="7"/>
        <v>2255</v>
      </c>
      <c r="Y72" s="24">
        <f t="shared" si="2"/>
        <v>3.3778908777284148E-3</v>
      </c>
      <c r="Z72" s="24">
        <f t="shared" si="3"/>
        <v>7.514940735277798E-4</v>
      </c>
    </row>
    <row r="73" spans="1:26" ht="15" x14ac:dyDescent="0.2">
      <c r="A73" s="2">
        <v>44327</v>
      </c>
      <c r="B73" s="5">
        <v>47465</v>
      </c>
      <c r="C73" s="5">
        <v>1580207</v>
      </c>
      <c r="D73" s="5">
        <v>95924</v>
      </c>
      <c r="E73" s="5">
        <v>1723596</v>
      </c>
      <c r="F73" s="5">
        <v>6952</v>
      </c>
      <c r="G73" s="5">
        <v>402374</v>
      </c>
      <c r="H73" s="5">
        <v>3490</v>
      </c>
      <c r="I73" s="5">
        <v>3931</v>
      </c>
      <c r="J73" s="5">
        <v>416747</v>
      </c>
      <c r="K73" s="5">
        <v>7421</v>
      </c>
      <c r="L73" s="5">
        <v>247</v>
      </c>
      <c r="M73" s="5">
        <v>5592</v>
      </c>
      <c r="N73" s="5">
        <v>-818</v>
      </c>
      <c r="O73" s="5">
        <v>5021</v>
      </c>
      <c r="P73" s="5">
        <v>19</v>
      </c>
      <c r="Q73" s="5">
        <v>630</v>
      </c>
      <c r="R73" s="5">
        <v>-233</v>
      </c>
      <c r="S73" s="5">
        <v>-10</v>
      </c>
      <c r="T73" s="5">
        <v>406</v>
      </c>
      <c r="U73" s="5">
        <v>-243</v>
      </c>
      <c r="V73" s="25">
        <v>3000689</v>
      </c>
      <c r="W73" s="25">
        <f t="shared" si="7"/>
        <v>8849</v>
      </c>
      <c r="X73" s="25">
        <f t="shared" si="7"/>
        <v>3103</v>
      </c>
      <c r="Y73" s="24">
        <f t="shared" si="2"/>
        <v>2.9489893821052432E-3</v>
      </c>
      <c r="Z73" s="24">
        <f t="shared" si="3"/>
        <v>1.0340958359896677E-3</v>
      </c>
    </row>
    <row r="74" spans="1:26" ht="15" x14ac:dyDescent="0.2">
      <c r="A74" s="2">
        <v>44328</v>
      </c>
      <c r="B74" s="5">
        <v>47617</v>
      </c>
      <c r="C74" s="5">
        <v>1584878</v>
      </c>
      <c r="D74" s="5">
        <v>95709</v>
      </c>
      <c r="E74" s="5">
        <v>1728204</v>
      </c>
      <c r="F74" s="5">
        <v>6973</v>
      </c>
      <c r="G74" s="5">
        <v>403039</v>
      </c>
      <c r="H74" s="5">
        <v>3402</v>
      </c>
      <c r="I74" s="5">
        <v>3989</v>
      </c>
      <c r="J74" s="5">
        <v>417403</v>
      </c>
      <c r="K74" s="5">
        <v>7391</v>
      </c>
      <c r="L74" s="5">
        <v>152</v>
      </c>
      <c r="M74" s="5">
        <v>4671</v>
      </c>
      <c r="N74" s="5">
        <v>-215</v>
      </c>
      <c r="O74" s="5">
        <v>4608</v>
      </c>
      <c r="P74" s="5">
        <v>21</v>
      </c>
      <c r="Q74" s="5">
        <v>665</v>
      </c>
      <c r="R74" s="5">
        <v>-88</v>
      </c>
      <c r="S74" s="5">
        <v>58</v>
      </c>
      <c r="T74" s="5">
        <v>656</v>
      </c>
      <c r="U74" s="5">
        <v>-30</v>
      </c>
      <c r="V74" s="25">
        <v>3000689</v>
      </c>
      <c r="W74" s="25">
        <f t="shared" si="7"/>
        <v>7985</v>
      </c>
      <c r="X74" s="25">
        <f t="shared" si="7"/>
        <v>3832</v>
      </c>
      <c r="Y74" s="24">
        <f t="shared" si="2"/>
        <v>2.6610555109176592E-3</v>
      </c>
      <c r="Z74" s="24">
        <f t="shared" si="3"/>
        <v>1.2770400398041915E-3</v>
      </c>
    </row>
    <row r="75" spans="1:26" ht="15" x14ac:dyDescent="0.25">
      <c r="A75" s="2">
        <v>44329</v>
      </c>
      <c r="B75" s="12">
        <v>47716</v>
      </c>
      <c r="C75" s="12">
        <v>1589079</v>
      </c>
      <c r="D75" s="12">
        <v>94857</v>
      </c>
      <c r="E75" s="12">
        <v>1731652</v>
      </c>
      <c r="F75" s="12">
        <v>6973</v>
      </c>
      <c r="G75" s="12">
        <v>403630</v>
      </c>
      <c r="H75" s="12">
        <v>3630</v>
      </c>
      <c r="I75" s="12">
        <v>3955</v>
      </c>
      <c r="J75" s="12">
        <v>418188</v>
      </c>
      <c r="K75" s="12">
        <v>7585</v>
      </c>
      <c r="L75" s="12">
        <v>99</v>
      </c>
      <c r="M75" s="12">
        <v>4201</v>
      </c>
      <c r="N75" s="12">
        <v>-852</v>
      </c>
      <c r="O75" s="12">
        <v>3448</v>
      </c>
      <c r="P75" s="12">
        <v>0</v>
      </c>
      <c r="Q75" s="12">
        <v>591</v>
      </c>
      <c r="R75" s="12">
        <v>228</v>
      </c>
      <c r="S75" s="12">
        <v>-34</v>
      </c>
      <c r="T75" s="12">
        <v>785</v>
      </c>
      <c r="U75" s="12">
        <v>194</v>
      </c>
      <c r="V75" s="25">
        <v>3000689</v>
      </c>
      <c r="W75" s="25">
        <f t="shared" si="7"/>
        <v>8059</v>
      </c>
      <c r="X75" s="25">
        <f t="shared" si="7"/>
        <v>3069</v>
      </c>
      <c r="Y75" s="24">
        <f t="shared" si="2"/>
        <v>2.6857165137740033E-3</v>
      </c>
      <c r="Z75" s="24">
        <f t="shared" si="3"/>
        <v>1.0227651049475638E-3</v>
      </c>
    </row>
    <row r="76" spans="1:26" ht="15" x14ac:dyDescent="0.25">
      <c r="A76" s="2">
        <v>44330</v>
      </c>
      <c r="B76" s="12">
        <v>47823</v>
      </c>
      <c r="C76" s="12">
        <v>1592886</v>
      </c>
      <c r="D76" s="12">
        <v>93576</v>
      </c>
      <c r="E76" s="12">
        <v>1734285</v>
      </c>
      <c r="F76" s="12">
        <v>7003</v>
      </c>
      <c r="G76" s="12">
        <v>404187</v>
      </c>
      <c r="H76" s="12">
        <v>3502</v>
      </c>
      <c r="I76" s="12">
        <v>4128</v>
      </c>
      <c r="J76" s="12">
        <v>418820</v>
      </c>
      <c r="K76" s="12">
        <v>7630</v>
      </c>
      <c r="L76" s="12">
        <v>107</v>
      </c>
      <c r="M76" s="12">
        <v>3807</v>
      </c>
      <c r="N76" s="12">
        <v>-1281</v>
      </c>
      <c r="O76" s="12">
        <v>2633</v>
      </c>
      <c r="P76" s="12">
        <v>30</v>
      </c>
      <c r="Q76" s="12">
        <v>557</v>
      </c>
      <c r="R76" s="12">
        <v>-128</v>
      </c>
      <c r="S76" s="12">
        <v>173</v>
      </c>
      <c r="T76" s="12">
        <v>632</v>
      </c>
      <c r="U76" s="12">
        <v>45</v>
      </c>
      <c r="V76" s="25">
        <v>3000689</v>
      </c>
      <c r="W76" s="25">
        <f t="shared" si="7"/>
        <v>7181</v>
      </c>
      <c r="X76" s="25">
        <f t="shared" si="7"/>
        <v>3020</v>
      </c>
      <c r="Y76" s="24">
        <f t="shared" si="2"/>
        <v>2.3931170474514353E-3</v>
      </c>
      <c r="Z76" s="24">
        <f t="shared" si="3"/>
        <v>1.0064355219751198E-3</v>
      </c>
    </row>
    <row r="77" spans="1:26" ht="15" x14ac:dyDescent="0.2">
      <c r="A77" s="2">
        <v>44331</v>
      </c>
      <c r="B77" s="5">
        <v>47967</v>
      </c>
      <c r="C77" s="5">
        <v>1597067</v>
      </c>
      <c r="D77" s="5">
        <v>91636</v>
      </c>
      <c r="E77" s="5">
        <v>1736670</v>
      </c>
      <c r="F77" s="5">
        <v>7066</v>
      </c>
      <c r="G77" s="5">
        <v>404715</v>
      </c>
      <c r="H77" s="5">
        <v>3288</v>
      </c>
      <c r="I77" s="5">
        <v>3978</v>
      </c>
      <c r="J77" s="5">
        <v>419047</v>
      </c>
      <c r="K77" s="5">
        <v>7266</v>
      </c>
      <c r="L77" s="5">
        <v>144</v>
      </c>
      <c r="M77" s="5">
        <v>4181</v>
      </c>
      <c r="N77" s="5">
        <v>-1940</v>
      </c>
      <c r="O77" s="5">
        <v>2385</v>
      </c>
      <c r="P77" s="5">
        <v>63</v>
      </c>
      <c r="Q77" s="5">
        <v>528</v>
      </c>
      <c r="R77" s="5">
        <v>-214</v>
      </c>
      <c r="S77" s="5">
        <v>-150</v>
      </c>
      <c r="T77" s="5">
        <v>227</v>
      </c>
      <c r="U77" s="5">
        <v>-364</v>
      </c>
      <c r="V77" s="25">
        <v>3000689</v>
      </c>
      <c r="W77" s="25">
        <f t="shared" si="7"/>
        <v>7255</v>
      </c>
      <c r="X77" s="25">
        <f t="shared" si="7"/>
        <v>1888</v>
      </c>
      <c r="Y77" s="24">
        <f t="shared" si="2"/>
        <v>2.4177780503077794E-3</v>
      </c>
      <c r="Z77" s="24">
        <f t="shared" si="3"/>
        <v>6.2918882963212779E-4</v>
      </c>
    </row>
    <row r="78" spans="1:26" ht="15" x14ac:dyDescent="0.2">
      <c r="A78" s="2">
        <v>44332</v>
      </c>
      <c r="B78" s="5">
        <v>48093</v>
      </c>
      <c r="C78" s="5">
        <v>1600857</v>
      </c>
      <c r="D78" s="5">
        <v>90800</v>
      </c>
      <c r="E78" s="5">
        <v>1739750</v>
      </c>
      <c r="F78" s="5">
        <v>7082</v>
      </c>
      <c r="G78" s="5">
        <v>404980</v>
      </c>
      <c r="H78" s="5">
        <v>3189</v>
      </c>
      <c r="I78" s="5">
        <v>3957</v>
      </c>
      <c r="J78" s="5">
        <v>419208</v>
      </c>
      <c r="K78" s="5">
        <v>7146</v>
      </c>
      <c r="L78" s="5">
        <v>126</v>
      </c>
      <c r="M78" s="5">
        <v>3790</v>
      </c>
      <c r="N78" s="5">
        <v>-836</v>
      </c>
      <c r="O78" s="5">
        <v>3080</v>
      </c>
      <c r="P78" s="5">
        <v>16</v>
      </c>
      <c r="Q78" s="5">
        <v>265</v>
      </c>
      <c r="R78" s="5">
        <v>-99</v>
      </c>
      <c r="S78" s="5">
        <v>-21</v>
      </c>
      <c r="T78" s="5">
        <v>161</v>
      </c>
      <c r="U78" s="5">
        <v>-120</v>
      </c>
      <c r="V78" s="25">
        <v>3000689</v>
      </c>
      <c r="W78" s="25">
        <f t="shared" si="7"/>
        <v>6880</v>
      </c>
      <c r="X78" s="25">
        <f t="shared" si="7"/>
        <v>3100</v>
      </c>
      <c r="Y78" s="24">
        <f t="shared" si="2"/>
        <v>2.2928067520492793E-3</v>
      </c>
      <c r="Z78" s="24">
        <f t="shared" si="3"/>
        <v>1.0330960656035997E-3</v>
      </c>
    </row>
    <row r="79" spans="1:26" ht="15" x14ac:dyDescent="0.2">
      <c r="A79" s="2">
        <v>44333</v>
      </c>
      <c r="B79" s="5">
        <v>48305</v>
      </c>
      <c r="C79" s="5">
        <v>1606611</v>
      </c>
      <c r="D79" s="5">
        <v>89129</v>
      </c>
      <c r="E79" s="5">
        <v>1744045</v>
      </c>
      <c r="F79" s="5">
        <v>7107</v>
      </c>
      <c r="G79" s="5">
        <v>405229</v>
      </c>
      <c r="H79" s="5">
        <v>3158</v>
      </c>
      <c r="I79" s="5">
        <v>4135</v>
      </c>
      <c r="J79" s="5">
        <v>419629</v>
      </c>
      <c r="K79" s="5">
        <v>7293</v>
      </c>
      <c r="L79" s="5">
        <v>212</v>
      </c>
      <c r="M79" s="5">
        <v>5754</v>
      </c>
      <c r="N79" s="5">
        <v>-1671</v>
      </c>
      <c r="O79" s="5">
        <v>4295</v>
      </c>
      <c r="P79" s="5">
        <v>25</v>
      </c>
      <c r="Q79" s="5">
        <v>249</v>
      </c>
      <c r="R79" s="5">
        <v>-31</v>
      </c>
      <c r="S79" s="5">
        <v>178</v>
      </c>
      <c r="T79" s="5">
        <v>421</v>
      </c>
      <c r="U79" s="5">
        <v>147</v>
      </c>
      <c r="V79" s="25">
        <v>3000689</v>
      </c>
      <c r="W79" s="25">
        <f t="shared" si="7"/>
        <v>8881</v>
      </c>
      <c r="X79" s="25">
        <f t="shared" si="7"/>
        <v>2642</v>
      </c>
      <c r="Y79" s="24">
        <f t="shared" si="2"/>
        <v>2.9596535995566353E-3</v>
      </c>
      <c r="Z79" s="24">
        <f t="shared" si="3"/>
        <v>8.8046445333055177E-4</v>
      </c>
    </row>
    <row r="80" spans="1:26" ht="15" x14ac:dyDescent="0.2">
      <c r="A80" s="2">
        <v>44334</v>
      </c>
      <c r="B80" s="5">
        <v>48477</v>
      </c>
      <c r="C80" s="5">
        <v>1612239</v>
      </c>
      <c r="D80" s="5">
        <v>87514</v>
      </c>
      <c r="E80" s="5">
        <v>1748230</v>
      </c>
      <c r="F80" s="5">
        <v>7130</v>
      </c>
      <c r="G80" s="5">
        <v>405357</v>
      </c>
      <c r="H80" s="5">
        <v>3248</v>
      </c>
      <c r="I80" s="5">
        <v>4185</v>
      </c>
      <c r="J80" s="5">
        <v>419920</v>
      </c>
      <c r="K80" s="5">
        <v>7433</v>
      </c>
      <c r="L80" s="5">
        <v>172</v>
      </c>
      <c r="M80" s="5">
        <v>5628</v>
      </c>
      <c r="N80" s="5">
        <v>-1615</v>
      </c>
      <c r="O80" s="5">
        <v>4185</v>
      </c>
      <c r="P80" s="5">
        <v>23</v>
      </c>
      <c r="Q80" s="5">
        <v>128</v>
      </c>
      <c r="R80" s="5">
        <v>90</v>
      </c>
      <c r="S80" s="5">
        <v>50</v>
      </c>
      <c r="T80" s="5">
        <v>291</v>
      </c>
      <c r="U80" s="5">
        <v>140</v>
      </c>
      <c r="V80" s="25">
        <v>3000689</v>
      </c>
      <c r="W80" s="25">
        <f t="shared" si="7"/>
        <v>8966</v>
      </c>
      <c r="X80" s="25">
        <f t="shared" si="7"/>
        <v>2620</v>
      </c>
      <c r="Y80" s="24">
        <f t="shared" si="2"/>
        <v>2.9879804271618952E-3</v>
      </c>
      <c r="Z80" s="24">
        <f t="shared" si="3"/>
        <v>8.7313280383271978E-4</v>
      </c>
    </row>
    <row r="81" spans="1:26" ht="15" x14ac:dyDescent="0.2">
      <c r="A81" s="2">
        <v>44335</v>
      </c>
      <c r="B81" s="5">
        <v>48669</v>
      </c>
      <c r="C81" s="5">
        <v>1616603</v>
      </c>
      <c r="D81" s="5">
        <v>87829</v>
      </c>
      <c r="E81" s="5">
        <v>1753101</v>
      </c>
      <c r="F81" s="5">
        <v>7149</v>
      </c>
      <c r="G81" s="5">
        <v>405535</v>
      </c>
      <c r="H81" s="5">
        <v>3366</v>
      </c>
      <c r="I81" s="5">
        <v>4409</v>
      </c>
      <c r="J81" s="5">
        <v>420459</v>
      </c>
      <c r="K81" s="5">
        <v>7775</v>
      </c>
      <c r="L81" s="5">
        <v>192</v>
      </c>
      <c r="M81" s="5">
        <v>4364</v>
      </c>
      <c r="N81" s="5">
        <v>315</v>
      </c>
      <c r="O81" s="5">
        <v>4871</v>
      </c>
      <c r="P81" s="5">
        <v>19</v>
      </c>
      <c r="Q81" s="5">
        <v>178</v>
      </c>
      <c r="R81" s="5">
        <v>118</v>
      </c>
      <c r="S81" s="5">
        <v>224</v>
      </c>
      <c r="T81" s="5">
        <v>539</v>
      </c>
      <c r="U81" s="5">
        <v>342</v>
      </c>
      <c r="V81" s="25">
        <v>3000689</v>
      </c>
      <c r="W81" s="25">
        <f t="shared" si="7"/>
        <v>7848</v>
      </c>
      <c r="X81" s="25">
        <f t="shared" si="7"/>
        <v>4948</v>
      </c>
      <c r="Y81" s="24">
        <f t="shared" si="2"/>
        <v>2.6153993299538872E-3</v>
      </c>
      <c r="Z81" s="24">
        <f t="shared" si="3"/>
        <v>1.6489546234214876E-3</v>
      </c>
    </row>
    <row r="82" spans="1:26" ht="15" x14ac:dyDescent="0.2">
      <c r="A82" s="2">
        <v>44336</v>
      </c>
      <c r="B82" s="5">
        <v>48887</v>
      </c>
      <c r="C82" s="5">
        <v>1621572</v>
      </c>
      <c r="D82" s="5">
        <v>88439</v>
      </c>
      <c r="E82" s="5">
        <v>1758898</v>
      </c>
      <c r="F82" s="5">
        <v>7169</v>
      </c>
      <c r="G82" s="5">
        <v>405714</v>
      </c>
      <c r="H82" s="5">
        <v>3797</v>
      </c>
      <c r="I82" s="5">
        <v>4674</v>
      </c>
      <c r="J82" s="5">
        <v>421354</v>
      </c>
      <c r="K82" s="5">
        <v>8471</v>
      </c>
      <c r="L82" s="5">
        <v>218</v>
      </c>
      <c r="M82" s="5">
        <v>4969</v>
      </c>
      <c r="N82" s="5">
        <v>610</v>
      </c>
      <c r="O82" s="5">
        <v>5797</v>
      </c>
      <c r="P82" s="5">
        <v>20</v>
      </c>
      <c r="Q82" s="5">
        <v>179</v>
      </c>
      <c r="R82" s="5">
        <v>431</v>
      </c>
      <c r="S82" s="5">
        <v>265</v>
      </c>
      <c r="T82" s="5">
        <v>895</v>
      </c>
      <c r="U82" s="5">
        <v>696</v>
      </c>
      <c r="V82" s="25">
        <v>3000689</v>
      </c>
      <c r="W82" s="25">
        <f t="shared" ref="W82:X95" si="8">H82+M82+R82</f>
        <v>9197</v>
      </c>
      <c r="X82" s="25">
        <f t="shared" si="8"/>
        <v>5549</v>
      </c>
      <c r="Y82" s="24">
        <f t="shared" si="2"/>
        <v>3.0649627468891313E-3</v>
      </c>
      <c r="Z82" s="24">
        <f t="shared" si="3"/>
        <v>1.8492419574304435E-3</v>
      </c>
    </row>
    <row r="83" spans="1:26" ht="15" x14ac:dyDescent="0.2">
      <c r="A83" s="2">
        <v>44337</v>
      </c>
      <c r="B83" s="5">
        <v>49073</v>
      </c>
      <c r="C83" s="5">
        <v>1626142</v>
      </c>
      <c r="D83" s="5">
        <v>89429</v>
      </c>
      <c r="E83" s="5">
        <v>1764644</v>
      </c>
      <c r="F83" s="5">
        <v>7184</v>
      </c>
      <c r="G83" s="5">
        <v>405918</v>
      </c>
      <c r="H83" s="5">
        <v>4142</v>
      </c>
      <c r="I83" s="5">
        <v>4966</v>
      </c>
      <c r="J83" s="5">
        <v>422210</v>
      </c>
      <c r="K83" s="5">
        <v>9108</v>
      </c>
      <c r="L83" s="5">
        <v>186</v>
      </c>
      <c r="M83" s="5">
        <v>4570</v>
      </c>
      <c r="N83" s="5">
        <v>990</v>
      </c>
      <c r="O83" s="5">
        <v>5746</v>
      </c>
      <c r="P83" s="5">
        <v>15</v>
      </c>
      <c r="Q83" s="5">
        <v>204</v>
      </c>
      <c r="R83" s="5">
        <v>345</v>
      </c>
      <c r="S83" s="5">
        <v>292</v>
      </c>
      <c r="T83" s="5">
        <v>856</v>
      </c>
      <c r="U83" s="5">
        <v>637</v>
      </c>
      <c r="V83" s="25">
        <v>3000689</v>
      </c>
      <c r="W83" s="25">
        <f t="shared" si="8"/>
        <v>9057</v>
      </c>
      <c r="X83" s="25">
        <f t="shared" si="8"/>
        <v>6248</v>
      </c>
      <c r="Y83" s="24">
        <f t="shared" si="2"/>
        <v>3.0183067955392912E-3</v>
      </c>
      <c r="Z83" s="24">
        <f t="shared" si="3"/>
        <v>2.0821884573842876E-3</v>
      </c>
    </row>
    <row r="84" spans="1:26" ht="15" x14ac:dyDescent="0.25">
      <c r="A84" s="2">
        <v>44338</v>
      </c>
      <c r="B84" s="12">
        <v>49205</v>
      </c>
      <c r="C84" s="12">
        <v>1629495</v>
      </c>
      <c r="D84" s="12">
        <v>91240</v>
      </c>
      <c r="E84" s="12">
        <v>1769940</v>
      </c>
      <c r="F84" s="12">
        <v>7196</v>
      </c>
      <c r="G84" s="12">
        <v>406300</v>
      </c>
      <c r="H84" s="12">
        <v>4386</v>
      </c>
      <c r="I84" s="12">
        <v>5260</v>
      </c>
      <c r="J84" s="12">
        <v>423142</v>
      </c>
      <c r="K84" s="12">
        <v>9646</v>
      </c>
      <c r="L84" s="12">
        <v>132</v>
      </c>
      <c r="M84" s="12">
        <v>3353</v>
      </c>
      <c r="N84" s="12">
        <v>1811</v>
      </c>
      <c r="O84" s="12">
        <v>5296</v>
      </c>
      <c r="P84" s="12">
        <v>12</v>
      </c>
      <c r="Q84" s="12">
        <v>382</v>
      </c>
      <c r="R84" s="12">
        <v>244</v>
      </c>
      <c r="S84" s="12">
        <v>294</v>
      </c>
      <c r="T84" s="12">
        <v>932</v>
      </c>
      <c r="U84" s="12">
        <v>538</v>
      </c>
      <c r="V84" s="25">
        <v>3000689</v>
      </c>
      <c r="W84" s="25">
        <f t="shared" si="8"/>
        <v>7983</v>
      </c>
      <c r="X84" s="25">
        <f t="shared" si="8"/>
        <v>7365</v>
      </c>
      <c r="Y84" s="24">
        <f t="shared" si="2"/>
        <v>2.6603889973269472E-3</v>
      </c>
      <c r="Z84" s="24">
        <f t="shared" si="3"/>
        <v>2.4544362977969394E-3</v>
      </c>
    </row>
    <row r="85" spans="1:26" ht="15" x14ac:dyDescent="0.25">
      <c r="A85" s="11">
        <v>44339</v>
      </c>
      <c r="B85" s="12">
        <v>49328</v>
      </c>
      <c r="C85" s="12">
        <v>1633045</v>
      </c>
      <c r="D85" s="12">
        <v>92847</v>
      </c>
      <c r="E85" s="12">
        <v>1775220</v>
      </c>
      <c r="F85" s="12">
        <v>7207</v>
      </c>
      <c r="G85" s="12">
        <v>406669</v>
      </c>
      <c r="H85" s="12">
        <v>4744</v>
      </c>
      <c r="I85" s="12">
        <v>5389</v>
      </c>
      <c r="J85" s="12">
        <v>424009</v>
      </c>
      <c r="K85" s="12">
        <v>10133</v>
      </c>
      <c r="L85" s="12">
        <v>123</v>
      </c>
      <c r="M85" s="12">
        <v>3550</v>
      </c>
      <c r="N85" s="12">
        <v>1607</v>
      </c>
      <c r="O85" s="12">
        <v>5280</v>
      </c>
      <c r="P85" s="12">
        <v>11</v>
      </c>
      <c r="Q85" s="12">
        <v>369</v>
      </c>
      <c r="R85" s="12">
        <v>358</v>
      </c>
      <c r="S85" s="12">
        <v>129</v>
      </c>
      <c r="T85" s="12">
        <v>867</v>
      </c>
      <c r="U85" s="12">
        <v>487</v>
      </c>
      <c r="V85" s="25">
        <v>3000689</v>
      </c>
      <c r="W85" s="25">
        <f t="shared" si="8"/>
        <v>8652</v>
      </c>
      <c r="X85" s="25">
        <f t="shared" si="8"/>
        <v>7125</v>
      </c>
      <c r="Y85" s="24">
        <f t="shared" si="2"/>
        <v>2.883337793420111E-3</v>
      </c>
      <c r="Z85" s="24">
        <f t="shared" si="3"/>
        <v>2.3744546669114994E-3</v>
      </c>
    </row>
    <row r="86" spans="1:26" ht="15" x14ac:dyDescent="0.25">
      <c r="A86" s="11">
        <v>44340</v>
      </c>
      <c r="B86" s="5">
        <v>49455</v>
      </c>
      <c r="C86" s="5">
        <v>1638279</v>
      </c>
      <c r="D86" s="5">
        <v>93393</v>
      </c>
      <c r="E86" s="5">
        <v>1781127</v>
      </c>
      <c r="F86" s="5">
        <v>7225</v>
      </c>
      <c r="G86" s="5">
        <v>406987</v>
      </c>
      <c r="H86" s="5">
        <v>5079</v>
      </c>
      <c r="I86" s="5">
        <v>5537</v>
      </c>
      <c r="J86" s="5">
        <v>424828</v>
      </c>
      <c r="K86" s="5">
        <v>10616</v>
      </c>
      <c r="L86" s="5">
        <v>127</v>
      </c>
      <c r="M86" s="5">
        <v>5234</v>
      </c>
      <c r="N86" s="5">
        <v>546</v>
      </c>
      <c r="O86" s="5">
        <v>5907</v>
      </c>
      <c r="P86" s="5">
        <v>18</v>
      </c>
      <c r="Q86" s="5">
        <v>318</v>
      </c>
      <c r="R86" s="5">
        <v>335</v>
      </c>
      <c r="S86" s="5">
        <v>148</v>
      </c>
      <c r="T86" s="5">
        <v>819</v>
      </c>
      <c r="U86" s="5">
        <v>483</v>
      </c>
      <c r="V86" s="25">
        <v>3000689</v>
      </c>
      <c r="W86" s="25">
        <f t="shared" si="8"/>
        <v>10648</v>
      </c>
      <c r="X86" s="25">
        <f t="shared" si="8"/>
        <v>6231</v>
      </c>
      <c r="Y86" s="24">
        <f t="shared" si="2"/>
        <v>3.548518356950687E-3</v>
      </c>
      <c r="Z86" s="24">
        <f t="shared" si="3"/>
        <v>2.0765230918632356E-3</v>
      </c>
    </row>
    <row r="87" spans="1:26" ht="15" x14ac:dyDescent="0.25">
      <c r="A87" s="11">
        <v>44341</v>
      </c>
      <c r="B87" s="5">
        <v>49627</v>
      </c>
      <c r="C87" s="5">
        <v>1642074</v>
      </c>
      <c r="D87" s="5">
        <v>94486</v>
      </c>
      <c r="E87" s="5">
        <v>1786187</v>
      </c>
      <c r="F87" s="5">
        <v>7239</v>
      </c>
      <c r="G87" s="5">
        <v>407493</v>
      </c>
      <c r="H87" s="5">
        <v>5017</v>
      </c>
      <c r="I87" s="5">
        <v>5463</v>
      </c>
      <c r="J87" s="5">
        <v>425212</v>
      </c>
      <c r="K87" s="5">
        <v>10480</v>
      </c>
      <c r="L87" s="5">
        <v>172</v>
      </c>
      <c r="M87" s="5">
        <v>3795</v>
      </c>
      <c r="N87" s="5">
        <v>1093</v>
      </c>
      <c r="O87" s="5">
        <v>5060</v>
      </c>
      <c r="P87" s="5">
        <v>14</v>
      </c>
      <c r="Q87" s="5">
        <v>506</v>
      </c>
      <c r="R87" s="5">
        <v>-62</v>
      </c>
      <c r="S87" s="5">
        <v>-74</v>
      </c>
      <c r="T87" s="5">
        <v>384</v>
      </c>
      <c r="U87" s="5">
        <v>-136</v>
      </c>
      <c r="V87" s="25">
        <v>3000689</v>
      </c>
      <c r="W87" s="25">
        <f t="shared" si="8"/>
        <v>8750</v>
      </c>
      <c r="X87" s="25">
        <f t="shared" si="8"/>
        <v>6482</v>
      </c>
      <c r="Y87" s="24">
        <f t="shared" si="2"/>
        <v>2.915996959364999E-3</v>
      </c>
      <c r="Z87" s="24">
        <f t="shared" si="3"/>
        <v>2.1601705474975914E-3</v>
      </c>
    </row>
    <row r="88" spans="1:26" ht="15" x14ac:dyDescent="0.2">
      <c r="A88" s="2">
        <v>44342</v>
      </c>
      <c r="B88" s="5">
        <v>49771</v>
      </c>
      <c r="C88" s="5">
        <v>1645263</v>
      </c>
      <c r="D88" s="5">
        <v>96187</v>
      </c>
      <c r="E88" s="5">
        <v>1791221</v>
      </c>
      <c r="F88" s="5">
        <v>7250</v>
      </c>
      <c r="G88" s="5">
        <v>408019</v>
      </c>
      <c r="H88" s="5">
        <v>4993</v>
      </c>
      <c r="I88" s="5">
        <v>5567</v>
      </c>
      <c r="J88" s="5">
        <v>425829</v>
      </c>
      <c r="K88" s="5">
        <v>10560</v>
      </c>
      <c r="L88" s="5">
        <v>144</v>
      </c>
      <c r="M88" s="5">
        <v>3189</v>
      </c>
      <c r="N88" s="5">
        <v>1701</v>
      </c>
      <c r="O88" s="5">
        <v>5034</v>
      </c>
      <c r="P88" s="5">
        <v>11</v>
      </c>
      <c r="Q88" s="5">
        <v>526</v>
      </c>
      <c r="R88" s="5">
        <v>-24</v>
      </c>
      <c r="S88" s="5">
        <v>104</v>
      </c>
      <c r="T88" s="5">
        <v>617</v>
      </c>
      <c r="U88" s="5">
        <v>80</v>
      </c>
      <c r="V88" s="25">
        <v>3000689</v>
      </c>
      <c r="W88" s="25">
        <f t="shared" si="8"/>
        <v>8158</v>
      </c>
      <c r="X88" s="25">
        <f t="shared" si="8"/>
        <v>7372</v>
      </c>
      <c r="Y88" s="24">
        <f t="shared" si="2"/>
        <v>2.718708936514247E-3</v>
      </c>
      <c r="Z88" s="24">
        <f t="shared" si="3"/>
        <v>2.4567690953644313E-3</v>
      </c>
    </row>
    <row r="89" spans="1:26" ht="15" x14ac:dyDescent="0.2">
      <c r="A89" s="2">
        <v>44343</v>
      </c>
      <c r="B89" s="5">
        <v>49907</v>
      </c>
      <c r="C89" s="5">
        <v>1649187</v>
      </c>
      <c r="D89" s="5">
        <v>98405</v>
      </c>
      <c r="E89" s="5">
        <v>1797499</v>
      </c>
      <c r="F89" s="5">
        <v>7271</v>
      </c>
      <c r="G89" s="5">
        <v>408585</v>
      </c>
      <c r="H89" s="5">
        <v>5280</v>
      </c>
      <c r="I89" s="5">
        <v>5633</v>
      </c>
      <c r="J89" s="5">
        <v>426769</v>
      </c>
      <c r="K89" s="5">
        <v>10913</v>
      </c>
      <c r="L89" s="5">
        <v>136</v>
      </c>
      <c r="M89" s="5">
        <v>3924</v>
      </c>
      <c r="N89" s="5">
        <v>2218</v>
      </c>
      <c r="O89" s="5">
        <v>6278</v>
      </c>
      <c r="P89" s="5">
        <v>21</v>
      </c>
      <c r="Q89" s="5">
        <v>566</v>
      </c>
      <c r="R89" s="5">
        <v>287</v>
      </c>
      <c r="S89" s="5">
        <v>66</v>
      </c>
      <c r="T89" s="5">
        <v>940</v>
      </c>
      <c r="U89" s="5">
        <v>353</v>
      </c>
      <c r="V89" s="25">
        <v>3000689</v>
      </c>
      <c r="W89" s="25">
        <f t="shared" si="8"/>
        <v>9491</v>
      </c>
      <c r="X89" s="25">
        <f t="shared" si="8"/>
        <v>7917</v>
      </c>
      <c r="Y89" s="24">
        <f t="shared" si="2"/>
        <v>3.162940244723795E-3</v>
      </c>
      <c r="Z89" s="24">
        <f t="shared" si="3"/>
        <v>2.6383940488334512E-3</v>
      </c>
    </row>
    <row r="90" spans="1:26" ht="15" x14ac:dyDescent="0.2">
      <c r="A90" s="2">
        <v>44344</v>
      </c>
      <c r="B90" s="5">
        <v>50100</v>
      </c>
      <c r="C90" s="5">
        <v>1654557</v>
      </c>
      <c r="D90" s="5">
        <v>98704</v>
      </c>
      <c r="E90" s="5">
        <v>1803361</v>
      </c>
      <c r="F90" s="5">
        <v>7288</v>
      </c>
      <c r="G90" s="5">
        <v>409497</v>
      </c>
      <c r="H90" s="5">
        <v>5161</v>
      </c>
      <c r="I90" s="5">
        <v>5516</v>
      </c>
      <c r="J90" s="5">
        <v>427462</v>
      </c>
      <c r="K90" s="5">
        <v>10677</v>
      </c>
      <c r="L90" s="5">
        <v>193</v>
      </c>
      <c r="M90" s="5">
        <v>5370</v>
      </c>
      <c r="N90" s="5">
        <v>299</v>
      </c>
      <c r="O90" s="5">
        <v>5862</v>
      </c>
      <c r="P90" s="5">
        <v>17</v>
      </c>
      <c r="Q90" s="5">
        <v>912</v>
      </c>
      <c r="R90" s="5">
        <v>-119</v>
      </c>
      <c r="S90" s="5">
        <v>-117</v>
      </c>
      <c r="T90" s="5">
        <v>693</v>
      </c>
      <c r="U90" s="5">
        <v>-236</v>
      </c>
      <c r="V90" s="25">
        <v>3000689</v>
      </c>
      <c r="W90" s="25">
        <f t="shared" si="8"/>
        <v>10412</v>
      </c>
      <c r="X90" s="25">
        <f t="shared" si="8"/>
        <v>5698</v>
      </c>
      <c r="Y90" s="24">
        <f t="shared" si="2"/>
        <v>3.4698697532466712E-3</v>
      </c>
      <c r="Z90" s="24">
        <f t="shared" si="3"/>
        <v>1.8988972199384874E-3</v>
      </c>
    </row>
    <row r="91" spans="1:26" ht="15" x14ac:dyDescent="0.2">
      <c r="A91" s="7">
        <v>44345</v>
      </c>
      <c r="B91" s="5">
        <v>50262</v>
      </c>
      <c r="C91" s="5">
        <v>1659974</v>
      </c>
      <c r="D91" s="5">
        <v>99690</v>
      </c>
      <c r="E91" s="5">
        <v>1809926</v>
      </c>
      <c r="F91" s="5">
        <v>7296</v>
      </c>
      <c r="G91" s="5">
        <v>410508</v>
      </c>
      <c r="H91" s="5">
        <v>5004</v>
      </c>
      <c r="I91" s="5">
        <v>5461</v>
      </c>
      <c r="J91" s="5">
        <v>428269</v>
      </c>
      <c r="K91" s="5">
        <v>10465</v>
      </c>
      <c r="L91" s="5">
        <v>162</v>
      </c>
      <c r="M91" s="5">
        <v>5417</v>
      </c>
      <c r="N91" s="5">
        <v>986</v>
      </c>
      <c r="O91" s="5">
        <v>6565</v>
      </c>
      <c r="P91" s="5">
        <v>8</v>
      </c>
      <c r="Q91" s="5">
        <v>1011</v>
      </c>
      <c r="R91" s="5">
        <v>-157</v>
      </c>
      <c r="S91" s="5">
        <v>-55</v>
      </c>
      <c r="T91" s="5">
        <v>807</v>
      </c>
      <c r="U91" s="5">
        <v>-212</v>
      </c>
      <c r="V91" s="25">
        <v>3000689</v>
      </c>
      <c r="W91" s="25">
        <f t="shared" si="8"/>
        <v>10264</v>
      </c>
      <c r="X91" s="25">
        <f t="shared" si="8"/>
        <v>6392</v>
      </c>
      <c r="Y91" s="24">
        <f t="shared" si="2"/>
        <v>3.420547747533983E-3</v>
      </c>
      <c r="Z91" s="24">
        <f t="shared" si="3"/>
        <v>2.1301774359155515E-3</v>
      </c>
    </row>
    <row r="92" spans="1:26" ht="15" x14ac:dyDescent="0.25">
      <c r="A92" s="14">
        <v>44346</v>
      </c>
      <c r="B92" s="12">
        <v>50404</v>
      </c>
      <c r="C92" s="12">
        <v>1663998</v>
      </c>
      <c r="D92" s="12">
        <v>101639</v>
      </c>
      <c r="E92" s="12">
        <v>1816041</v>
      </c>
      <c r="F92" s="12">
        <v>7309</v>
      </c>
      <c r="G92" s="12">
        <v>411495</v>
      </c>
      <c r="H92" s="12">
        <v>5100</v>
      </c>
      <c r="I92" s="12">
        <v>5429</v>
      </c>
      <c r="J92" s="12">
        <v>429333</v>
      </c>
      <c r="K92" s="12">
        <v>10529</v>
      </c>
      <c r="L92" s="12">
        <v>142</v>
      </c>
      <c r="M92" s="12">
        <v>4024</v>
      </c>
      <c r="N92" s="12">
        <v>1949</v>
      </c>
      <c r="O92" s="12">
        <v>6115</v>
      </c>
      <c r="P92" s="12">
        <v>13</v>
      </c>
      <c r="Q92" s="12">
        <v>987</v>
      </c>
      <c r="R92" s="12">
        <v>96</v>
      </c>
      <c r="S92" s="12">
        <v>-32</v>
      </c>
      <c r="T92" s="12">
        <v>1064</v>
      </c>
      <c r="U92" s="12">
        <v>64</v>
      </c>
      <c r="V92" s="25">
        <v>3000689</v>
      </c>
      <c r="W92" s="25">
        <f t="shared" si="8"/>
        <v>9220</v>
      </c>
      <c r="X92" s="25">
        <f t="shared" si="8"/>
        <v>7346</v>
      </c>
      <c r="Y92" s="24">
        <f t="shared" si="2"/>
        <v>3.0726276531823191E-3</v>
      </c>
      <c r="Z92" s="24">
        <f t="shared" si="3"/>
        <v>2.4481044186851755E-3</v>
      </c>
    </row>
    <row r="93" spans="1:26" ht="15" x14ac:dyDescent="0.2">
      <c r="A93" s="14">
        <v>44347</v>
      </c>
      <c r="B93" s="5">
        <v>50578</v>
      </c>
      <c r="C93" s="5">
        <v>1669119</v>
      </c>
      <c r="D93" s="5">
        <v>102006</v>
      </c>
      <c r="E93" s="5">
        <v>1821703</v>
      </c>
      <c r="F93" s="5">
        <v>7327</v>
      </c>
      <c r="G93" s="5">
        <v>412074</v>
      </c>
      <c r="H93" s="5">
        <v>5241</v>
      </c>
      <c r="I93" s="5">
        <v>5417</v>
      </c>
      <c r="J93" s="5">
        <v>430059</v>
      </c>
      <c r="K93" s="5">
        <v>10658</v>
      </c>
      <c r="L93" s="5">
        <v>174</v>
      </c>
      <c r="M93" s="5">
        <v>5121</v>
      </c>
      <c r="N93" s="5">
        <v>367</v>
      </c>
      <c r="O93" s="5">
        <v>5662</v>
      </c>
      <c r="P93" s="5">
        <v>18</v>
      </c>
      <c r="Q93" s="5">
        <v>579</v>
      </c>
      <c r="R93" s="5">
        <v>141</v>
      </c>
      <c r="S93" s="5">
        <v>-12</v>
      </c>
      <c r="T93" s="5">
        <v>726</v>
      </c>
      <c r="U93" s="5">
        <v>129</v>
      </c>
      <c r="V93" s="25">
        <v>3000689</v>
      </c>
      <c r="W93" s="25">
        <v>2575984</v>
      </c>
      <c r="X93" s="25">
        <f t="shared" si="8"/>
        <v>5772</v>
      </c>
      <c r="Y93" s="24">
        <f t="shared" si="2"/>
        <v>0.85846417272833009</v>
      </c>
      <c r="Z93" s="24">
        <f t="shared" si="3"/>
        <v>1.9235582227948315E-3</v>
      </c>
    </row>
    <row r="94" spans="1:26" ht="15" x14ac:dyDescent="0.2">
      <c r="A94" s="14">
        <v>44348</v>
      </c>
      <c r="B94" s="5">
        <v>50723</v>
      </c>
      <c r="C94" s="5">
        <v>1674479</v>
      </c>
      <c r="D94" s="5">
        <v>101325</v>
      </c>
      <c r="E94" s="5">
        <v>1826527</v>
      </c>
      <c r="F94" s="5">
        <v>7349</v>
      </c>
      <c r="G94" s="5">
        <v>412593</v>
      </c>
      <c r="H94" s="5">
        <v>5214</v>
      </c>
      <c r="I94" s="5">
        <v>5422</v>
      </c>
      <c r="J94" s="5">
        <v>430578</v>
      </c>
      <c r="K94" s="5">
        <v>10636</v>
      </c>
      <c r="L94" s="5">
        <v>145</v>
      </c>
      <c r="M94" s="5">
        <v>5360</v>
      </c>
      <c r="N94" s="5">
        <v>-681</v>
      </c>
      <c r="O94" s="5">
        <v>4824</v>
      </c>
      <c r="P94" s="5">
        <v>22</v>
      </c>
      <c r="Q94" s="5">
        <v>519</v>
      </c>
      <c r="R94" s="5">
        <v>-27</v>
      </c>
      <c r="S94" s="5">
        <v>5</v>
      </c>
      <c r="T94" s="5">
        <v>519</v>
      </c>
      <c r="U94" s="5">
        <v>-22</v>
      </c>
      <c r="V94" s="25">
        <v>3000689</v>
      </c>
      <c r="W94" s="25">
        <v>2583609</v>
      </c>
      <c r="X94" s="25">
        <f t="shared" si="8"/>
        <v>4746</v>
      </c>
      <c r="Y94" s="24">
        <f t="shared" si="2"/>
        <v>0.86100525579291953</v>
      </c>
      <c r="Z94" s="24">
        <f t="shared" si="3"/>
        <v>1.5816367507595756E-3</v>
      </c>
    </row>
    <row r="95" spans="1:26" ht="15" x14ac:dyDescent="0.25">
      <c r="A95" s="14">
        <v>44349</v>
      </c>
      <c r="B95" s="12">
        <v>50908</v>
      </c>
      <c r="C95" s="12">
        <v>1680501</v>
      </c>
      <c r="D95" s="12">
        <v>100364</v>
      </c>
      <c r="E95" s="12">
        <v>1831773</v>
      </c>
      <c r="F95" s="12">
        <v>7361</v>
      </c>
      <c r="G95" s="12">
        <v>413179</v>
      </c>
      <c r="H95" s="12">
        <v>5178</v>
      </c>
      <c r="I95" s="12">
        <v>5461</v>
      </c>
      <c r="J95" s="12">
        <v>431179</v>
      </c>
      <c r="K95" s="12">
        <v>10639</v>
      </c>
      <c r="L95" s="15">
        <v>185</v>
      </c>
      <c r="M95" s="15">
        <v>6022</v>
      </c>
      <c r="N95" s="15">
        <v>-961</v>
      </c>
      <c r="O95" s="15">
        <v>5246</v>
      </c>
      <c r="P95" s="15">
        <v>12</v>
      </c>
      <c r="Q95" s="16">
        <v>586</v>
      </c>
      <c r="R95" s="15">
        <v>-36</v>
      </c>
      <c r="S95" s="15">
        <v>39</v>
      </c>
      <c r="T95" s="15">
        <v>601</v>
      </c>
      <c r="U95" s="16">
        <v>3</v>
      </c>
      <c r="V95" s="25">
        <v>3000689</v>
      </c>
      <c r="W95" s="25">
        <v>2585466</v>
      </c>
      <c r="X95" s="25">
        <f t="shared" si="8"/>
        <v>4539</v>
      </c>
      <c r="Y95" s="24">
        <f t="shared" si="2"/>
        <v>0.86162411366189562</v>
      </c>
      <c r="Z95" s="24">
        <f t="shared" si="3"/>
        <v>1.5126525941208835E-3</v>
      </c>
    </row>
    <row r="96" spans="1:26" ht="15" x14ac:dyDescent="0.2">
      <c r="A96" s="7">
        <v>44350</v>
      </c>
      <c r="B96" s="5">
        <v>51095</v>
      </c>
      <c r="C96" s="5">
        <v>1691593</v>
      </c>
      <c r="D96" s="5">
        <v>94438</v>
      </c>
      <c r="E96" s="5">
        <v>1837126</v>
      </c>
      <c r="F96" s="5">
        <v>7381</v>
      </c>
      <c r="G96" s="5">
        <v>413680</v>
      </c>
      <c r="H96" s="5">
        <v>5402</v>
      </c>
      <c r="I96" s="5">
        <v>5430</v>
      </c>
      <c r="J96" s="5">
        <v>431893</v>
      </c>
      <c r="K96" s="5">
        <v>10832</v>
      </c>
      <c r="L96" s="5">
        <v>187</v>
      </c>
      <c r="M96" s="5">
        <v>11092</v>
      </c>
      <c r="N96" s="5">
        <v>-5926</v>
      </c>
      <c r="O96" s="5">
        <v>5353</v>
      </c>
      <c r="P96" s="5">
        <v>20</v>
      </c>
      <c r="Q96" s="5">
        <v>501</v>
      </c>
      <c r="R96" s="5">
        <v>224</v>
      </c>
      <c r="S96" s="5">
        <v>-31</v>
      </c>
      <c r="T96" s="5">
        <v>714</v>
      </c>
      <c r="U96" s="5">
        <v>193</v>
      </c>
      <c r="V96" s="25">
        <v>3000689</v>
      </c>
      <c r="W96" s="25">
        <v>2607761</v>
      </c>
      <c r="X96" s="25">
        <v>1845698</v>
      </c>
      <c r="Y96" s="24">
        <f t="shared" si="2"/>
        <v>0.86905407391435763</v>
      </c>
      <c r="Z96" s="24">
        <f t="shared" si="3"/>
        <v>0.61509140067497836</v>
      </c>
    </row>
    <row r="97" spans="1:26" ht="15" x14ac:dyDescent="0.2">
      <c r="A97" s="7">
        <v>44351</v>
      </c>
      <c r="B97" s="5">
        <v>51296</v>
      </c>
      <c r="C97" s="5">
        <v>1697543</v>
      </c>
      <c r="D97" s="5">
        <v>94773</v>
      </c>
      <c r="E97" s="5">
        <v>1843612</v>
      </c>
      <c r="F97" s="5">
        <v>7402</v>
      </c>
      <c r="G97" s="5">
        <v>414496</v>
      </c>
      <c r="H97" s="5">
        <v>5414</v>
      </c>
      <c r="I97" s="5">
        <v>5487</v>
      </c>
      <c r="J97" s="5">
        <v>432799</v>
      </c>
      <c r="K97" s="5">
        <v>10901</v>
      </c>
      <c r="L97" s="5">
        <v>201</v>
      </c>
      <c r="M97" s="5">
        <v>5950</v>
      </c>
      <c r="N97" s="5">
        <v>335</v>
      </c>
      <c r="O97" s="5">
        <v>6486</v>
      </c>
      <c r="P97" s="5">
        <v>21</v>
      </c>
      <c r="Q97" s="5">
        <v>816</v>
      </c>
      <c r="R97" s="5">
        <v>12</v>
      </c>
      <c r="S97" s="5">
        <v>57</v>
      </c>
      <c r="T97" s="5">
        <v>906</v>
      </c>
      <c r="U97" s="5">
        <v>69</v>
      </c>
      <c r="V97" s="25">
        <v>3000689</v>
      </c>
      <c r="W97" s="25">
        <v>2680631</v>
      </c>
      <c r="X97" s="25">
        <v>1845698</v>
      </c>
      <c r="Y97" s="24">
        <f t="shared" si="2"/>
        <v>0.89333849659194942</v>
      </c>
      <c r="Z97" s="24">
        <f t="shared" si="3"/>
        <v>0.61509140067497836</v>
      </c>
    </row>
    <row r="98" spans="1:26" ht="15" x14ac:dyDescent="0.2">
      <c r="A98" s="7">
        <v>44352</v>
      </c>
      <c r="B98" s="5">
        <v>51449</v>
      </c>
      <c r="C98" s="5">
        <v>1701784</v>
      </c>
      <c r="D98" s="5">
        <v>96973</v>
      </c>
      <c r="E98" s="5">
        <v>1850206</v>
      </c>
      <c r="F98" s="5">
        <v>7423</v>
      </c>
      <c r="G98" s="5">
        <v>415317</v>
      </c>
      <c r="H98" s="5">
        <v>5756</v>
      </c>
      <c r="I98" s="5">
        <v>5620</v>
      </c>
      <c r="J98" s="5">
        <v>434116</v>
      </c>
      <c r="K98" s="5">
        <v>11376</v>
      </c>
      <c r="L98" s="5">
        <v>153</v>
      </c>
      <c r="M98" s="5">
        <v>4241</v>
      </c>
      <c r="N98" s="5">
        <v>2200</v>
      </c>
      <c r="O98" s="5">
        <v>6594</v>
      </c>
      <c r="P98" s="5">
        <v>21</v>
      </c>
      <c r="Q98" s="5">
        <v>821</v>
      </c>
      <c r="R98" s="5">
        <v>342</v>
      </c>
      <c r="S98" s="5">
        <v>133</v>
      </c>
      <c r="T98" s="5">
        <v>1317</v>
      </c>
      <c r="U98" s="5">
        <v>475</v>
      </c>
      <c r="V98" s="25">
        <v>3000689</v>
      </c>
      <c r="W98" s="25">
        <v>2728441</v>
      </c>
      <c r="X98" s="25">
        <v>1845698</v>
      </c>
      <c r="Y98" s="24">
        <f t="shared" si="2"/>
        <v>0.90927150397791978</v>
      </c>
      <c r="Z98" s="24">
        <f t="shared" si="3"/>
        <v>0.61509140067497836</v>
      </c>
    </row>
    <row r="99" spans="1:26" ht="15" x14ac:dyDescent="0.25">
      <c r="A99" s="7">
        <v>44353</v>
      </c>
      <c r="B99" s="12">
        <v>51612</v>
      </c>
      <c r="C99" s="12">
        <v>1705971</v>
      </c>
      <c r="D99" s="12">
        <v>98455</v>
      </c>
      <c r="E99" s="12">
        <v>1856038</v>
      </c>
      <c r="F99" s="12">
        <v>7438</v>
      </c>
      <c r="G99" s="12">
        <v>416181</v>
      </c>
      <c r="H99" s="12">
        <v>5966</v>
      </c>
      <c r="I99" s="12">
        <v>5550</v>
      </c>
      <c r="J99" s="12">
        <v>435135</v>
      </c>
      <c r="K99" s="12">
        <v>11516</v>
      </c>
      <c r="L99" s="12">
        <v>163</v>
      </c>
      <c r="M99" s="12">
        <v>4187</v>
      </c>
      <c r="N99" s="12">
        <v>1482</v>
      </c>
      <c r="O99" s="12">
        <v>5832</v>
      </c>
      <c r="P99" s="12">
        <v>15</v>
      </c>
      <c r="Q99" s="12">
        <v>864</v>
      </c>
      <c r="R99" s="12">
        <v>210</v>
      </c>
      <c r="S99" s="12">
        <v>-70</v>
      </c>
      <c r="T99" s="12">
        <v>1019</v>
      </c>
      <c r="U99" s="12">
        <v>140</v>
      </c>
      <c r="V99" s="25">
        <v>3000689</v>
      </c>
      <c r="W99" s="25">
        <v>2790253</v>
      </c>
      <c r="X99" s="25">
        <v>1858410</v>
      </c>
      <c r="Y99" s="24">
        <f t="shared" si="2"/>
        <v>0.92987077301246479</v>
      </c>
      <c r="Z99" s="24">
        <f t="shared" si="3"/>
        <v>0.61932776105754384</v>
      </c>
    </row>
    <row r="100" spans="1:26" ht="15" x14ac:dyDescent="0.2">
      <c r="A100" s="7">
        <v>44354</v>
      </c>
      <c r="B100" s="5">
        <v>51803</v>
      </c>
      <c r="C100" s="5">
        <v>1711565</v>
      </c>
      <c r="D100" s="5">
        <v>99663</v>
      </c>
      <c r="E100" s="5">
        <v>1863031</v>
      </c>
      <c r="F100" s="5">
        <v>7457</v>
      </c>
      <c r="G100" s="5">
        <v>416994</v>
      </c>
      <c r="H100" s="5">
        <v>6261</v>
      </c>
      <c r="I100" s="5">
        <v>5620</v>
      </c>
      <c r="J100" s="5">
        <v>436332</v>
      </c>
      <c r="K100" s="5">
        <v>11881</v>
      </c>
      <c r="L100" s="5">
        <v>191</v>
      </c>
      <c r="M100" s="5">
        <v>5594</v>
      </c>
      <c r="N100" s="5">
        <v>1208</v>
      </c>
      <c r="O100" s="5">
        <v>6993</v>
      </c>
      <c r="P100" s="5">
        <v>19</v>
      </c>
      <c r="Q100" s="5">
        <v>813</v>
      </c>
      <c r="R100" s="5">
        <v>295</v>
      </c>
      <c r="S100" s="5">
        <v>70</v>
      </c>
      <c r="T100" s="5">
        <v>1197</v>
      </c>
      <c r="U100" s="5">
        <v>365</v>
      </c>
      <c r="V100" s="25">
        <v>3000689</v>
      </c>
      <c r="W100" s="25">
        <v>2872171</v>
      </c>
      <c r="X100" s="25">
        <v>1861571</v>
      </c>
      <c r="Y100" s="24">
        <f t="shared" si="2"/>
        <v>0.95717050317443764</v>
      </c>
      <c r="Z100" s="24">
        <f t="shared" si="3"/>
        <v>0.6203811857876641</v>
      </c>
    </row>
    <row r="101" spans="1:26" ht="15" x14ac:dyDescent="0.2">
      <c r="A101" s="7">
        <v>44355</v>
      </c>
      <c r="B101" s="5">
        <v>51992</v>
      </c>
      <c r="C101" s="5">
        <v>1717370</v>
      </c>
      <c r="D101" s="5">
        <v>99963</v>
      </c>
      <c r="E101" s="5">
        <v>1869325</v>
      </c>
      <c r="F101" s="5">
        <v>7478</v>
      </c>
      <c r="G101" s="5">
        <v>417997</v>
      </c>
      <c r="H101" s="5">
        <v>6057</v>
      </c>
      <c r="I101" s="5">
        <v>5555</v>
      </c>
      <c r="J101" s="5">
        <v>437087</v>
      </c>
      <c r="K101" s="5">
        <v>11612</v>
      </c>
      <c r="L101" s="5">
        <v>189</v>
      </c>
      <c r="M101" s="5">
        <v>5805</v>
      </c>
      <c r="N101" s="5">
        <v>300</v>
      </c>
      <c r="O101" s="5">
        <v>6294</v>
      </c>
      <c r="P101" s="5">
        <v>21</v>
      </c>
      <c r="Q101" s="5">
        <v>1003</v>
      </c>
      <c r="R101" s="5">
        <v>-204</v>
      </c>
      <c r="S101" s="5">
        <v>-65</v>
      </c>
      <c r="T101" s="5">
        <v>755</v>
      </c>
      <c r="U101" s="5">
        <v>-269</v>
      </c>
      <c r="V101" s="25">
        <v>3000689</v>
      </c>
      <c r="W101" s="25">
        <v>2880882</v>
      </c>
      <c r="X101" s="25">
        <v>1861918</v>
      </c>
      <c r="Y101" s="24">
        <f t="shared" si="2"/>
        <v>0.9600735031187837</v>
      </c>
      <c r="Z101" s="24">
        <f t="shared" si="3"/>
        <v>0.62049682589565258</v>
      </c>
    </row>
    <row r="102" spans="1:26" ht="15" x14ac:dyDescent="0.2">
      <c r="A102" s="7">
        <v>44356</v>
      </c>
      <c r="B102" s="5">
        <v>52162</v>
      </c>
      <c r="C102" s="5">
        <v>1723253</v>
      </c>
      <c r="D102" s="5">
        <v>101635</v>
      </c>
      <c r="E102" s="5">
        <v>1877050</v>
      </c>
      <c r="F102" s="5">
        <v>7499</v>
      </c>
      <c r="G102" s="5">
        <v>419109</v>
      </c>
      <c r="H102" s="5">
        <v>6120</v>
      </c>
      <c r="I102" s="5">
        <v>5730</v>
      </c>
      <c r="J102" s="5">
        <v>438458</v>
      </c>
      <c r="K102" s="5">
        <v>11850</v>
      </c>
      <c r="L102" s="5">
        <v>170</v>
      </c>
      <c r="M102" s="5">
        <v>5883</v>
      </c>
      <c r="N102" s="5">
        <v>1672</v>
      </c>
      <c r="O102" s="5">
        <v>7725</v>
      </c>
      <c r="P102" s="5">
        <v>21</v>
      </c>
      <c r="Q102" s="5">
        <v>1112</v>
      </c>
      <c r="R102" s="5">
        <v>63</v>
      </c>
      <c r="S102" s="5">
        <v>175</v>
      </c>
      <c r="T102" s="5">
        <v>1371</v>
      </c>
      <c r="U102" s="5">
        <v>238</v>
      </c>
      <c r="V102" s="25">
        <v>3000689</v>
      </c>
      <c r="W102" s="25">
        <v>2880926</v>
      </c>
      <c r="X102" s="25">
        <v>1861955</v>
      </c>
      <c r="Y102" s="24">
        <f t="shared" si="2"/>
        <v>0.96008816641777939</v>
      </c>
      <c r="Z102" s="24">
        <f t="shared" si="3"/>
        <v>0.62050915639708082</v>
      </c>
    </row>
    <row r="103" spans="1:26" ht="15" x14ac:dyDescent="0.2">
      <c r="A103" s="7">
        <v>44357</v>
      </c>
      <c r="B103" s="5">
        <v>52373</v>
      </c>
      <c r="C103" s="5">
        <v>1728914</v>
      </c>
      <c r="D103" s="5">
        <v>104614</v>
      </c>
      <c r="E103" s="5">
        <v>1885901</v>
      </c>
      <c r="F103" s="5">
        <v>7523</v>
      </c>
      <c r="G103" s="5">
        <v>420211</v>
      </c>
      <c r="H103" s="5">
        <v>6991</v>
      </c>
      <c r="I103" s="5">
        <v>5829</v>
      </c>
      <c r="J103" s="5">
        <v>440554</v>
      </c>
      <c r="K103" s="5">
        <v>12820</v>
      </c>
      <c r="L103" s="5">
        <v>211</v>
      </c>
      <c r="M103" s="5">
        <v>5661</v>
      </c>
      <c r="N103" s="5">
        <v>2979</v>
      </c>
      <c r="O103" s="5">
        <v>8851</v>
      </c>
      <c r="P103" s="5">
        <v>24</v>
      </c>
      <c r="Q103" s="5">
        <v>1102</v>
      </c>
      <c r="R103" s="5">
        <v>871</v>
      </c>
      <c r="S103" s="5">
        <v>99</v>
      </c>
      <c r="T103" s="5">
        <v>2096</v>
      </c>
      <c r="U103" s="5">
        <v>970</v>
      </c>
      <c r="V103" s="25">
        <v>3000689</v>
      </c>
      <c r="W103" s="25">
        <v>2965825</v>
      </c>
      <c r="X103" s="25">
        <v>1867142</v>
      </c>
      <c r="Y103" s="24">
        <f t="shared" si="2"/>
        <v>0.98838133508670845</v>
      </c>
      <c r="Z103" s="24">
        <f t="shared" si="3"/>
        <v>0.62223775939459236</v>
      </c>
    </row>
    <row r="104" spans="1:26" ht="15" x14ac:dyDescent="0.25">
      <c r="A104" s="7">
        <v>44358</v>
      </c>
      <c r="B104" s="12">
        <v>52566</v>
      </c>
      <c r="C104" s="12">
        <v>1735144</v>
      </c>
      <c r="D104" s="12">
        <v>106315</v>
      </c>
      <c r="E104" s="12">
        <v>1894025</v>
      </c>
      <c r="F104" s="12">
        <v>7543</v>
      </c>
      <c r="G104" s="12">
        <v>421396</v>
      </c>
      <c r="H104" s="12">
        <v>7750</v>
      </c>
      <c r="I104" s="12">
        <v>6158</v>
      </c>
      <c r="J104" s="12">
        <v>442847</v>
      </c>
      <c r="K104" s="12">
        <v>13908</v>
      </c>
      <c r="L104" s="15">
        <v>193</v>
      </c>
      <c r="M104" s="15">
        <v>6230</v>
      </c>
      <c r="N104" s="15">
        <v>1701</v>
      </c>
      <c r="O104" s="15">
        <v>8124</v>
      </c>
      <c r="P104" s="15">
        <v>20</v>
      </c>
      <c r="Q104" s="17">
        <v>1185</v>
      </c>
      <c r="R104" s="15">
        <v>759</v>
      </c>
      <c r="S104" s="15">
        <v>329</v>
      </c>
      <c r="T104" s="15">
        <v>2293</v>
      </c>
      <c r="U104" s="17">
        <v>1088</v>
      </c>
      <c r="V104" s="25">
        <v>3000689</v>
      </c>
      <c r="W104" s="25">
        <v>3041573</v>
      </c>
      <c r="X104" s="25">
        <v>1871327</v>
      </c>
      <c r="Y104" s="24">
        <f t="shared" si="2"/>
        <v>1.0136248708213347</v>
      </c>
      <c r="Z104" s="24">
        <f t="shared" si="3"/>
        <v>0.62363243908315724</v>
      </c>
    </row>
    <row r="105" spans="1:26" ht="15" x14ac:dyDescent="0.25">
      <c r="A105" s="7">
        <v>44359</v>
      </c>
      <c r="B105" s="12">
        <v>52730</v>
      </c>
      <c r="C105" s="12">
        <v>1740436</v>
      </c>
      <c r="D105" s="12">
        <v>108324</v>
      </c>
      <c r="E105" s="12">
        <v>1901490</v>
      </c>
      <c r="F105" s="12">
        <v>7557</v>
      </c>
      <c r="G105" s="12">
        <v>422121</v>
      </c>
      <c r="H105" s="12">
        <v>8855</v>
      </c>
      <c r="I105" s="12">
        <v>6769</v>
      </c>
      <c r="J105" s="12">
        <v>445302</v>
      </c>
      <c r="K105" s="12">
        <v>15624</v>
      </c>
      <c r="L105" s="15">
        <v>164</v>
      </c>
      <c r="M105" s="15">
        <v>5292</v>
      </c>
      <c r="N105" s="15">
        <v>2009</v>
      </c>
      <c r="O105" s="15">
        <v>7465</v>
      </c>
      <c r="P105" s="15">
        <v>14</v>
      </c>
      <c r="Q105" s="17">
        <v>725</v>
      </c>
      <c r="R105" s="15">
        <v>1105</v>
      </c>
      <c r="S105" s="15">
        <v>611</v>
      </c>
      <c r="T105" s="15">
        <v>2455</v>
      </c>
      <c r="U105" s="17">
        <v>1716</v>
      </c>
      <c r="V105" s="25">
        <v>3000689</v>
      </c>
      <c r="W105" s="25">
        <v>3131651</v>
      </c>
      <c r="X105" s="25">
        <v>1875171</v>
      </c>
      <c r="Y105" s="24">
        <f t="shared" si="2"/>
        <v>1.0436439764334124</v>
      </c>
      <c r="Z105" s="24">
        <f t="shared" si="3"/>
        <v>0.62491347820450571</v>
      </c>
    </row>
    <row r="106" spans="1:26" ht="15" x14ac:dyDescent="0.25">
      <c r="A106" s="7">
        <v>44360</v>
      </c>
      <c r="B106" s="12">
        <v>52879</v>
      </c>
      <c r="C106" s="12">
        <v>1745091</v>
      </c>
      <c r="D106" s="12">
        <v>113388</v>
      </c>
      <c r="E106" s="12">
        <v>1911358</v>
      </c>
      <c r="F106" s="12">
        <v>7571</v>
      </c>
      <c r="G106" s="12">
        <v>423056</v>
      </c>
      <c r="H106" s="12">
        <v>10034</v>
      </c>
      <c r="I106" s="12">
        <v>7410</v>
      </c>
      <c r="J106" s="12">
        <v>448071</v>
      </c>
      <c r="K106" s="12">
        <v>17444</v>
      </c>
      <c r="L106" s="12">
        <v>149</v>
      </c>
      <c r="M106" s="12">
        <v>4655</v>
      </c>
      <c r="N106" s="12">
        <v>5064</v>
      </c>
      <c r="O106" s="12">
        <v>9868</v>
      </c>
      <c r="P106" s="12">
        <v>14</v>
      </c>
      <c r="Q106" s="12">
        <v>935</v>
      </c>
      <c r="R106" s="12">
        <v>1179</v>
      </c>
      <c r="S106" s="12">
        <v>641</v>
      </c>
      <c r="T106" s="12">
        <v>2769</v>
      </c>
      <c r="U106" s="12">
        <v>1820</v>
      </c>
      <c r="V106" s="25">
        <v>3000689</v>
      </c>
      <c r="W106" s="25">
        <v>3131651</v>
      </c>
      <c r="X106" s="25">
        <v>1875171</v>
      </c>
      <c r="Y106" s="24">
        <f t="shared" si="2"/>
        <v>1.0436439764334124</v>
      </c>
      <c r="Z106" s="24">
        <f t="shared" si="3"/>
        <v>0.62491347820450571</v>
      </c>
    </row>
    <row r="107" spans="1:26" ht="15" x14ac:dyDescent="0.25">
      <c r="A107" s="7">
        <v>44361</v>
      </c>
      <c r="B107" s="12">
        <v>53116</v>
      </c>
      <c r="C107" s="12">
        <v>1751234</v>
      </c>
      <c r="D107" s="12">
        <v>115197</v>
      </c>
      <c r="E107" s="12">
        <v>1919547</v>
      </c>
      <c r="F107" s="12">
        <v>7609</v>
      </c>
      <c r="G107" s="12">
        <v>424088</v>
      </c>
      <c r="H107" s="12">
        <v>11240</v>
      </c>
      <c r="I107" s="12">
        <v>7856</v>
      </c>
      <c r="J107" s="12">
        <v>450793</v>
      </c>
      <c r="K107" s="12">
        <v>19096</v>
      </c>
      <c r="L107" s="15">
        <v>237</v>
      </c>
      <c r="M107" s="15">
        <v>6143</v>
      </c>
      <c r="N107" s="15">
        <v>1809</v>
      </c>
      <c r="O107" s="15">
        <v>8189</v>
      </c>
      <c r="P107" s="15">
        <v>38</v>
      </c>
      <c r="Q107" s="17">
        <v>1032</v>
      </c>
      <c r="R107" s="15">
        <v>1206</v>
      </c>
      <c r="S107" s="15">
        <v>446</v>
      </c>
      <c r="T107" s="15">
        <v>2722</v>
      </c>
      <c r="U107" s="17">
        <v>1652</v>
      </c>
      <c r="V107" s="25">
        <v>8815157</v>
      </c>
      <c r="W107" s="25">
        <v>3239251</v>
      </c>
      <c r="X107" s="25">
        <v>1880997</v>
      </c>
      <c r="Y107" s="24">
        <f t="shared" si="2"/>
        <v>0.36746378992455836</v>
      </c>
      <c r="Z107" s="24">
        <f t="shared" si="3"/>
        <v>0.21338213261544858</v>
      </c>
    </row>
    <row r="108" spans="1:26" ht="15" x14ac:dyDescent="0.25">
      <c r="A108" s="7">
        <v>44362</v>
      </c>
      <c r="B108" s="12">
        <v>53280</v>
      </c>
      <c r="C108" s="12">
        <v>1757641</v>
      </c>
      <c r="D108" s="12">
        <v>116787</v>
      </c>
      <c r="E108" s="12">
        <v>1927708</v>
      </c>
      <c r="F108" s="12">
        <v>7634</v>
      </c>
      <c r="G108" s="12">
        <v>425417</v>
      </c>
      <c r="H108" s="12">
        <v>11102</v>
      </c>
      <c r="I108" s="12">
        <v>8142</v>
      </c>
      <c r="J108" s="12">
        <v>452295</v>
      </c>
      <c r="K108" s="12">
        <v>19244</v>
      </c>
      <c r="L108" s="15">
        <v>164</v>
      </c>
      <c r="M108" s="15">
        <v>6407</v>
      </c>
      <c r="N108" s="15">
        <v>1590</v>
      </c>
      <c r="O108" s="15">
        <v>8161</v>
      </c>
      <c r="P108" s="15">
        <v>25</v>
      </c>
      <c r="Q108" s="17">
        <v>1329</v>
      </c>
      <c r="R108" s="15">
        <v>-138</v>
      </c>
      <c r="S108" s="15">
        <v>286</v>
      </c>
      <c r="T108" s="15">
        <v>1502</v>
      </c>
      <c r="U108" s="17">
        <v>148</v>
      </c>
      <c r="V108" s="25">
        <v>8815157</v>
      </c>
      <c r="W108" s="25">
        <v>3344254</v>
      </c>
      <c r="X108" s="25">
        <v>1886323</v>
      </c>
      <c r="Y108" s="24">
        <f t="shared" si="2"/>
        <v>0.3793754325646157</v>
      </c>
      <c r="Z108" s="24">
        <f t="shared" si="3"/>
        <v>0.2139863192453634</v>
      </c>
    </row>
    <row r="109" spans="1:26" ht="15" x14ac:dyDescent="0.2">
      <c r="A109" s="7">
        <v>44363</v>
      </c>
      <c r="B109" s="5">
        <v>53476</v>
      </c>
      <c r="C109" s="5">
        <v>1763870</v>
      </c>
      <c r="D109" s="5">
        <v>120306</v>
      </c>
      <c r="E109" s="5">
        <v>1937652</v>
      </c>
      <c r="F109" s="5">
        <v>7665</v>
      </c>
      <c r="G109" s="5">
        <v>426695</v>
      </c>
      <c r="H109" s="5">
        <v>11555</v>
      </c>
      <c r="I109" s="5">
        <v>8756</v>
      </c>
      <c r="J109" s="5">
        <v>454671</v>
      </c>
      <c r="K109" s="5">
        <v>20311</v>
      </c>
      <c r="L109" s="5">
        <v>196</v>
      </c>
      <c r="M109" s="5">
        <v>6229</v>
      </c>
      <c r="N109" s="5">
        <v>3519</v>
      </c>
      <c r="O109" s="5">
        <v>9944</v>
      </c>
      <c r="P109" s="5">
        <v>31</v>
      </c>
      <c r="Q109" s="5">
        <v>1278</v>
      </c>
      <c r="R109" s="5">
        <v>453</v>
      </c>
      <c r="S109" s="5">
        <v>614</v>
      </c>
      <c r="T109" s="5">
        <v>2376</v>
      </c>
      <c r="U109" s="5">
        <v>1067</v>
      </c>
      <c r="V109" s="26">
        <v>8815157</v>
      </c>
      <c r="W109" s="26">
        <v>3384704</v>
      </c>
      <c r="X109" s="26">
        <v>1886757</v>
      </c>
      <c r="Y109" s="24">
        <f t="shared" si="2"/>
        <v>0.38396411998107349</v>
      </c>
      <c r="Z109" s="24">
        <f t="shared" si="3"/>
        <v>0.21403555262827423</v>
      </c>
    </row>
    <row r="110" spans="1:26" ht="15" x14ac:dyDescent="0.2">
      <c r="A110" s="7">
        <v>44364</v>
      </c>
      <c r="B110" s="5">
        <v>53753</v>
      </c>
      <c r="C110" s="5">
        <v>1771220</v>
      </c>
      <c r="D110" s="5">
        <v>125303</v>
      </c>
      <c r="E110" s="5">
        <v>1950276</v>
      </c>
      <c r="F110" s="5">
        <v>7713</v>
      </c>
      <c r="G110" s="5">
        <v>428764</v>
      </c>
      <c r="H110" s="5">
        <v>13054</v>
      </c>
      <c r="I110" s="5">
        <v>9284</v>
      </c>
      <c r="J110" s="5">
        <v>458815</v>
      </c>
      <c r="K110" s="5">
        <v>22338</v>
      </c>
      <c r="L110" s="5">
        <v>277</v>
      </c>
      <c r="M110" s="5">
        <v>7350</v>
      </c>
      <c r="N110" s="5">
        <v>4997</v>
      </c>
      <c r="O110" s="5">
        <v>12624</v>
      </c>
      <c r="P110" s="5">
        <v>48</v>
      </c>
      <c r="Q110" s="5">
        <v>2069</v>
      </c>
      <c r="R110" s="5">
        <v>1499</v>
      </c>
      <c r="S110" s="5">
        <v>528</v>
      </c>
      <c r="T110" s="5">
        <v>4144</v>
      </c>
      <c r="U110" s="5">
        <v>2027</v>
      </c>
      <c r="V110" s="26">
        <v>8815157</v>
      </c>
      <c r="W110" s="26">
        <v>3399845</v>
      </c>
      <c r="X110" s="26">
        <v>1887255</v>
      </c>
      <c r="Y110" s="24">
        <f t="shared" si="2"/>
        <v>0.38568172977520421</v>
      </c>
      <c r="Z110" s="24">
        <f t="shared" si="3"/>
        <v>0.21409204623354977</v>
      </c>
    </row>
    <row r="111" spans="1:26" ht="15" x14ac:dyDescent="0.2">
      <c r="A111" s="7">
        <v>44365</v>
      </c>
      <c r="B111" s="5">
        <v>54043</v>
      </c>
      <c r="C111" s="5">
        <v>1779127</v>
      </c>
      <c r="D111" s="5">
        <v>130096</v>
      </c>
      <c r="E111" s="5">
        <v>1963266</v>
      </c>
      <c r="F111" s="5">
        <v>7777</v>
      </c>
      <c r="G111" s="5">
        <v>431264</v>
      </c>
      <c r="H111" s="5">
        <v>14951</v>
      </c>
      <c r="I111" s="5">
        <v>9560</v>
      </c>
      <c r="J111" s="5">
        <v>463552</v>
      </c>
      <c r="K111" s="5">
        <v>24511</v>
      </c>
      <c r="L111" s="5">
        <v>290</v>
      </c>
      <c r="M111" s="5">
        <v>7907</v>
      </c>
      <c r="N111" s="5">
        <v>4793</v>
      </c>
      <c r="O111" s="5">
        <v>12990</v>
      </c>
      <c r="P111" s="5">
        <v>64</v>
      </c>
      <c r="Q111" s="5">
        <v>2500</v>
      </c>
      <c r="R111" s="5">
        <v>1897</v>
      </c>
      <c r="S111" s="5">
        <v>276</v>
      </c>
      <c r="T111" s="5">
        <v>4737</v>
      </c>
      <c r="U111" s="5">
        <v>2173</v>
      </c>
      <c r="V111" s="26">
        <v>8815157</v>
      </c>
      <c r="W111" s="26">
        <v>3513012</v>
      </c>
      <c r="X111" s="26">
        <v>1891658</v>
      </c>
      <c r="Y111" s="24">
        <f t="shared" si="2"/>
        <v>0.39851950453066237</v>
      </c>
      <c r="Z111" s="24">
        <f t="shared" si="3"/>
        <v>0.21459152684404828</v>
      </c>
    </row>
    <row r="112" spans="1:26" ht="15" x14ac:dyDescent="0.2">
      <c r="A112" s="7">
        <v>44366</v>
      </c>
      <c r="B112" s="5">
        <v>54291</v>
      </c>
      <c r="C112" s="5">
        <v>1786143</v>
      </c>
      <c r="D112" s="5">
        <v>135738</v>
      </c>
      <c r="E112" s="5">
        <v>1976172</v>
      </c>
      <c r="F112" s="5">
        <v>7836</v>
      </c>
      <c r="G112" s="5">
        <v>433499</v>
      </c>
      <c r="H112" s="5">
        <v>16787</v>
      </c>
      <c r="I112" s="5">
        <v>10325</v>
      </c>
      <c r="J112" s="5">
        <v>468447</v>
      </c>
      <c r="K112" s="5">
        <v>27112</v>
      </c>
      <c r="L112" s="5">
        <v>248</v>
      </c>
      <c r="M112" s="5">
        <v>7016</v>
      </c>
      <c r="N112" s="5">
        <v>5642</v>
      </c>
      <c r="O112" s="5">
        <v>12906</v>
      </c>
      <c r="P112" s="5">
        <v>59</v>
      </c>
      <c r="Q112" s="5">
        <v>2235</v>
      </c>
      <c r="R112" s="5">
        <v>1836</v>
      </c>
      <c r="S112" s="5">
        <v>765</v>
      </c>
      <c r="T112" s="5">
        <v>4895</v>
      </c>
      <c r="U112" s="5">
        <v>2601</v>
      </c>
      <c r="V112" s="26">
        <v>8815157</v>
      </c>
      <c r="W112" s="26">
        <v>3593159</v>
      </c>
      <c r="X112" s="26">
        <v>1894808</v>
      </c>
      <c r="Y112" s="24">
        <f t="shared" si="2"/>
        <v>0.40761145830981799</v>
      </c>
      <c r="Z112" s="24">
        <f t="shared" si="3"/>
        <v>0.2149488659135623</v>
      </c>
    </row>
    <row r="113" spans="1:26" ht="15" x14ac:dyDescent="0.25">
      <c r="A113" s="18">
        <v>44367</v>
      </c>
      <c r="B113" s="12">
        <v>54662</v>
      </c>
      <c r="C113" s="12">
        <v>1792528</v>
      </c>
      <c r="D113" s="12">
        <v>142719</v>
      </c>
      <c r="E113" s="12">
        <v>1989909</v>
      </c>
      <c r="F113" s="12">
        <v>7905</v>
      </c>
      <c r="G113" s="12">
        <v>435982</v>
      </c>
      <c r="H113" s="12">
        <v>19105</v>
      </c>
      <c r="I113" s="12">
        <v>11037</v>
      </c>
      <c r="J113" s="12">
        <v>474029</v>
      </c>
      <c r="K113" s="12">
        <v>30142</v>
      </c>
      <c r="L113" s="12">
        <v>371</v>
      </c>
      <c r="M113" s="12">
        <v>6385</v>
      </c>
      <c r="N113" s="12">
        <v>6981</v>
      </c>
      <c r="O113" s="12">
        <v>13737</v>
      </c>
      <c r="P113" s="12">
        <v>69</v>
      </c>
      <c r="Q113" s="12">
        <v>2483</v>
      </c>
      <c r="R113" s="12">
        <v>2318</v>
      </c>
      <c r="S113" s="12">
        <v>712</v>
      </c>
      <c r="T113" s="12">
        <v>5582</v>
      </c>
      <c r="U113" s="12">
        <v>3030</v>
      </c>
      <c r="V113" s="26">
        <v>8815157</v>
      </c>
      <c r="W113" s="26">
        <v>3753451</v>
      </c>
      <c r="X113" s="26">
        <v>1898567</v>
      </c>
      <c r="Y113" s="24">
        <f t="shared" si="2"/>
        <v>0.42579513898618027</v>
      </c>
      <c r="Z113" s="24">
        <f t="shared" si="3"/>
        <v>0.21537529053651569</v>
      </c>
    </row>
    <row r="114" spans="1:26" ht="15" x14ac:dyDescent="0.25">
      <c r="A114" s="7">
        <v>44368</v>
      </c>
      <c r="B114" s="12">
        <v>54956</v>
      </c>
      <c r="C114" s="12">
        <v>1801761</v>
      </c>
      <c r="D114" s="12">
        <v>147728</v>
      </c>
      <c r="E114" s="12">
        <v>2004445</v>
      </c>
      <c r="F114" s="12">
        <v>7976</v>
      </c>
      <c r="G114" s="12">
        <v>439007</v>
      </c>
      <c r="H114" s="12">
        <v>20717</v>
      </c>
      <c r="I114" s="12">
        <v>11343</v>
      </c>
      <c r="J114" s="12">
        <v>479043</v>
      </c>
      <c r="K114" s="12">
        <v>32060</v>
      </c>
      <c r="L114" s="15">
        <v>294</v>
      </c>
      <c r="M114" s="15">
        <v>9233</v>
      </c>
      <c r="N114" s="15">
        <v>5009</v>
      </c>
      <c r="O114" s="15">
        <v>14536</v>
      </c>
      <c r="P114" s="15">
        <v>71</v>
      </c>
      <c r="Q114" s="17">
        <v>3025</v>
      </c>
      <c r="R114" s="15">
        <v>1612</v>
      </c>
      <c r="S114" s="15">
        <v>306</v>
      </c>
      <c r="T114" s="15">
        <v>5014</v>
      </c>
      <c r="U114" s="17">
        <v>1918</v>
      </c>
      <c r="V114" s="26">
        <v>8815157</v>
      </c>
      <c r="W114" s="26">
        <v>3884096</v>
      </c>
      <c r="X114" s="26">
        <v>1902333</v>
      </c>
      <c r="Y114" s="24">
        <f t="shared" si="2"/>
        <v>0.44061563509305618</v>
      </c>
      <c r="Z114" s="24">
        <f t="shared" si="3"/>
        <v>0.21580250924629021</v>
      </c>
    </row>
    <row r="115" spans="1:26" ht="15" x14ac:dyDescent="0.25">
      <c r="A115" s="7">
        <v>44369</v>
      </c>
      <c r="B115" s="12">
        <v>55291</v>
      </c>
      <c r="C115" s="12">
        <v>1810136</v>
      </c>
      <c r="D115" s="12">
        <v>152686</v>
      </c>
      <c r="E115" s="12">
        <v>2018113</v>
      </c>
      <c r="F115" s="12">
        <v>8014</v>
      </c>
      <c r="G115" s="12">
        <v>442059</v>
      </c>
      <c r="H115" s="12">
        <v>21167</v>
      </c>
      <c r="I115" s="12">
        <v>11024</v>
      </c>
      <c r="J115" s="12">
        <v>482264</v>
      </c>
      <c r="K115" s="12">
        <v>32191</v>
      </c>
      <c r="L115" s="15">
        <v>335</v>
      </c>
      <c r="M115" s="15">
        <v>8375</v>
      </c>
      <c r="N115" s="15">
        <v>4958</v>
      </c>
      <c r="O115" s="15">
        <v>13668</v>
      </c>
      <c r="P115" s="15">
        <v>38</v>
      </c>
      <c r="Q115" s="17">
        <v>3052</v>
      </c>
      <c r="R115" s="15">
        <v>450</v>
      </c>
      <c r="S115" s="15">
        <v>-319</v>
      </c>
      <c r="T115" s="15">
        <v>3221</v>
      </c>
      <c r="U115" s="17">
        <v>131</v>
      </c>
      <c r="V115" s="26">
        <v>8815157</v>
      </c>
      <c r="W115" s="26">
        <v>4018256</v>
      </c>
      <c r="X115" s="26">
        <v>1907281</v>
      </c>
      <c r="Y115" s="24">
        <f t="shared" si="2"/>
        <v>0.45583487622511998</v>
      </c>
      <c r="Z115" s="24">
        <f t="shared" si="3"/>
        <v>0.21636381518786335</v>
      </c>
    </row>
    <row r="116" spans="1:26" ht="15" x14ac:dyDescent="0.2">
      <c r="A116" s="7">
        <v>44370</v>
      </c>
      <c r="B116" s="5">
        <v>55594</v>
      </c>
      <c r="C116" s="5">
        <v>1817303</v>
      </c>
      <c r="D116" s="5">
        <v>160524</v>
      </c>
      <c r="E116" s="5">
        <v>2033421</v>
      </c>
      <c r="F116" s="5">
        <v>8057</v>
      </c>
      <c r="G116" s="5">
        <v>443195</v>
      </c>
      <c r="H116" s="5">
        <v>22868</v>
      </c>
      <c r="I116" s="5">
        <v>12837</v>
      </c>
      <c r="J116" s="5">
        <v>486957</v>
      </c>
      <c r="K116" s="5">
        <v>35705</v>
      </c>
      <c r="L116" s="5">
        <v>303</v>
      </c>
      <c r="M116" s="5">
        <v>7167</v>
      </c>
      <c r="N116" s="5">
        <v>7838</v>
      </c>
      <c r="O116" s="5">
        <v>15308</v>
      </c>
      <c r="P116" s="5">
        <v>43</v>
      </c>
      <c r="Q116" s="5">
        <v>1136</v>
      </c>
      <c r="R116" s="5">
        <v>1701</v>
      </c>
      <c r="S116" s="5">
        <v>1813</v>
      </c>
      <c r="T116" s="5">
        <v>4693</v>
      </c>
      <c r="U116" s="5">
        <v>3514</v>
      </c>
      <c r="V116" s="26">
        <v>8815157</v>
      </c>
      <c r="W116" s="26">
        <v>4077736</v>
      </c>
      <c r="X116" s="26">
        <v>1911230</v>
      </c>
      <c r="Y116" s="24">
        <f t="shared" si="2"/>
        <v>0.46258234538534027</v>
      </c>
      <c r="Z116" s="24">
        <f t="shared" si="3"/>
        <v>0.21681179359596203</v>
      </c>
    </row>
    <row r="117" spans="1:26" ht="15" x14ac:dyDescent="0.2">
      <c r="A117" s="7">
        <v>44371</v>
      </c>
      <c r="B117" s="5">
        <v>55949</v>
      </c>
      <c r="C117" s="5">
        <v>1826504</v>
      </c>
      <c r="D117" s="5">
        <v>171542</v>
      </c>
      <c r="E117" s="5">
        <v>2053995</v>
      </c>
      <c r="F117" s="5">
        <v>8107</v>
      </c>
      <c r="G117" s="5">
        <v>445718</v>
      </c>
      <c r="H117" s="5">
        <v>26403</v>
      </c>
      <c r="I117" s="5">
        <v>14234</v>
      </c>
      <c r="J117" s="5">
        <v>494462</v>
      </c>
      <c r="K117" s="5">
        <v>40637</v>
      </c>
      <c r="L117" s="5">
        <v>355</v>
      </c>
      <c r="M117" s="5">
        <v>9201</v>
      </c>
      <c r="N117" s="5">
        <v>11018</v>
      </c>
      <c r="O117" s="5">
        <v>20574</v>
      </c>
      <c r="P117" s="5">
        <v>50</v>
      </c>
      <c r="Q117" s="5">
        <v>2523</v>
      </c>
      <c r="R117" s="5">
        <v>3535</v>
      </c>
      <c r="S117" s="5">
        <v>1397</v>
      </c>
      <c r="T117" s="5">
        <v>7505</v>
      </c>
      <c r="U117" s="5">
        <v>4932</v>
      </c>
      <c r="V117" s="26">
        <v>8815157</v>
      </c>
      <c r="W117" s="26">
        <v>4105009</v>
      </c>
      <c r="X117" s="26">
        <v>1912914</v>
      </c>
      <c r="Y117" s="24">
        <f t="shared" si="2"/>
        <v>0.46567622108148499</v>
      </c>
      <c r="Z117" s="24">
        <f t="shared" si="3"/>
        <v>0.21700282819693398</v>
      </c>
    </row>
    <row r="118" spans="1:26" ht="15" x14ac:dyDescent="0.2">
      <c r="A118" s="7">
        <v>44372</v>
      </c>
      <c r="B118" s="5">
        <v>56371</v>
      </c>
      <c r="C118" s="5">
        <v>1835061</v>
      </c>
      <c r="D118" s="5">
        <v>181435</v>
      </c>
      <c r="E118" s="5">
        <v>2072867</v>
      </c>
      <c r="F118" s="5">
        <v>8177</v>
      </c>
      <c r="G118" s="5">
        <v>448288</v>
      </c>
      <c r="H118" s="5">
        <v>29325</v>
      </c>
      <c r="I118" s="5">
        <v>15606</v>
      </c>
      <c r="J118" s="5">
        <v>501396</v>
      </c>
      <c r="K118" s="5">
        <v>44931</v>
      </c>
      <c r="L118" s="5">
        <v>422</v>
      </c>
      <c r="M118" s="5">
        <v>8557</v>
      </c>
      <c r="N118" s="5">
        <v>9893</v>
      </c>
      <c r="O118" s="5">
        <v>18872</v>
      </c>
      <c r="P118" s="5">
        <v>70</v>
      </c>
      <c r="Q118" s="5">
        <v>2570</v>
      </c>
      <c r="R118" s="5">
        <v>2922</v>
      </c>
      <c r="S118" s="5">
        <v>1372</v>
      </c>
      <c r="T118" s="5">
        <v>6934</v>
      </c>
      <c r="U118" s="5">
        <v>4294</v>
      </c>
      <c r="V118" s="26">
        <v>8815157</v>
      </c>
      <c r="W118" s="26">
        <v>4232962</v>
      </c>
      <c r="X118" s="26">
        <v>1917662</v>
      </c>
      <c r="Y118" s="24">
        <f t="shared" si="2"/>
        <v>0.48019133408514447</v>
      </c>
      <c r="Z118" s="24">
        <f t="shared" si="3"/>
        <v>0.21754144594361735</v>
      </c>
    </row>
    <row r="119" spans="1:26" ht="15" x14ac:dyDescent="0.25">
      <c r="A119" s="7">
        <v>44373</v>
      </c>
      <c r="B119" s="12">
        <v>56729</v>
      </c>
      <c r="C119" s="12">
        <v>1842457</v>
      </c>
      <c r="D119" s="12">
        <v>194776</v>
      </c>
      <c r="E119" s="12">
        <v>2093962</v>
      </c>
      <c r="F119" s="12">
        <v>8220</v>
      </c>
      <c r="G119" s="12">
        <v>451013</v>
      </c>
      <c r="H119" s="12">
        <v>33829</v>
      </c>
      <c r="I119" s="12">
        <v>17605</v>
      </c>
      <c r="J119" s="12">
        <v>510667</v>
      </c>
      <c r="K119" s="12">
        <v>51434</v>
      </c>
      <c r="L119" s="12">
        <v>358</v>
      </c>
      <c r="M119" s="12">
        <v>7396</v>
      </c>
      <c r="N119" s="12">
        <v>13341</v>
      </c>
      <c r="O119" s="12">
        <v>21095</v>
      </c>
      <c r="P119" s="12">
        <v>43</v>
      </c>
      <c r="Q119" s="12">
        <v>2725</v>
      </c>
      <c r="R119" s="12">
        <v>4504</v>
      </c>
      <c r="S119" s="12">
        <v>1999</v>
      </c>
      <c r="T119" s="12">
        <v>9271</v>
      </c>
      <c r="U119" s="12">
        <v>6503</v>
      </c>
      <c r="V119" s="26">
        <v>8815157</v>
      </c>
      <c r="W119" s="26">
        <v>4365649</v>
      </c>
      <c r="X119" s="26">
        <v>1920245</v>
      </c>
      <c r="Y119" s="24">
        <f t="shared" si="2"/>
        <v>0.49524347666184504</v>
      </c>
      <c r="Z119" s="24">
        <f t="shared" si="3"/>
        <v>0.21783446398061884</v>
      </c>
    </row>
    <row r="120" spans="1:26" ht="15" x14ac:dyDescent="0.2">
      <c r="A120" s="7">
        <v>44374</v>
      </c>
      <c r="B120" s="5">
        <v>57138</v>
      </c>
      <c r="C120" s="5">
        <v>1850481</v>
      </c>
      <c r="D120" s="5">
        <v>207685</v>
      </c>
      <c r="E120" s="5">
        <v>2115304</v>
      </c>
      <c r="F120" s="5">
        <v>8269</v>
      </c>
      <c r="G120" s="5">
        <v>454497</v>
      </c>
      <c r="H120" s="5">
        <v>38464</v>
      </c>
      <c r="I120" s="5">
        <v>18831</v>
      </c>
      <c r="J120" s="5">
        <v>520061</v>
      </c>
      <c r="K120" s="5">
        <v>57295</v>
      </c>
      <c r="L120" s="5">
        <v>409</v>
      </c>
      <c r="M120" s="5">
        <v>8024</v>
      </c>
      <c r="N120" s="5">
        <v>12909</v>
      </c>
      <c r="O120" s="5">
        <v>21342</v>
      </c>
      <c r="P120" s="5">
        <v>49</v>
      </c>
      <c r="Q120" s="5">
        <v>3484</v>
      </c>
      <c r="R120" s="5">
        <v>4635</v>
      </c>
      <c r="S120" s="5">
        <v>1226</v>
      </c>
      <c r="T120" s="5">
        <v>9394</v>
      </c>
      <c r="U120" s="5">
        <v>5861</v>
      </c>
      <c r="V120" s="26">
        <v>8815157</v>
      </c>
      <c r="W120" s="26">
        <v>4498251</v>
      </c>
      <c r="X120" s="26">
        <v>1924850</v>
      </c>
      <c r="Y120" s="24">
        <f t="shared" si="2"/>
        <v>0.51028597675571741</v>
      </c>
      <c r="Z120" s="24">
        <f t="shared" si="3"/>
        <v>0.21835685966795601</v>
      </c>
    </row>
    <row r="121" spans="1:26" ht="15" x14ac:dyDescent="0.2">
      <c r="A121" s="7">
        <v>44375</v>
      </c>
      <c r="B121" s="4">
        <v>57561</v>
      </c>
      <c r="C121" s="4">
        <v>1859961</v>
      </c>
      <c r="D121" s="4">
        <v>218476</v>
      </c>
      <c r="E121" s="4">
        <v>2135998</v>
      </c>
      <c r="F121" s="4">
        <v>8348</v>
      </c>
      <c r="G121" s="4">
        <v>457935</v>
      </c>
      <c r="H121" s="4">
        <v>42252</v>
      </c>
      <c r="I121" s="4">
        <v>19874</v>
      </c>
      <c r="J121" s="4">
        <v>528409</v>
      </c>
      <c r="K121" s="4">
        <v>62126</v>
      </c>
      <c r="L121" s="19">
        <v>423</v>
      </c>
      <c r="M121" s="19">
        <v>9480</v>
      </c>
      <c r="N121" s="19">
        <v>10791</v>
      </c>
      <c r="O121" s="19">
        <v>20694</v>
      </c>
      <c r="P121" s="19">
        <v>79</v>
      </c>
      <c r="Q121" s="20">
        <v>3438</v>
      </c>
      <c r="R121" s="19">
        <v>3788</v>
      </c>
      <c r="S121" s="19">
        <v>1043</v>
      </c>
      <c r="T121" s="19">
        <v>8348</v>
      </c>
      <c r="U121" s="20">
        <v>4831</v>
      </c>
      <c r="V121" s="26">
        <v>8815157</v>
      </c>
      <c r="W121" s="26">
        <v>4604297</v>
      </c>
      <c r="X121" s="26">
        <v>1929114</v>
      </c>
      <c r="Y121" s="24">
        <f t="shared" si="2"/>
        <v>0.52231593833212497</v>
      </c>
      <c r="Z121" s="24">
        <f t="shared" si="3"/>
        <v>0.21884057198300608</v>
      </c>
    </row>
    <row r="122" spans="1:26" ht="15" x14ac:dyDescent="0.25">
      <c r="A122" s="7">
        <v>44376</v>
      </c>
      <c r="B122" s="12">
        <v>58024</v>
      </c>
      <c r="C122" s="12">
        <v>1869606</v>
      </c>
      <c r="D122" s="12">
        <v>228835</v>
      </c>
      <c r="E122" s="12">
        <v>2156465</v>
      </c>
      <c r="F122" s="12">
        <v>8426</v>
      </c>
      <c r="G122" s="12">
        <v>461439</v>
      </c>
      <c r="H122" s="12">
        <v>45504</v>
      </c>
      <c r="I122" s="12">
        <v>20419</v>
      </c>
      <c r="J122" s="12">
        <v>535788</v>
      </c>
      <c r="K122" s="12">
        <v>65923</v>
      </c>
      <c r="L122" s="15">
        <v>463</v>
      </c>
      <c r="M122" s="15">
        <v>9645</v>
      </c>
      <c r="N122" s="15">
        <v>10359</v>
      </c>
      <c r="O122" s="15">
        <v>20467</v>
      </c>
      <c r="P122" s="15">
        <v>78</v>
      </c>
      <c r="Q122" s="17">
        <v>3504</v>
      </c>
      <c r="R122" s="15">
        <v>3252</v>
      </c>
      <c r="S122" s="15">
        <v>545</v>
      </c>
      <c r="T122" s="15">
        <v>7379</v>
      </c>
      <c r="U122" s="17">
        <v>3797</v>
      </c>
      <c r="V122" s="26">
        <v>8815157</v>
      </c>
      <c r="W122" s="26">
        <v>4682012</v>
      </c>
      <c r="X122" s="26">
        <v>1931805</v>
      </c>
      <c r="Y122" s="24">
        <f t="shared" si="2"/>
        <v>0.53113200366142088</v>
      </c>
      <c r="Z122" s="24">
        <f t="shared" si="3"/>
        <v>0.21914584164524806</v>
      </c>
    </row>
    <row r="123" spans="1:26" ht="15" x14ac:dyDescent="0.2">
      <c r="A123" s="7">
        <v>44377</v>
      </c>
      <c r="B123" s="5">
        <v>58491</v>
      </c>
      <c r="C123" s="5">
        <v>1880413</v>
      </c>
      <c r="D123" s="5">
        <v>239368</v>
      </c>
      <c r="E123" s="5">
        <v>2178272</v>
      </c>
      <c r="F123" s="5">
        <v>8486</v>
      </c>
      <c r="G123" s="5">
        <v>464943</v>
      </c>
      <c r="H123" s="5">
        <v>47829</v>
      </c>
      <c r="I123" s="5">
        <v>22210</v>
      </c>
      <c r="J123" s="5">
        <v>543468</v>
      </c>
      <c r="K123" s="5">
        <v>70039</v>
      </c>
      <c r="L123" s="5">
        <v>467</v>
      </c>
      <c r="M123" s="5">
        <v>10807</v>
      </c>
      <c r="N123" s="5">
        <v>10533</v>
      </c>
      <c r="O123" s="5">
        <v>21807</v>
      </c>
      <c r="P123" s="5">
        <v>60</v>
      </c>
      <c r="Q123" s="5">
        <v>3504</v>
      </c>
      <c r="R123" s="5">
        <v>2325</v>
      </c>
      <c r="S123" s="5">
        <v>1791</v>
      </c>
      <c r="T123" s="5">
        <v>7680</v>
      </c>
      <c r="U123" s="5">
        <v>4116</v>
      </c>
      <c r="V123" s="26">
        <v>8815157</v>
      </c>
      <c r="W123" s="26">
        <v>4800657</v>
      </c>
      <c r="X123" s="26">
        <v>1935269</v>
      </c>
      <c r="Y123" s="24">
        <f t="shared" si="2"/>
        <v>0.54459120807491002</v>
      </c>
      <c r="Z123" s="24">
        <f t="shared" si="3"/>
        <v>0.21953880118073904</v>
      </c>
    </row>
    <row r="124" spans="1:26" ht="15" x14ac:dyDescent="0.2">
      <c r="A124" s="7">
        <v>44378</v>
      </c>
      <c r="B124" s="5">
        <v>58995</v>
      </c>
      <c r="C124" s="5">
        <v>1890287</v>
      </c>
      <c r="D124" s="5">
        <v>253826</v>
      </c>
      <c r="E124" s="5">
        <v>2203108</v>
      </c>
      <c r="F124" s="5">
        <v>8528</v>
      </c>
      <c r="G124" s="5">
        <v>468461</v>
      </c>
      <c r="H124" s="5">
        <v>49836</v>
      </c>
      <c r="I124" s="5">
        <v>24184</v>
      </c>
      <c r="J124" s="5">
        <v>551009</v>
      </c>
      <c r="K124" s="5">
        <v>74020</v>
      </c>
      <c r="L124" s="5">
        <v>504</v>
      </c>
      <c r="M124" s="5">
        <v>9874</v>
      </c>
      <c r="N124" s="5">
        <v>14458</v>
      </c>
      <c r="O124" s="5">
        <v>24836</v>
      </c>
      <c r="P124" s="5">
        <v>42</v>
      </c>
      <c r="Q124" s="5">
        <v>3518</v>
      </c>
      <c r="R124" s="5">
        <v>2007</v>
      </c>
      <c r="S124" s="5">
        <v>1974</v>
      </c>
      <c r="T124" s="5">
        <v>7541</v>
      </c>
      <c r="U124" s="5">
        <v>3981</v>
      </c>
      <c r="V124" s="26">
        <v>8815157</v>
      </c>
      <c r="W124" s="26">
        <v>4827994</v>
      </c>
      <c r="X124" s="26">
        <v>1935857</v>
      </c>
      <c r="Y124" s="24">
        <f t="shared" si="2"/>
        <v>0.54769234399341948</v>
      </c>
      <c r="Z124" s="24">
        <f t="shared" si="3"/>
        <v>0.21960550447371499</v>
      </c>
    </row>
    <row r="125" spans="1:26" ht="15" x14ac:dyDescent="0.25">
      <c r="A125" s="7">
        <v>44379</v>
      </c>
      <c r="B125" s="21">
        <v>59534</v>
      </c>
      <c r="C125" s="21">
        <v>1901865</v>
      </c>
      <c r="D125" s="12">
        <v>267539</v>
      </c>
      <c r="E125" s="21">
        <v>2228938</v>
      </c>
      <c r="F125" s="12">
        <v>8547</v>
      </c>
      <c r="G125" s="12">
        <v>473467</v>
      </c>
      <c r="H125" s="12">
        <v>53014</v>
      </c>
      <c r="I125" s="12">
        <v>25380</v>
      </c>
      <c r="J125" s="12">
        <v>560408</v>
      </c>
      <c r="K125" s="12">
        <v>78394</v>
      </c>
      <c r="L125" s="12">
        <v>539</v>
      </c>
      <c r="M125" s="12">
        <v>11578</v>
      </c>
      <c r="N125" s="12">
        <v>13713</v>
      </c>
      <c r="O125" s="12">
        <v>25830</v>
      </c>
      <c r="P125" s="12">
        <v>19</v>
      </c>
      <c r="Q125" s="12">
        <v>5006</v>
      </c>
      <c r="R125" s="12">
        <v>3178</v>
      </c>
      <c r="S125" s="12">
        <v>1196</v>
      </c>
      <c r="T125" s="12">
        <v>9399</v>
      </c>
      <c r="U125" s="12">
        <v>4374</v>
      </c>
      <c r="V125" s="26">
        <v>8815157</v>
      </c>
      <c r="W125" s="26">
        <v>4909676</v>
      </c>
      <c r="X125" s="26">
        <v>1938103</v>
      </c>
      <c r="Y125" s="24">
        <f t="shared" si="2"/>
        <v>0.55695842966835418</v>
      </c>
      <c r="Z125" s="24">
        <f t="shared" si="3"/>
        <v>0.2198602929023272</v>
      </c>
    </row>
    <row r="126" spans="1:26" ht="15" x14ac:dyDescent="0.25">
      <c r="A126" s="7">
        <v>44380</v>
      </c>
      <c r="B126" s="12">
        <v>60027</v>
      </c>
      <c r="C126" s="12">
        <v>1915147</v>
      </c>
      <c r="D126" s="12">
        <v>281677</v>
      </c>
      <c r="E126" s="12">
        <v>2256851</v>
      </c>
      <c r="F126" s="12">
        <v>8577</v>
      </c>
      <c r="G126" s="12">
        <v>479150</v>
      </c>
      <c r="H126" s="12">
        <v>54941</v>
      </c>
      <c r="I126" s="12">
        <v>27442</v>
      </c>
      <c r="J126" s="12">
        <v>570110</v>
      </c>
      <c r="K126" s="12">
        <v>82383</v>
      </c>
      <c r="L126" s="15">
        <v>493</v>
      </c>
      <c r="M126" s="15">
        <v>13282</v>
      </c>
      <c r="N126" s="15">
        <v>14138</v>
      </c>
      <c r="O126" s="15">
        <v>27913</v>
      </c>
      <c r="P126" s="15">
        <v>30</v>
      </c>
      <c r="Q126" s="17">
        <v>5683</v>
      </c>
      <c r="R126" s="15">
        <v>1927</v>
      </c>
      <c r="S126" s="15">
        <v>2062</v>
      </c>
      <c r="T126" s="15">
        <v>9702</v>
      </c>
      <c r="U126" s="17">
        <v>3989</v>
      </c>
      <c r="V126" s="27">
        <v>8815157</v>
      </c>
      <c r="W126" s="27">
        <v>5072833</v>
      </c>
      <c r="X126" s="27">
        <v>1943092</v>
      </c>
      <c r="Y126" s="28">
        <f t="shared" si="2"/>
        <v>0.57546711873651257</v>
      </c>
      <c r="Z126" s="28">
        <f t="shared" si="3"/>
        <v>0.22042624992385274</v>
      </c>
    </row>
    <row r="127" spans="1:26" ht="15" x14ac:dyDescent="0.25">
      <c r="A127" s="7">
        <v>44381</v>
      </c>
      <c r="B127" s="21">
        <v>60582</v>
      </c>
      <c r="C127" s="12">
        <v>1928274</v>
      </c>
      <c r="D127" s="12">
        <v>295228</v>
      </c>
      <c r="E127" s="12">
        <v>2284084</v>
      </c>
      <c r="F127" s="12">
        <v>8652</v>
      </c>
      <c r="G127" s="12">
        <v>484949</v>
      </c>
      <c r="H127" s="12">
        <v>59307</v>
      </c>
      <c r="I127" s="12">
        <v>27687</v>
      </c>
      <c r="J127" s="12">
        <v>580595</v>
      </c>
      <c r="K127" s="12">
        <v>86994</v>
      </c>
      <c r="L127" s="12">
        <v>555</v>
      </c>
      <c r="M127" s="12">
        <v>13127</v>
      </c>
      <c r="N127" s="12">
        <v>13551</v>
      </c>
      <c r="O127" s="12">
        <v>27233</v>
      </c>
      <c r="P127" s="12">
        <v>75</v>
      </c>
      <c r="Q127" s="12">
        <v>5799</v>
      </c>
      <c r="R127" s="12">
        <v>4366</v>
      </c>
      <c r="S127" s="12">
        <v>245</v>
      </c>
      <c r="T127" s="12">
        <v>10485</v>
      </c>
      <c r="U127" s="12">
        <v>4611</v>
      </c>
      <c r="V127" s="27">
        <v>8815157</v>
      </c>
      <c r="W127" s="27">
        <v>5161695</v>
      </c>
      <c r="X127" s="27">
        <v>1945121</v>
      </c>
      <c r="Y127" s="28">
        <f t="shared" si="2"/>
        <v>0.58554771060799027</v>
      </c>
      <c r="Z127" s="28">
        <f t="shared" si="3"/>
        <v>0.22065642166100954</v>
      </c>
    </row>
    <row r="128" spans="1:26" ht="15" x14ac:dyDescent="0.2">
      <c r="A128" s="7">
        <v>44382</v>
      </c>
      <c r="B128" s="5">
        <v>61140</v>
      </c>
      <c r="C128" s="5">
        <v>1942690</v>
      </c>
      <c r="D128" s="5">
        <v>309999</v>
      </c>
      <c r="E128" s="5">
        <v>2313829</v>
      </c>
      <c r="F128" s="5">
        <v>8779</v>
      </c>
      <c r="G128" s="5">
        <v>491556</v>
      </c>
      <c r="H128" s="5">
        <v>62873</v>
      </c>
      <c r="I128" s="5">
        <v>28290</v>
      </c>
      <c r="J128" s="5">
        <v>591498</v>
      </c>
      <c r="K128" s="5">
        <v>91163</v>
      </c>
      <c r="L128" s="5">
        <v>558</v>
      </c>
      <c r="M128" s="5">
        <v>14416</v>
      </c>
      <c r="N128" s="5">
        <v>14771</v>
      </c>
      <c r="O128" s="5">
        <v>29745</v>
      </c>
      <c r="P128" s="5">
        <v>127</v>
      </c>
      <c r="Q128" s="5">
        <v>6607</v>
      </c>
      <c r="R128" s="5">
        <v>3566</v>
      </c>
      <c r="S128" s="5">
        <v>603</v>
      </c>
      <c r="T128" s="5">
        <v>10903</v>
      </c>
      <c r="U128" s="5">
        <v>4169</v>
      </c>
      <c r="V128" s="27">
        <v>8815157</v>
      </c>
      <c r="W128" s="27">
        <v>5388600</v>
      </c>
      <c r="X128" s="27">
        <v>1950495</v>
      </c>
      <c r="Y128" s="28">
        <f t="shared" si="2"/>
        <v>0.61128803491531691</v>
      </c>
      <c r="Z128" s="28">
        <f t="shared" si="3"/>
        <v>0.22126605345769793</v>
      </c>
    </row>
    <row r="129" spans="1:21" ht="12.75" x14ac:dyDescent="0.2">
      <c r="A129" s="7">
        <v>44383</v>
      </c>
      <c r="B129" s="5">
        <v>61868</v>
      </c>
      <c r="C129" s="5">
        <v>1958553</v>
      </c>
      <c r="D129" s="5">
        <v>324597</v>
      </c>
      <c r="E129" s="5">
        <v>2345018</v>
      </c>
      <c r="F129" s="5">
        <v>8861</v>
      </c>
      <c r="G129" s="5">
        <v>497492</v>
      </c>
      <c r="H129" s="5">
        <v>65448</v>
      </c>
      <c r="I129" s="5">
        <v>29136</v>
      </c>
      <c r="J129" s="5">
        <v>600937</v>
      </c>
      <c r="K129" s="5">
        <v>94584</v>
      </c>
      <c r="L129" s="5">
        <v>728</v>
      </c>
      <c r="M129" s="5">
        <v>15863</v>
      </c>
      <c r="N129" s="5">
        <v>14598</v>
      </c>
      <c r="O129" s="5">
        <v>31189</v>
      </c>
      <c r="P129" s="5">
        <v>82</v>
      </c>
      <c r="Q129" s="5">
        <v>5936</v>
      </c>
      <c r="R129" s="5">
        <v>2575</v>
      </c>
      <c r="S129" s="5">
        <v>846</v>
      </c>
      <c r="T129" s="5">
        <v>9439</v>
      </c>
      <c r="U129" s="5">
        <v>3421</v>
      </c>
    </row>
    <row r="130" spans="1:21" ht="15" x14ac:dyDescent="0.25">
      <c r="A130" s="7">
        <v>44384</v>
      </c>
      <c r="B130" s="12">
        <v>62908</v>
      </c>
      <c r="C130" s="12">
        <v>1973388</v>
      </c>
      <c r="D130" s="12">
        <v>343101</v>
      </c>
      <c r="E130" s="12">
        <v>2379397</v>
      </c>
      <c r="F130" s="12">
        <v>9042</v>
      </c>
      <c r="G130" s="12">
        <v>501199</v>
      </c>
      <c r="H130" s="12">
        <v>69644</v>
      </c>
      <c r="I130" s="12">
        <v>30418</v>
      </c>
      <c r="J130" s="12">
        <v>610303</v>
      </c>
      <c r="K130" s="12">
        <v>100062</v>
      </c>
      <c r="L130" s="15">
        <v>1040</v>
      </c>
      <c r="M130" s="15">
        <v>14835</v>
      </c>
      <c r="N130" s="15">
        <v>18504</v>
      </c>
      <c r="O130" s="15">
        <v>34379</v>
      </c>
      <c r="P130" s="15">
        <v>181</v>
      </c>
      <c r="Q130" s="17">
        <v>3707</v>
      </c>
      <c r="R130" s="15">
        <v>4196</v>
      </c>
      <c r="S130" s="15">
        <v>1282</v>
      </c>
      <c r="T130" s="15">
        <v>9366</v>
      </c>
      <c r="U130" s="17">
        <v>5478</v>
      </c>
    </row>
    <row r="131" spans="1:21" ht="15" x14ac:dyDescent="0.25">
      <c r="A131" s="7">
        <v>44385</v>
      </c>
      <c r="B131" s="12">
        <v>63760</v>
      </c>
      <c r="C131" s="12">
        <v>1994573</v>
      </c>
      <c r="D131" s="12">
        <v>359455</v>
      </c>
      <c r="E131" s="12">
        <v>2417788</v>
      </c>
      <c r="F131" s="12">
        <v>9110</v>
      </c>
      <c r="G131" s="12">
        <v>512085</v>
      </c>
      <c r="H131" s="12">
        <v>72361</v>
      </c>
      <c r="I131" s="12">
        <v>29721</v>
      </c>
      <c r="J131" s="12">
        <v>623277</v>
      </c>
      <c r="K131" s="12">
        <v>102082</v>
      </c>
      <c r="L131" s="15">
        <v>852</v>
      </c>
      <c r="M131" s="15">
        <v>21185</v>
      </c>
      <c r="N131" s="15">
        <v>16354</v>
      </c>
      <c r="O131" s="15">
        <v>38391</v>
      </c>
      <c r="P131" s="15">
        <v>68</v>
      </c>
      <c r="Q131" s="17">
        <v>10886</v>
      </c>
      <c r="R131" s="15">
        <v>2717</v>
      </c>
      <c r="S131" s="15">
        <v>-697</v>
      </c>
      <c r="T131" s="15">
        <v>12974</v>
      </c>
      <c r="U131" s="17">
        <v>2020</v>
      </c>
    </row>
    <row r="132" spans="1:21" ht="12.75" x14ac:dyDescent="0.2">
      <c r="A132" s="7">
        <v>44386</v>
      </c>
      <c r="B132" s="5">
        <v>64631</v>
      </c>
      <c r="C132" s="5">
        <v>2023548</v>
      </c>
      <c r="D132" s="5">
        <v>367733</v>
      </c>
      <c r="E132" s="5">
        <v>2455912</v>
      </c>
      <c r="F132" s="5">
        <v>9306</v>
      </c>
      <c r="G132" s="5">
        <v>526941</v>
      </c>
      <c r="H132" s="5">
        <v>73239</v>
      </c>
      <c r="I132" s="5">
        <v>26903</v>
      </c>
      <c r="J132" s="5">
        <v>636389</v>
      </c>
      <c r="K132" s="5">
        <v>100142</v>
      </c>
      <c r="L132" s="5">
        <v>871</v>
      </c>
      <c r="M132" s="5">
        <v>28975</v>
      </c>
      <c r="N132" s="5">
        <v>8278</v>
      </c>
      <c r="O132" s="5">
        <v>38124</v>
      </c>
      <c r="P132" s="5">
        <v>196</v>
      </c>
      <c r="Q132" s="5">
        <v>14856</v>
      </c>
      <c r="R132" s="5">
        <v>878</v>
      </c>
      <c r="S132" s="5">
        <v>-2818</v>
      </c>
      <c r="T132" s="5">
        <v>13112</v>
      </c>
      <c r="U132" s="5">
        <v>-1940</v>
      </c>
    </row>
    <row r="133" spans="1:21" ht="12.75" x14ac:dyDescent="0.2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2.75" x14ac:dyDescent="0.2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2.75" x14ac:dyDescent="0.2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2.75" x14ac:dyDescent="0.2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2.75" x14ac:dyDescent="0.2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2.75" x14ac:dyDescent="0.2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2.75" x14ac:dyDescent="0.2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2.75" x14ac:dyDescent="0.2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2.75" x14ac:dyDescent="0.2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2.75" x14ac:dyDescent="0.2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2.75" x14ac:dyDescent="0.2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2.75" x14ac:dyDescent="0.2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2.75" x14ac:dyDescent="0.2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2.75" x14ac:dyDescent="0.2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2.75" x14ac:dyDescent="0.2">
      <c r="A147" s="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2.75" x14ac:dyDescent="0.2">
      <c r="A148" s="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2.75" x14ac:dyDescent="0.2">
      <c r="A149" s="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2.75" x14ac:dyDescent="0.2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2.75" x14ac:dyDescent="0.2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2.75" x14ac:dyDescent="0.2">
      <c r="A152" s="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2.75" x14ac:dyDescent="0.2">
      <c r="A153" s="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2.75" x14ac:dyDescent="0.2">
      <c r="A154" s="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2.75" x14ac:dyDescent="0.2">
      <c r="A155" s="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2.75" x14ac:dyDescent="0.2">
      <c r="A156" s="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2.75" x14ac:dyDescent="0.2">
      <c r="A157" s="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2.75" x14ac:dyDescent="0.2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2.75" x14ac:dyDescent="0.2">
      <c r="A159" s="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2.75" x14ac:dyDescent="0.2">
      <c r="A160" s="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2.75" x14ac:dyDescent="0.2">
      <c r="A161" s="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2.75" x14ac:dyDescent="0.2">
      <c r="A162" s="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2.75" x14ac:dyDescent="0.2">
      <c r="A163" s="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2.75" x14ac:dyDescent="0.2">
      <c r="A164" s="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2.75" x14ac:dyDescent="0.2">
      <c r="A165" s="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2.75" x14ac:dyDescent="0.2">
      <c r="A166" s="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2.75" x14ac:dyDescent="0.2">
      <c r="A167" s="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2.75" x14ac:dyDescent="0.2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2.75" x14ac:dyDescent="0.2">
      <c r="A169" s="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2.75" x14ac:dyDescent="0.2">
      <c r="A170" s="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2.75" x14ac:dyDescent="0.2">
      <c r="A171" s="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2.75" x14ac:dyDescent="0.2">
      <c r="A172" s="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2.75" x14ac:dyDescent="0.2">
      <c r="A173" s="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2.75" x14ac:dyDescent="0.2">
      <c r="A174" s="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2.75" x14ac:dyDescent="0.2">
      <c r="A175" s="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2.75" x14ac:dyDescent="0.2">
      <c r="A176" s="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2.75" x14ac:dyDescent="0.2">
      <c r="A177" s="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2.75" x14ac:dyDescent="0.2">
      <c r="A178" s="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2.75" x14ac:dyDescent="0.2">
      <c r="A179" s="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2.75" x14ac:dyDescent="0.2">
      <c r="A180" s="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2.75" x14ac:dyDescent="0.2">
      <c r="A181" s="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2.75" x14ac:dyDescent="0.2">
      <c r="A182" s="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2.75" x14ac:dyDescent="0.2">
      <c r="A183" s="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2.75" x14ac:dyDescent="0.2">
      <c r="A184" s="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2.75" x14ac:dyDescent="0.2">
      <c r="A185" s="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2.75" x14ac:dyDescent="0.2">
      <c r="A186" s="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2.75" x14ac:dyDescent="0.2">
      <c r="A187" s="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2.75" x14ac:dyDescent="0.2">
      <c r="A188" s="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2.75" x14ac:dyDescent="0.2">
      <c r="A189" s="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2.75" x14ac:dyDescent="0.2">
      <c r="A190" s="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2.75" x14ac:dyDescent="0.2">
      <c r="A191" s="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2.75" x14ac:dyDescent="0.2">
      <c r="A192" s="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2.75" x14ac:dyDescent="0.2">
      <c r="A193" s="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2.75" x14ac:dyDescent="0.2">
      <c r="A194" s="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2.75" x14ac:dyDescent="0.2">
      <c r="A195" s="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2.75" x14ac:dyDescent="0.2">
      <c r="A196" s="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2.75" x14ac:dyDescent="0.2">
      <c r="A197" s="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2.75" x14ac:dyDescent="0.2">
      <c r="A198" s="8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spans="1:21" ht="12.75" x14ac:dyDescent="0.2">
      <c r="A199" s="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2.75" x14ac:dyDescent="0.2">
      <c r="A200" s="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2.75" x14ac:dyDescent="0.2">
      <c r="A201" s="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2.75" x14ac:dyDescent="0.2">
      <c r="A202" s="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5">
      <c r="A203" s="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ht="12.75" x14ac:dyDescent="0.2">
      <c r="A204" s="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" x14ac:dyDescent="0.25">
      <c r="A205" s="9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ht="12.75" x14ac:dyDescent="0.2">
      <c r="A206" s="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2.75" x14ac:dyDescent="0.2">
      <c r="A207" s="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2.75" x14ac:dyDescent="0.2">
      <c r="A208" s="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2.75" x14ac:dyDescent="0.2">
      <c r="A209" s="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" x14ac:dyDescent="0.25">
      <c r="A210" s="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ht="12.75" x14ac:dyDescent="0.2">
      <c r="A211" s="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" x14ac:dyDescent="0.25">
      <c r="A212" s="9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ht="12.75" x14ac:dyDescent="0.2">
      <c r="A213" s="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" x14ac:dyDescent="0.25">
      <c r="A214" s="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ht="12.75" x14ac:dyDescent="0.2">
      <c r="A215" s="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2.75" x14ac:dyDescent="0.2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" x14ac:dyDescent="0.25">
      <c r="A217" s="2"/>
      <c r="B217" s="21"/>
      <c r="C217" s="21"/>
      <c r="D217" s="12"/>
      <c r="E217" s="2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2.75" x14ac:dyDescent="0.2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" x14ac:dyDescent="0.25">
      <c r="A219" s="10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ht="12.75" x14ac:dyDescent="0.2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2.75" x14ac:dyDescent="0.2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2.75" x14ac:dyDescent="0.2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2.75" x14ac:dyDescent="0.2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" x14ac:dyDescent="0.25">
      <c r="A224" s="10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ht="12.75" x14ac:dyDescent="0.2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" x14ac:dyDescent="0.25">
      <c r="A226" s="10"/>
      <c r="B226" s="21"/>
      <c r="C226" s="2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ht="12.75" x14ac:dyDescent="0.2">
      <c r="A227" s="1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" x14ac:dyDescent="0.25">
      <c r="A228" s="10"/>
      <c r="B228" s="21"/>
      <c r="C228" s="21"/>
      <c r="D228" s="12"/>
      <c r="E228" s="2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ht="12.75" x14ac:dyDescent="0.2">
      <c r="A229" s="1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2.75" x14ac:dyDescent="0.2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2.75" x14ac:dyDescent="0.2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2.75" x14ac:dyDescent="0.2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" x14ac:dyDescent="0.25">
      <c r="A233" s="10"/>
      <c r="B233" s="21"/>
      <c r="C233" s="2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ht="12.75" x14ac:dyDescent="0.2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2.75" x14ac:dyDescent="0.2">
      <c r="A235" s="1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2.75" x14ac:dyDescent="0.2">
      <c r="A236" s="1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2.75" x14ac:dyDescent="0.2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" x14ac:dyDescent="0.25">
      <c r="A238" s="10"/>
      <c r="B238" s="21"/>
      <c r="C238" s="2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ht="12.75" x14ac:dyDescent="0.2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" x14ac:dyDescent="0.25">
      <c r="A240" s="10"/>
      <c r="B240" s="21"/>
      <c r="C240" s="21"/>
      <c r="D240" s="12"/>
      <c r="E240" s="2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ht="12.75" x14ac:dyDescent="0.2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" x14ac:dyDescent="0.25">
      <c r="A242" s="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ht="12.75" x14ac:dyDescent="0.2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2.75" x14ac:dyDescent="0.2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" x14ac:dyDescent="0.25">
      <c r="A245" s="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ht="12.75" x14ac:dyDescent="0.2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" x14ac:dyDescent="0.25">
      <c r="A247" s="10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ht="12.75" x14ac:dyDescent="0.2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2.75" x14ac:dyDescent="0.2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2.75" x14ac:dyDescent="0.2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2.75" x14ac:dyDescent="0.2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" x14ac:dyDescent="0.25">
      <c r="A252" s="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ht="12.75" x14ac:dyDescent="0.2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" x14ac:dyDescent="0.25">
      <c r="A254" s="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ht="12.75" x14ac:dyDescent="0.2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" x14ac:dyDescent="0.25">
      <c r="A256" s="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ht="12.75" x14ac:dyDescent="0.2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" x14ac:dyDescent="0.25">
      <c r="A258" s="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ht="12.75" x14ac:dyDescent="0.2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2.75" x14ac:dyDescent="0.2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" x14ac:dyDescent="0.25">
      <c r="A261" s="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ht="12.75" x14ac:dyDescent="0.2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2.75" x14ac:dyDescent="0.2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2.75" x14ac:dyDescent="0.2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2.75" x14ac:dyDescent="0.2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" x14ac:dyDescent="0.25">
      <c r="A266" s="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ht="12.75" x14ac:dyDescent="0.2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" x14ac:dyDescent="0.25">
      <c r="A268" s="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ht="12.75" x14ac:dyDescent="0.2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" x14ac:dyDescent="0.25">
      <c r="A270" s="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ht="12.75" x14ac:dyDescent="0.2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2.75" x14ac:dyDescent="0.2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ht="15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ht="12.75" x14ac:dyDescent="0.2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" x14ac:dyDescent="0.25">
      <c r="A276" s="1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2.75" x14ac:dyDescent="0.2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2.75" x14ac:dyDescent="0.2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2.75" x14ac:dyDescent="0.2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" x14ac:dyDescent="0.25">
      <c r="A280" s="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ht="15" x14ac:dyDescent="0.25">
      <c r="A281" s="2"/>
      <c r="B281" s="2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ht="12.75" x14ac:dyDescent="0.2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2.75" x14ac:dyDescent="0.2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2.75" x14ac:dyDescent="0.2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" x14ac:dyDescent="0.25">
      <c r="A285" s="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ht="12.75" x14ac:dyDescent="0.2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" x14ac:dyDescent="0.25">
      <c r="A287" s="2"/>
      <c r="B287" s="21"/>
      <c r="C287" s="21"/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ht="12.75" x14ac:dyDescent="0.2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x14ac:dyDescent="0.25">
      <c r="A289" s="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2.75" x14ac:dyDescent="0.2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2.75" x14ac:dyDescent="0.2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2.75" x14ac:dyDescent="0.2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" x14ac:dyDescent="0.25">
      <c r="A294" s="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ht="15" x14ac:dyDescent="0.25">
      <c r="A295" s="2"/>
      <c r="B295" s="12"/>
      <c r="C295" s="12"/>
      <c r="D295" s="12"/>
      <c r="E295" s="12"/>
      <c r="F295" s="12"/>
      <c r="G295" s="12"/>
      <c r="H295" s="21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ht="12.75" x14ac:dyDescent="0.2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2.75" x14ac:dyDescent="0.2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2.75" x14ac:dyDescent="0.2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" x14ac:dyDescent="0.25">
      <c r="A299" s="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ht="15" x14ac:dyDescent="0.25">
      <c r="A300" s="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ht="12.75" x14ac:dyDescent="0.2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2.75" x14ac:dyDescent="0.2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" x14ac:dyDescent="0.25">
      <c r="A303" s="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ht="12.75" x14ac:dyDescent="0.2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2.75" x14ac:dyDescent="0.2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2.75" x14ac:dyDescent="0.2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2.75" x14ac:dyDescent="0.2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" x14ac:dyDescent="0.25">
      <c r="A308" s="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ht="15" x14ac:dyDescent="0.25">
      <c r="A309" s="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ht="12.75" x14ac:dyDescent="0.2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2.75" x14ac:dyDescent="0.2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2.75" x14ac:dyDescent="0.2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" x14ac:dyDescent="0.25">
      <c r="A313" s="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ht="15" x14ac:dyDescent="0.25">
      <c r="A314" s="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ht="12.75" x14ac:dyDescent="0.2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" x14ac:dyDescent="0.25">
      <c r="A316" s="2"/>
      <c r="B316" s="21"/>
      <c r="C316" s="2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ht="12.75" x14ac:dyDescent="0.2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2.75" x14ac:dyDescent="0.2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2.75" x14ac:dyDescent="0.2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2.75" x14ac:dyDescent="0.2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2.75" x14ac:dyDescent="0.2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" x14ac:dyDescent="0.25">
      <c r="A322" s="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ht="12.75" x14ac:dyDescent="0.2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" x14ac:dyDescent="0.25">
      <c r="A324" s="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ht="12.75" x14ac:dyDescent="0.2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2.75" x14ac:dyDescent="0.2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" x14ac:dyDescent="0.25">
      <c r="A327" s="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ht="12.75" x14ac:dyDescent="0.2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2.75" x14ac:dyDescent="0.2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2.75" x14ac:dyDescent="0.2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" x14ac:dyDescent="0.25">
      <c r="A331" s="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ht="12.75" x14ac:dyDescent="0.2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2.75" x14ac:dyDescent="0.2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2.75" x14ac:dyDescent="0.2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" x14ac:dyDescent="0.25">
      <c r="A335" s="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ht="12.75" x14ac:dyDescent="0.2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" x14ac:dyDescent="0.25">
      <c r="A337" s="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1"/>
      <c r="Q337" s="12"/>
      <c r="R337" s="12"/>
      <c r="S337" s="12"/>
      <c r="T337" s="12"/>
      <c r="U337" s="12"/>
    </row>
    <row r="338" spans="1:21" ht="12.75" x14ac:dyDescent="0.2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2.75" x14ac:dyDescent="0.2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2.75" x14ac:dyDescent="0.2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" x14ac:dyDescent="0.25">
      <c r="A341" s="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ht="15" x14ac:dyDescent="0.25">
      <c r="A342" s="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ht="12.75" x14ac:dyDescent="0.2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" x14ac:dyDescent="0.25">
      <c r="A344" s="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ht="12.75" x14ac:dyDescent="0.2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2.75" x14ac:dyDescent="0.2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2.75" x14ac:dyDescent="0.2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2.75" x14ac:dyDescent="0.2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2.75" x14ac:dyDescent="0.2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" x14ac:dyDescent="0.25">
      <c r="A350" s="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 ht="12.75" x14ac:dyDescent="0.2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" x14ac:dyDescent="0.25">
      <c r="A352" s="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 ht="12.75" x14ac:dyDescent="0.2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2.75" x14ac:dyDescent="0.2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" x14ac:dyDescent="0.25">
      <c r="A355" s="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 ht="12.75" x14ac:dyDescent="0.2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" x14ac:dyDescent="0.25">
      <c r="A357" s="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ht="15" x14ac:dyDescent="0.25">
      <c r="A358" s="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 ht="12.75" x14ac:dyDescent="0.2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2.75" x14ac:dyDescent="0.2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2.75" x14ac:dyDescent="0.2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2.75" x14ac:dyDescent="0.2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" x14ac:dyDescent="0.25">
      <c r="A363" s="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 ht="12.75" x14ac:dyDescent="0.2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" x14ac:dyDescent="0.25">
      <c r="A365" s="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 ht="12.75" x14ac:dyDescent="0.2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" x14ac:dyDescent="0.25">
      <c r="A367" s="2"/>
      <c r="B367" s="5"/>
      <c r="C367" s="5"/>
      <c r="D367" s="5"/>
      <c r="E367" s="5"/>
      <c r="F367" s="5"/>
      <c r="G367" s="12"/>
      <c r="H367" s="12"/>
      <c r="I367" s="5"/>
      <c r="J367" s="12"/>
      <c r="K367" s="5"/>
      <c r="L367" s="5"/>
      <c r="M367" s="5"/>
      <c r="N367" s="5"/>
      <c r="O367" s="5"/>
      <c r="P367" s="12"/>
      <c r="Q367" s="12"/>
      <c r="R367" s="12"/>
      <c r="S367" s="12"/>
      <c r="T367" s="12"/>
      <c r="U367" s="12"/>
    </row>
    <row r="368" spans="1:21" ht="15" x14ac:dyDescent="0.25">
      <c r="A368" s="2"/>
      <c r="B368" s="21"/>
      <c r="C368" s="21"/>
      <c r="D368" s="21"/>
      <c r="E368" s="2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 ht="15" x14ac:dyDescent="0.25">
      <c r="A369" s="2"/>
      <c r="B369" s="5"/>
      <c r="C369" s="5"/>
      <c r="D369" s="5"/>
      <c r="E369" s="5"/>
      <c r="F369" s="12"/>
      <c r="G369" s="12"/>
      <c r="H369" s="12"/>
      <c r="I369" s="12"/>
      <c r="J369" s="12"/>
      <c r="K369" s="12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" x14ac:dyDescent="0.25">
      <c r="A370" s="2"/>
      <c r="B370" s="5"/>
      <c r="C370" s="5"/>
      <c r="D370" s="5"/>
      <c r="E370" s="5"/>
      <c r="F370" s="12"/>
      <c r="G370" s="12"/>
      <c r="H370" s="12"/>
      <c r="I370" s="12"/>
      <c r="J370" s="12"/>
      <c r="K370" s="12"/>
      <c r="L370" s="5"/>
      <c r="M370" s="5"/>
      <c r="N370" s="5"/>
      <c r="O370" s="5"/>
      <c r="P370" s="12"/>
      <c r="Q370" s="12"/>
      <c r="R370" s="12"/>
      <c r="S370" s="12"/>
      <c r="T370" s="12"/>
      <c r="U370" s="12"/>
    </row>
    <row r="371" spans="1:21" ht="12.75" x14ac:dyDescent="0.2">
      <c r="A371" s="2"/>
      <c r="B371" s="5"/>
      <c r="C371" s="5"/>
      <c r="D371" s="3"/>
      <c r="E371" s="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" x14ac:dyDescent="0.25">
      <c r="A372" s="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 ht="12.75" x14ac:dyDescent="0.2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2.75" x14ac:dyDescent="0.2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2.75" x14ac:dyDescent="0.2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" x14ac:dyDescent="0.25">
      <c r="A376" s="2"/>
      <c r="B376" s="5"/>
      <c r="C376" s="5"/>
      <c r="D376" s="5"/>
      <c r="E376" s="5"/>
      <c r="F376" s="5"/>
      <c r="G376" s="12"/>
      <c r="H376" s="12"/>
      <c r="I376" s="12"/>
      <c r="J376" s="12"/>
      <c r="K376" s="12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" x14ac:dyDescent="0.25">
      <c r="A377" s="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 ht="12.75" x14ac:dyDescent="0.2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" x14ac:dyDescent="0.25">
      <c r="A379" s="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 ht="12.75" x14ac:dyDescent="0.2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2.75" x14ac:dyDescent="0.2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2.75" x14ac:dyDescent="0.2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2.75" x14ac:dyDescent="0.2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2.75" x14ac:dyDescent="0.2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2.75" x14ac:dyDescent="0.2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" x14ac:dyDescent="0.25">
      <c r="A386" s="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</row>
    <row r="387" spans="1:21" ht="12.75" x14ac:dyDescent="0.2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" x14ac:dyDescent="0.25">
      <c r="A388" s="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 ht="12.75" x14ac:dyDescent="0.2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2.75" x14ac:dyDescent="0.2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2.75" x14ac:dyDescent="0.2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2.75" x14ac:dyDescent="0.2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2.75" x14ac:dyDescent="0.2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" x14ac:dyDescent="0.25">
      <c r="A394" s="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 ht="12.75" x14ac:dyDescent="0.2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2.75" x14ac:dyDescent="0.2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2.75" x14ac:dyDescent="0.2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" x14ac:dyDescent="0.25">
      <c r="A398" s="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3"/>
    </row>
    <row r="399" spans="1:21" ht="15" x14ac:dyDescent="0.25">
      <c r="A399" s="2"/>
      <c r="B399" s="5"/>
      <c r="C399" s="5"/>
      <c r="D399" s="5"/>
      <c r="E399" s="5"/>
      <c r="F399" s="12"/>
      <c r="G399" s="12"/>
      <c r="H399" s="12"/>
      <c r="I399" s="12"/>
      <c r="J399" s="1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2.75" x14ac:dyDescent="0.2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" x14ac:dyDescent="0.25">
      <c r="A401" s="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 ht="12.75" x14ac:dyDescent="0.2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2.75" x14ac:dyDescent="0.2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2.75" x14ac:dyDescent="0.2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2.75" x14ac:dyDescent="0.2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2.75" x14ac:dyDescent="0.2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2.75" x14ac:dyDescent="0.2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" x14ac:dyDescent="0.25">
      <c r="A408" s="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 ht="12.75" x14ac:dyDescent="0.2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2.75" x14ac:dyDescent="0.2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2.75" x14ac:dyDescent="0.2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2.75" x14ac:dyDescent="0.2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2.75" x14ac:dyDescent="0.2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2.75" x14ac:dyDescent="0.2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" x14ac:dyDescent="0.25">
      <c r="A415" s="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 ht="12.75" x14ac:dyDescent="0.2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2.75" x14ac:dyDescent="0.2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2.75" x14ac:dyDescent="0.2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2.75" x14ac:dyDescent="0.2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2.75" x14ac:dyDescent="0.2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2.75" x14ac:dyDescent="0.2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" x14ac:dyDescent="0.25">
      <c r="A422" s="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 ht="12.75" x14ac:dyDescent="0.2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2.75" x14ac:dyDescent="0.2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2.75" x14ac:dyDescent="0.2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2.75" x14ac:dyDescent="0.2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2.75" x14ac:dyDescent="0.2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2.75" x14ac:dyDescent="0.2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" x14ac:dyDescent="0.25">
      <c r="A429" s="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 ht="12.75" x14ac:dyDescent="0.2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2.75" x14ac:dyDescent="0.2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2.75" x14ac:dyDescent="0.2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2.75" x14ac:dyDescent="0.2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2.75" x14ac:dyDescent="0.2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2.75" x14ac:dyDescent="0.2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" x14ac:dyDescent="0.25">
      <c r="A436" s="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 ht="12.75" x14ac:dyDescent="0.2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2.75" x14ac:dyDescent="0.2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2.75" x14ac:dyDescent="0.2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" x14ac:dyDescent="0.25">
      <c r="A440" s="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 ht="15" x14ac:dyDescent="0.25">
      <c r="A441" s="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 ht="12.75" x14ac:dyDescent="0.2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2.75" x14ac:dyDescent="0.2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2.75" x14ac:dyDescent="0.2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2.75" x14ac:dyDescent="0.2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2.75" x14ac:dyDescent="0.2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2.75" x14ac:dyDescent="0.2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2.75" x14ac:dyDescent="0.2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" x14ac:dyDescent="0.25">
      <c r="A449" s="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 ht="15" x14ac:dyDescent="0.25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 ht="15" x14ac:dyDescent="0.25">
      <c r="A451" s="1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" x14ac:dyDescent="0.25">
      <c r="A452" s="1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2.75" x14ac:dyDescent="0.2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2.75" x14ac:dyDescent="0.2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2.75" x14ac:dyDescent="0.2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2.75" x14ac:dyDescent="0.2">
      <c r="A456" s="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 ht="12.75" x14ac:dyDescent="0.2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2.75" x14ac:dyDescent="0.2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5"/>
      <c r="M460" s="15"/>
      <c r="N460" s="15"/>
      <c r="O460" s="15"/>
      <c r="P460" s="15"/>
      <c r="Q460" s="16"/>
      <c r="R460" s="15"/>
      <c r="S460" s="15"/>
      <c r="T460" s="15"/>
      <c r="U460" s="16"/>
    </row>
    <row r="461" spans="1:21" ht="12.75" x14ac:dyDescent="0.2">
      <c r="A461" s="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2.75" x14ac:dyDescent="0.2">
      <c r="A462" s="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2.75" x14ac:dyDescent="0.2">
      <c r="A463" s="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" x14ac:dyDescent="0.25">
      <c r="A464" s="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 ht="12.75" x14ac:dyDescent="0.2">
      <c r="A465" s="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2.75" x14ac:dyDescent="0.2">
      <c r="A466" s="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2.75" x14ac:dyDescent="0.2">
      <c r="A467" s="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2.75" x14ac:dyDescent="0.2">
      <c r="A468" s="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" x14ac:dyDescent="0.25">
      <c r="A469" s="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5"/>
      <c r="M469" s="15"/>
      <c r="N469" s="15"/>
      <c r="O469" s="15"/>
      <c r="P469" s="15"/>
      <c r="Q469" s="17"/>
      <c r="R469" s="15"/>
      <c r="S469" s="15"/>
      <c r="T469" s="15"/>
      <c r="U469" s="17"/>
    </row>
    <row r="470" spans="1:21" ht="15" x14ac:dyDescent="0.25">
      <c r="A470" s="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5"/>
      <c r="M470" s="15"/>
      <c r="N470" s="15"/>
      <c r="O470" s="15"/>
      <c r="P470" s="15"/>
      <c r="Q470" s="17"/>
      <c r="R470" s="15"/>
      <c r="S470" s="15"/>
      <c r="T470" s="15"/>
      <c r="U470" s="17"/>
    </row>
    <row r="471" spans="1:21" ht="15" x14ac:dyDescent="0.25">
      <c r="A471" s="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 ht="15" x14ac:dyDescent="0.25">
      <c r="A472" s="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5"/>
      <c r="M472" s="15"/>
      <c r="N472" s="15"/>
      <c r="O472" s="15"/>
      <c r="P472" s="15"/>
      <c r="Q472" s="17"/>
      <c r="R472" s="15"/>
      <c r="S472" s="15"/>
      <c r="T472" s="15"/>
      <c r="U472" s="17"/>
    </row>
    <row r="473" spans="1:21" ht="15" x14ac:dyDescent="0.25">
      <c r="A473" s="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5"/>
      <c r="M473" s="15"/>
      <c r="N473" s="15"/>
      <c r="O473" s="15"/>
      <c r="P473" s="15"/>
      <c r="Q473" s="17"/>
      <c r="R473" s="15"/>
      <c r="S473" s="15"/>
      <c r="T473" s="15"/>
      <c r="U473" s="17"/>
    </row>
    <row r="474" spans="1:21" ht="12.75" x14ac:dyDescent="0.2">
      <c r="A474" s="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2.75" x14ac:dyDescent="0.2">
      <c r="A475" s="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2.75" x14ac:dyDescent="0.2">
      <c r="A476" s="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2.75" x14ac:dyDescent="0.2">
      <c r="A477" s="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" x14ac:dyDescent="0.25">
      <c r="A478" s="18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 ht="15" x14ac:dyDescent="0.25">
      <c r="A479" s="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5"/>
      <c r="M479" s="15"/>
      <c r="N479" s="15"/>
      <c r="O479" s="15"/>
      <c r="P479" s="15"/>
      <c r="Q479" s="17"/>
      <c r="R479" s="15"/>
      <c r="S479" s="15"/>
      <c r="T479" s="15"/>
      <c r="U479" s="17"/>
    </row>
    <row r="480" spans="1:21" ht="15" x14ac:dyDescent="0.25">
      <c r="A480" s="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5"/>
      <c r="M480" s="15"/>
      <c r="N480" s="15"/>
      <c r="O480" s="15"/>
      <c r="P480" s="15"/>
      <c r="Q480" s="17"/>
      <c r="R480" s="15"/>
      <c r="S480" s="15"/>
      <c r="T480" s="15"/>
      <c r="U480" s="17"/>
    </row>
    <row r="481" spans="1:21" ht="12.75" x14ac:dyDescent="0.2">
      <c r="A481" s="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2.75" x14ac:dyDescent="0.2">
      <c r="A482" s="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2.75" x14ac:dyDescent="0.2">
      <c r="A483" s="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" x14ac:dyDescent="0.25">
      <c r="A484" s="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 ht="12.75" x14ac:dyDescent="0.2">
      <c r="A485" s="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2.75" x14ac:dyDescent="0.2">
      <c r="A486" s="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9"/>
      <c r="M486" s="19"/>
      <c r="N486" s="19"/>
      <c r="O486" s="19"/>
      <c r="P486" s="19"/>
      <c r="Q486" s="20"/>
      <c r="R486" s="19"/>
      <c r="S486" s="19"/>
      <c r="T486" s="19"/>
      <c r="U486" s="20"/>
    </row>
    <row r="487" spans="1:21" ht="15" x14ac:dyDescent="0.25">
      <c r="A487" s="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5"/>
      <c r="M487" s="15"/>
      <c r="N487" s="15"/>
      <c r="O487" s="15"/>
      <c r="P487" s="15"/>
      <c r="Q487" s="17"/>
      <c r="R487" s="15"/>
      <c r="S487" s="15"/>
      <c r="T487" s="15"/>
      <c r="U487" s="17"/>
    </row>
    <row r="488" spans="1:21" ht="12.75" x14ac:dyDescent="0.2">
      <c r="A488" s="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2.75" x14ac:dyDescent="0.2">
      <c r="A489" s="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" x14ac:dyDescent="0.25">
      <c r="A490" s="7"/>
      <c r="B490" s="21"/>
      <c r="C490" s="21"/>
      <c r="D490" s="12"/>
      <c r="E490" s="2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 ht="15" x14ac:dyDescent="0.25">
      <c r="A491" s="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5"/>
      <c r="M491" s="15"/>
      <c r="N491" s="15"/>
      <c r="O491" s="15"/>
      <c r="P491" s="15"/>
      <c r="Q491" s="17"/>
      <c r="R491" s="15"/>
      <c r="S491" s="15"/>
      <c r="T491" s="15"/>
      <c r="U491" s="17"/>
    </row>
    <row r="492" spans="1:21" ht="15" x14ac:dyDescent="0.25">
      <c r="A492" s="7"/>
      <c r="B492" s="2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 ht="12.75" x14ac:dyDescent="0.2">
      <c r="A493" s="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2.75" x14ac:dyDescent="0.2">
      <c r="A494" s="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" x14ac:dyDescent="0.25">
      <c r="A495" s="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5"/>
      <c r="M495" s="15"/>
      <c r="N495" s="15"/>
      <c r="O495" s="15"/>
      <c r="P495" s="15"/>
      <c r="Q495" s="17"/>
      <c r="R495" s="15"/>
      <c r="S495" s="15"/>
      <c r="T495" s="15"/>
      <c r="U495" s="17"/>
    </row>
    <row r="496" spans="1:21" ht="15" x14ac:dyDescent="0.25">
      <c r="A496" s="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5"/>
      <c r="M496" s="15"/>
      <c r="N496" s="15"/>
      <c r="O496" s="15"/>
      <c r="P496" s="15"/>
      <c r="Q496" s="17"/>
      <c r="R496" s="15"/>
      <c r="S496" s="15"/>
      <c r="T496" s="15"/>
      <c r="U496" s="17"/>
    </row>
    <row r="497" spans="1:21" ht="12.75" x14ac:dyDescent="0.2">
      <c r="A497" s="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Vaksinasi Wilayah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Rabbani Firdaus</cp:lastModifiedBy>
  <dcterms:modified xsi:type="dcterms:W3CDTF">2021-07-17T06:29:41Z</dcterms:modified>
</cp:coreProperties>
</file>