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UF\ufCompSciOnline\spring2020\CEN3031\project\career-finder\docs\"/>
    </mc:Choice>
  </mc:AlternateContent>
  <xr:revisionPtr revIDLastSave="0" documentId="13_ncr:1_{37361AAC-70AD-4A6B-B7E2-F9F8B42C34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reerFindStoryMap" sheetId="1" r:id="rId1"/>
    <sheet name="back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E10" i="2" s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E30" i="2" l="1"/>
  <c r="F30" i="2"/>
  <c r="G30" i="2"/>
  <c r="D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tc={EC7DB265-F8E0-4255-88FD-7E3B798F812B}</author>
  </authors>
  <commentList>
    <comment ref="H7" authorId="0" shapeId="0" xr:uid="{EC7DB265-F8E0-4255-88FD-7E3B798F812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userRequirements &gt; 1. Base System: A content management system allowing users to … read… celebrity names, articles, photos.</t>
      </text>
    </comment>
  </commentList>
</comments>
</file>

<file path=xl/sharedStrings.xml><?xml version="1.0" encoding="utf-8"?>
<sst xmlns="http://schemas.openxmlformats.org/spreadsheetml/2006/main" count="141" uniqueCount="93">
  <si>
    <t>Base System</t>
  </si>
  <si>
    <t>Epic: Content Management</t>
  </si>
  <si>
    <t>Epic: Primary View</t>
  </si>
  <si>
    <t>Theme: View content.</t>
  </si>
  <si>
    <t>Epic: Multi-User Accounts</t>
  </si>
  <si>
    <t>Theme: User Management</t>
  </si>
  <si>
    <t>Theme: User Login Page</t>
  </si>
  <si>
    <t>Minimum Viable Product</t>
  </si>
  <si>
    <t>Epic: Chat Career Counselor</t>
  </si>
  <si>
    <t>Theme: Career Recommendations</t>
  </si>
  <si>
    <t>Base Chat Counselor</t>
  </si>
  <si>
    <t>Theme: Manage content.</t>
  </si>
  <si>
    <t>Enhanced Recommendations</t>
  </si>
  <si>
    <t>Reward System</t>
  </si>
  <si>
    <t>Epic: Point-Based Progress Tracker</t>
  </si>
  <si>
    <t>Theme: Progress Tracker</t>
  </si>
  <si>
    <t>As a User I want to see a list of career clusters (name, icon) after logging into the site so that I can drill down into associated careers for each cluster.</t>
  </si>
  <si>
    <t>As a User after clicking on a DITL link from an associated career page I would like to see that career's DITL article presented on a page.</t>
  </si>
  <si>
    <t>As a User after clicking on a celebrity link from an associated career page I would like to see that career's celebrity profile (name, photo, article) presented on a page.</t>
  </si>
  <si>
    <t>As an Admin I should be able to reset the password of any listed user in the system.</t>
  </si>
  <si>
    <t>As a User I should be able to access the site with valid credentials (username/ password or e-mail/ password) from a login page.</t>
  </si>
  <si>
    <t>As a Student I want to answer a chat prompt after logging into the site and receive a career cluster recommendation based on parsed keywords in my response.</t>
  </si>
  <si>
    <t>As a Student I want recommended career clusters to be placed in a queue so that I can remember to visit them.</t>
  </si>
  <si>
    <t>As a Student I want keywords parsed from my responses to be stored so that future recommendations take them into account.</t>
  </si>
  <si>
    <t>As a Student I should be able to bookmark careers I am interested in.</t>
  </si>
  <si>
    <t>As a Student I earn 1 point each time I visit a new career and all associated content.</t>
  </si>
  <si>
    <t>As a Student my viewed content should be tracked in my account.</t>
  </si>
  <si>
    <t>As a Student I should be able to view my current point total.</t>
  </si>
  <si>
    <t>As a Student I can view the point total of any groups I belong to.</t>
  </si>
  <si>
    <t>BASE</t>
  </si>
  <si>
    <t>Sprint1</t>
  </si>
  <si>
    <t>Sprint2</t>
  </si>
  <si>
    <t>Sprint3</t>
  </si>
  <si>
    <t>Estimate</t>
  </si>
  <si>
    <t>User Story</t>
  </si>
  <si>
    <t>Grouping</t>
  </si>
  <si>
    <t>ID</t>
  </si>
  <si>
    <t>MVP</t>
  </si>
  <si>
    <t>baseChat</t>
  </si>
  <si>
    <t>enhChat</t>
  </si>
  <si>
    <t>rewardSys</t>
  </si>
  <si>
    <t>CF01</t>
  </si>
  <si>
    <t>CF02</t>
  </si>
  <si>
    <t>CF03</t>
  </si>
  <si>
    <t>CF04</t>
  </si>
  <si>
    <t>CF05</t>
  </si>
  <si>
    <t>CF06</t>
  </si>
  <si>
    <t>CF07</t>
  </si>
  <si>
    <t>CF08</t>
  </si>
  <si>
    <t>CF09</t>
  </si>
  <si>
    <t>CF10</t>
  </si>
  <si>
    <t>CF11</t>
  </si>
  <si>
    <t>CF12</t>
  </si>
  <si>
    <t>CF13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</si>
  <si>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</si>
  <si>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</si>
  <si>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</si>
  <si>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</si>
  <si>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</si>
  <si>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</si>
  <si>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</si>
  <si>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</si>
  <si>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</si>
  <si>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</si>
  <si>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</si>
  <si>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CF27</t>
  </si>
  <si>
    <t>CF28</t>
  </si>
  <si>
    <t>US/TC</t>
  </si>
  <si>
    <t>Front-End</t>
  </si>
  <si>
    <t>Back-End</t>
  </si>
  <si>
    <t>Testing</t>
  </si>
  <si>
    <t xml:space="preserve">Total/ Loading: </t>
  </si>
  <si>
    <t>API</t>
  </si>
  <si>
    <t>As a User after clicking on a career name I want to see base career data (name, salary, key subjects, description) and keyword-associated content links presented on a page.</t>
  </si>
  <si>
    <t>As an Admin I want to manage (CRUD) classes (name, associated users) in the system.</t>
  </si>
  <si>
    <t>As an Admin I want to be able to filter listed users by class.</t>
  </si>
  <si>
    <t>As an Admin I can view point totals of students and classes containing students.</t>
  </si>
  <si>
    <t>As an Admin I can reset point totals of individual students and all students within a particular class.</t>
  </si>
  <si>
    <t>As a Admin I want to manage (CRUD) prompts that will be presented to students when they log into the site.</t>
  </si>
  <si>
    <t>As a Student I want my response to be logged if it does not contain any known keywords so that my Admin can improve the system.</t>
  </si>
  <si>
    <t>As a Admin I want to be able to view and delete (RD) anonymized student response logs that did not contain any keywords present in the system.</t>
  </si>
  <si>
    <t>As an Admin I want to manage (CRUD) the carrer clusters ( name, icon, keyword associations) displayed on the site.</t>
  </si>
  <si>
    <t>As an Admin I want to manage (CRUD) the keywords (name, type: subject, interest) used to associate career clusters, careers, and celebrities.</t>
  </si>
  <si>
    <t>As an Admin I want to manage (CRUD) careers (name, salary, description, keyword associations) displayed on the site.</t>
  </si>
  <si>
    <t>As an Admin I want to manage (CRUD) Day-In-the-Life articles that are associated with careers.</t>
  </si>
  <si>
    <t>As an Admin I want to manage (CRUD) the celebrity profiles (name, photo, article, keyword associations) displayed on the site.</t>
  </si>
  <si>
    <t>As an Admin I would like to manage (CRUD) all user types (student, admin) from a listing of all users in the system.</t>
  </si>
  <si>
    <t>As an Admin I want to manage (CRUD) prompts that will be presented to students when they log into the site.</t>
  </si>
  <si>
    <t>As an Admin I want to be able to view and delete (RD) anonymized student response logs that did not contain any keywords present in the system.</t>
  </si>
  <si>
    <t>As an Admin I want to manage (CRUD) an icon/ profile picture that will be used by the site's chat counselor.</t>
  </si>
  <si>
    <t>As a Admin I want to manage (CRUD) an icon/ profile picture that will be used by the site's chat counselor.</t>
  </si>
  <si>
    <t>CF14</t>
  </si>
  <si>
    <t>CF15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</si>
</sst>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/>
    <xf numFmtId="0" fontId="0" fillId="0" borderId="0" xfId="0" applyFill="1"/>
    <xf numFmtId="0" fontId="2" fillId="2" borderId="0" xfId="0" applyFont="1" applyFill="1" applyAlignment="1">
      <alignment horizontal="center" vertical="center" textRotation="90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6" borderId="0" xfId="0" applyFill="1"/>
    <xf numFmtId="0" fontId="1" fillId="0" borderId="0" xfId="0" applyFont="1"/>
    <xf numFmtId="0" fontId="4" fillId="0" borderId="0" xfId="0" applyFont="1"/>
    <xf numFmtId="0" fontId="0" fillId="6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2" borderId="1" xfId="0" applyFill="1" applyBorder="1" applyAlignment="1">
      <alignment horizontal="center" vertical="top"/>
    </xf>
    <xf numFmtId="1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top"/>
    </xf>
    <xf numFmtId="1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1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1" fontId="0" fillId="6" borderId="1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 vertical="top"/>
    </xf>
    <xf numFmtId="1" fontId="0" fillId="2" borderId="7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 vertical="top"/>
    </xf>
    <xf numFmtId="1" fontId="0" fillId="3" borderId="7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 vertical="top"/>
    </xf>
    <xf numFmtId="1" fontId="0" fillId="4" borderId="7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 vertical="top"/>
    </xf>
    <xf numFmtId="1" fontId="0" fillId="5" borderId="7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 vertical="top"/>
    </xf>
    <xf numFmtId="1" fontId="0" fillId="6" borderId="7" xfId="0" applyNumberFormat="1" applyFill="1" applyBorder="1" applyAlignment="1">
      <alignment horizontal="center"/>
    </xf>
    <xf numFmtId="1" fontId="0" fillId="6" borderId="8" xfId="0" applyNumberFormat="1" applyFill="1" applyBorder="1" applyAlignment="1">
      <alignment horizontal="center" vertical="top"/>
    </xf>
    <xf numFmtId="0" fontId="0" fillId="6" borderId="9" xfId="0" applyFill="1" applyBorder="1" applyAlignment="1">
      <alignment horizontal="center" vertical="top"/>
    </xf>
    <xf numFmtId="1" fontId="0" fillId="6" borderId="9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1" fontId="0" fillId="6" borderId="13" xfId="0" applyNumberFormat="1" applyFill="1" applyBorder="1" applyAlignment="1">
      <alignment horizontal="center"/>
    </xf>
    <xf numFmtId="0" fontId="0" fillId="2" borderId="5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5" borderId="7" xfId="0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0" fillId="6" borderId="10" xfId="0" applyFill="1" applyBorder="1" applyAlignment="1">
      <alignment vertical="top" wrapText="1"/>
    </xf>
    <xf numFmtId="1" fontId="0" fillId="2" borderId="14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0" fillId="4" borderId="14" xfId="0" applyNumberFormat="1" applyFill="1" applyBorder="1" applyAlignment="1">
      <alignment horizontal="center"/>
    </xf>
    <xf numFmtId="1" fontId="0" fillId="5" borderId="14" xfId="0" applyNumberFormat="1" applyFill="1" applyBorder="1" applyAlignment="1">
      <alignment horizontal="center"/>
    </xf>
    <xf numFmtId="1" fontId="0" fillId="6" borderId="14" xfId="0" applyNumberFormat="1" applyFill="1" applyBorder="1" applyAlignment="1">
      <alignment horizontal="center"/>
    </xf>
    <xf numFmtId="1" fontId="0" fillId="6" borderId="15" xfId="0" applyNumberFormat="1" applyFill="1" applyBorder="1" applyAlignment="1">
      <alignment horizontal="center"/>
    </xf>
    <xf numFmtId="1" fontId="0" fillId="2" borderId="16" xfId="0" applyNumberFormat="1" applyFill="1" applyBorder="1" applyAlignment="1">
      <alignment horizontal="center"/>
    </xf>
    <xf numFmtId="0" fontId="3" fillId="6" borderId="0" xfId="0" applyFont="1" applyFill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 textRotation="90" wrapText="1"/>
    </xf>
    <xf numFmtId="0" fontId="2" fillId="3" borderId="0" xfId="0" applyFont="1" applyFill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0" fontId="2" fillId="5" borderId="0" xfId="0" applyFont="1" applyFill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plin,Robert O,II" id="{AEABF0B4-0D92-49F5-9F95-0526D087F34F}" userId="Caplin,Robert O,I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7" dT="2020-02-29T17:07:01.72" personId="{AEABF0B4-0D92-49F5-9F95-0526D087F34F}" id="{EC7DB265-F8E0-4255-88FD-7E3B798F812B}">
    <text>userRequirements &gt; 1. Base System: A content management system allowing users to … read… celebrity names, articles, photos.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workbookViewId="0">
      <selection activeCell="H8" sqref="H8"/>
    </sheetView>
  </sheetViews>
  <sheetFormatPr defaultRowHeight="15" x14ac:dyDescent="0.25"/>
  <cols>
    <col min="1" max="5" width="1.7109375" customWidth="1"/>
    <col min="6" max="6" width="6.7109375" customWidth="1"/>
    <col min="7" max="11" width="41.7109375" style="6" customWidth="1"/>
    <col min="12" max="12" width="41.7109375" customWidth="1"/>
    <col min="13" max="13" width="30.7109375" customWidth="1"/>
  </cols>
  <sheetData>
    <row r="1" spans="1:13" ht="14.1" customHeight="1" x14ac:dyDescent="0.25">
      <c r="A1" s="20"/>
      <c r="B1" s="17"/>
      <c r="C1" s="12"/>
      <c r="D1" s="5"/>
      <c r="E1" s="4"/>
      <c r="G1" s="14" t="s">
        <v>1</v>
      </c>
      <c r="H1" s="14" t="s">
        <v>2</v>
      </c>
      <c r="I1" s="14" t="s">
        <v>4</v>
      </c>
      <c r="K1" s="14" t="s">
        <v>8</v>
      </c>
      <c r="L1" s="21" t="s">
        <v>14</v>
      </c>
    </row>
    <row r="2" spans="1:13" ht="14.1" customHeight="1" x14ac:dyDescent="0.25">
      <c r="A2" s="20"/>
      <c r="B2" s="17"/>
      <c r="C2" s="12"/>
      <c r="D2" s="5"/>
      <c r="E2" s="4"/>
    </row>
    <row r="3" spans="1:13" ht="14.1" customHeight="1" x14ac:dyDescent="0.25">
      <c r="A3" s="20"/>
      <c r="B3" s="17"/>
      <c r="C3" s="12"/>
      <c r="D3" s="5"/>
      <c r="E3" s="4"/>
      <c r="F3" s="1"/>
      <c r="G3" s="15" t="s">
        <v>11</v>
      </c>
      <c r="H3" s="15" t="s">
        <v>3</v>
      </c>
      <c r="I3" s="15" t="s">
        <v>5</v>
      </c>
      <c r="J3" s="15" t="s">
        <v>6</v>
      </c>
      <c r="K3" s="15" t="s">
        <v>9</v>
      </c>
      <c r="L3" s="22" t="s">
        <v>15</v>
      </c>
      <c r="M3" s="22"/>
    </row>
    <row r="4" spans="1:13" s="2" customFormat="1" ht="63.95" customHeight="1" x14ac:dyDescent="0.25">
      <c r="A4" s="20"/>
      <c r="B4" s="17"/>
      <c r="C4" s="12"/>
      <c r="D4" s="5"/>
      <c r="E4" s="4"/>
      <c r="F4" s="86" t="s">
        <v>0</v>
      </c>
      <c r="G4" s="9" t="s">
        <v>81</v>
      </c>
      <c r="H4" s="9" t="s">
        <v>16</v>
      </c>
      <c r="I4" s="7"/>
      <c r="J4" s="7"/>
      <c r="K4" s="7"/>
      <c r="L4" s="4"/>
    </row>
    <row r="5" spans="1:13" s="2" customFormat="1" ht="63.95" customHeight="1" x14ac:dyDescent="0.25">
      <c r="A5" s="20"/>
      <c r="B5" s="17"/>
      <c r="C5" s="12"/>
      <c r="D5" s="5"/>
      <c r="E5" s="4"/>
      <c r="F5" s="86"/>
      <c r="G5" s="9" t="s">
        <v>82</v>
      </c>
      <c r="H5" s="9" t="s">
        <v>73</v>
      </c>
      <c r="I5" s="7"/>
      <c r="J5" s="7"/>
      <c r="K5" s="7"/>
      <c r="L5" s="4"/>
    </row>
    <row r="6" spans="1:13" s="2" customFormat="1" ht="63.95" customHeight="1" x14ac:dyDescent="0.25">
      <c r="A6" s="20"/>
      <c r="B6" s="17"/>
      <c r="C6" s="12"/>
      <c r="D6" s="5"/>
      <c r="E6" s="4"/>
      <c r="F6" s="86"/>
      <c r="G6" s="9" t="s">
        <v>83</v>
      </c>
      <c r="H6" s="9" t="s">
        <v>17</v>
      </c>
      <c r="I6" s="7"/>
      <c r="J6" s="7"/>
      <c r="K6" s="7"/>
      <c r="L6" s="4"/>
    </row>
    <row r="7" spans="1:13" s="2" customFormat="1" ht="63.95" customHeight="1" x14ac:dyDescent="0.25">
      <c r="A7" s="20"/>
      <c r="B7" s="17"/>
      <c r="C7" s="12"/>
      <c r="D7" s="5"/>
      <c r="E7" s="4"/>
      <c r="F7" s="86"/>
      <c r="G7" s="9" t="s">
        <v>84</v>
      </c>
      <c r="H7" s="9" t="s">
        <v>18</v>
      </c>
      <c r="I7" s="7"/>
      <c r="J7" s="7"/>
      <c r="K7" s="7"/>
      <c r="L7" s="4"/>
    </row>
    <row r="8" spans="1:13" s="2" customFormat="1" ht="63.95" customHeight="1" x14ac:dyDescent="0.25">
      <c r="A8" s="20"/>
      <c r="B8" s="17"/>
      <c r="C8" s="12"/>
      <c r="D8" s="5"/>
      <c r="E8" s="4"/>
      <c r="F8" s="3"/>
      <c r="G8" s="9" t="s">
        <v>85</v>
      </c>
      <c r="H8" s="26"/>
      <c r="I8" s="7"/>
      <c r="J8" s="7"/>
      <c r="K8" s="7"/>
      <c r="L8" s="4"/>
    </row>
    <row r="9" spans="1:13" s="2" customFormat="1" ht="63.95" customHeight="1" x14ac:dyDescent="0.25">
      <c r="A9" s="20"/>
      <c r="B9" s="17"/>
      <c r="C9" s="12"/>
      <c r="D9" s="5"/>
      <c r="E9" s="5"/>
      <c r="F9" s="87" t="s">
        <v>7</v>
      </c>
      <c r="G9" s="8"/>
      <c r="H9" s="8"/>
      <c r="I9" s="10" t="s">
        <v>86</v>
      </c>
      <c r="J9" s="10" t="s">
        <v>20</v>
      </c>
      <c r="K9" s="8"/>
      <c r="L9" s="5"/>
    </row>
    <row r="10" spans="1:13" s="2" customFormat="1" ht="63.95" customHeight="1" x14ac:dyDescent="0.25">
      <c r="A10" s="20"/>
      <c r="B10" s="17"/>
      <c r="C10" s="12"/>
      <c r="D10" s="5"/>
      <c r="E10" s="5"/>
      <c r="F10" s="87"/>
      <c r="G10" s="8"/>
      <c r="H10" s="8"/>
      <c r="I10" s="10" t="s">
        <v>19</v>
      </c>
      <c r="J10" s="8"/>
      <c r="K10" s="8"/>
      <c r="L10" s="5"/>
    </row>
    <row r="11" spans="1:13" s="2" customFormat="1" ht="63.95" customHeight="1" x14ac:dyDescent="0.25">
      <c r="A11" s="20"/>
      <c r="B11" s="17"/>
      <c r="C11" s="12"/>
      <c r="D11" s="5"/>
      <c r="E11" s="5"/>
      <c r="F11" s="87"/>
      <c r="G11" s="8"/>
      <c r="H11" s="8"/>
      <c r="I11" s="10" t="s">
        <v>74</v>
      </c>
      <c r="J11" s="8"/>
      <c r="K11" s="8"/>
      <c r="L11" s="5"/>
    </row>
    <row r="12" spans="1:13" s="2" customFormat="1" ht="63.95" customHeight="1" x14ac:dyDescent="0.25">
      <c r="A12" s="20"/>
      <c r="B12" s="17"/>
      <c r="C12" s="12"/>
      <c r="D12" s="5"/>
      <c r="E12" s="5"/>
      <c r="F12" s="87"/>
      <c r="G12" s="8"/>
      <c r="H12" s="8"/>
      <c r="I12" s="10" t="s">
        <v>75</v>
      </c>
      <c r="J12" s="8"/>
      <c r="K12" s="8"/>
      <c r="L12" s="5"/>
    </row>
    <row r="13" spans="1:13" s="2" customFormat="1" ht="63.95" customHeight="1" x14ac:dyDescent="0.25">
      <c r="A13" s="20"/>
      <c r="B13" s="17"/>
      <c r="C13" s="12"/>
      <c r="D13" s="12"/>
      <c r="E13" s="12"/>
      <c r="F13" s="88" t="s">
        <v>10</v>
      </c>
      <c r="G13" s="13" t="s">
        <v>87</v>
      </c>
      <c r="H13" s="11"/>
      <c r="I13" s="11"/>
      <c r="J13" s="11"/>
      <c r="K13" s="13" t="s">
        <v>21</v>
      </c>
      <c r="L13" s="12"/>
    </row>
    <row r="14" spans="1:13" s="2" customFormat="1" ht="63.95" customHeight="1" x14ac:dyDescent="0.25">
      <c r="A14" s="20"/>
      <c r="B14" s="17"/>
      <c r="C14" s="12"/>
      <c r="D14" s="12"/>
      <c r="E14" s="12"/>
      <c r="F14" s="88"/>
      <c r="G14" s="13" t="s">
        <v>89</v>
      </c>
      <c r="H14" s="11"/>
      <c r="I14" s="11"/>
      <c r="J14" s="11"/>
      <c r="K14" s="13" t="s">
        <v>79</v>
      </c>
      <c r="L14" s="12"/>
    </row>
    <row r="15" spans="1:13" s="2" customFormat="1" ht="63.95" customHeight="1" x14ac:dyDescent="0.25">
      <c r="A15" s="20"/>
      <c r="B15" s="17"/>
      <c r="C15" s="12"/>
      <c r="D15" s="12"/>
      <c r="E15" s="12"/>
      <c r="F15" s="88"/>
      <c r="G15" s="13" t="s">
        <v>88</v>
      </c>
      <c r="H15" s="11"/>
      <c r="I15" s="11"/>
      <c r="J15" s="11"/>
      <c r="K15" s="16"/>
      <c r="L15" s="12"/>
    </row>
    <row r="16" spans="1:13" s="2" customFormat="1" ht="63.95" customHeight="1" x14ac:dyDescent="0.25">
      <c r="A16" s="20"/>
      <c r="B16" s="17"/>
      <c r="C16" s="17"/>
      <c r="D16" s="17"/>
      <c r="E16" s="17"/>
      <c r="F16" s="89" t="s">
        <v>12</v>
      </c>
      <c r="G16" s="18"/>
      <c r="H16" s="18"/>
      <c r="I16" s="18"/>
      <c r="J16" s="18"/>
      <c r="K16" s="19" t="s">
        <v>22</v>
      </c>
      <c r="L16" s="17"/>
    </row>
    <row r="17" spans="1:20" s="2" customFormat="1" ht="63.95" customHeight="1" x14ac:dyDescent="0.25">
      <c r="A17" s="20"/>
      <c r="B17" s="17"/>
      <c r="C17" s="17"/>
      <c r="D17" s="17"/>
      <c r="E17" s="17"/>
      <c r="F17" s="89"/>
      <c r="G17" s="18"/>
      <c r="H17" s="18"/>
      <c r="I17" s="18"/>
      <c r="J17" s="18"/>
      <c r="K17" s="19" t="s">
        <v>23</v>
      </c>
      <c r="L17" s="17"/>
    </row>
    <row r="18" spans="1:20" s="2" customFormat="1" ht="63.95" customHeight="1" x14ac:dyDescent="0.25">
      <c r="A18" s="20"/>
      <c r="B18" s="17"/>
      <c r="C18" s="17"/>
      <c r="D18" s="17"/>
      <c r="E18" s="17"/>
      <c r="F18" s="89"/>
      <c r="G18" s="18"/>
      <c r="H18" s="18"/>
      <c r="I18" s="18"/>
      <c r="J18" s="18"/>
      <c r="K18" s="19" t="s">
        <v>24</v>
      </c>
      <c r="L18" s="17"/>
    </row>
    <row r="19" spans="1:20" s="2" customFormat="1" ht="63.95" customHeight="1" x14ac:dyDescent="0.25">
      <c r="A19" s="20"/>
      <c r="B19" s="20"/>
      <c r="C19" s="20"/>
      <c r="D19" s="20"/>
      <c r="E19" s="20"/>
      <c r="F19" s="85" t="s">
        <v>13</v>
      </c>
      <c r="G19" s="23"/>
      <c r="H19" s="23"/>
      <c r="I19" s="24" t="s">
        <v>76</v>
      </c>
      <c r="J19" s="23"/>
      <c r="K19" s="20"/>
      <c r="L19" s="24" t="s">
        <v>25</v>
      </c>
      <c r="M19" s="25"/>
      <c r="N19" s="25"/>
      <c r="O19" s="25"/>
      <c r="P19" s="25"/>
      <c r="Q19" s="25"/>
      <c r="R19" s="25"/>
      <c r="S19" s="25"/>
      <c r="T19" s="25"/>
    </row>
    <row r="20" spans="1:20" s="2" customFormat="1" ht="63.95" customHeight="1" x14ac:dyDescent="0.25">
      <c r="A20" s="20"/>
      <c r="B20" s="20"/>
      <c r="C20" s="20"/>
      <c r="D20" s="20"/>
      <c r="E20" s="20"/>
      <c r="F20" s="85"/>
      <c r="G20" s="23"/>
      <c r="H20" s="23"/>
      <c r="I20" s="24" t="s">
        <v>77</v>
      </c>
      <c r="J20" s="23"/>
      <c r="K20" s="20"/>
      <c r="L20" s="24" t="s">
        <v>26</v>
      </c>
      <c r="M20" s="25"/>
      <c r="N20" s="25"/>
      <c r="O20" s="25"/>
      <c r="P20" s="25"/>
      <c r="Q20" s="25"/>
      <c r="R20" s="25"/>
      <c r="S20" s="25"/>
      <c r="T20" s="25"/>
    </row>
    <row r="21" spans="1:20" s="2" customFormat="1" ht="63.95" customHeight="1" x14ac:dyDescent="0.25">
      <c r="A21" s="20"/>
      <c r="B21" s="20"/>
      <c r="C21" s="20"/>
      <c r="D21" s="20"/>
      <c r="E21" s="20"/>
      <c r="F21" s="85"/>
      <c r="G21" s="23"/>
      <c r="H21" s="23"/>
      <c r="I21" s="23"/>
      <c r="J21" s="23"/>
      <c r="K21" s="23"/>
      <c r="L21" s="24" t="s">
        <v>27</v>
      </c>
      <c r="M21" s="25"/>
      <c r="N21" s="25"/>
      <c r="O21" s="25"/>
      <c r="P21" s="25"/>
      <c r="Q21" s="25"/>
      <c r="R21" s="25"/>
      <c r="S21" s="25"/>
      <c r="T21" s="25"/>
    </row>
    <row r="22" spans="1:20" s="2" customFormat="1" ht="63.95" customHeight="1" x14ac:dyDescent="0.25">
      <c r="A22" s="20"/>
      <c r="B22" s="20"/>
      <c r="C22" s="20"/>
      <c r="D22" s="20"/>
      <c r="E22" s="20"/>
      <c r="F22" s="85"/>
      <c r="G22" s="23"/>
      <c r="H22" s="23"/>
      <c r="I22" s="23"/>
      <c r="J22" s="23"/>
      <c r="K22" s="23"/>
      <c r="L22" s="24" t="s">
        <v>28</v>
      </c>
      <c r="M22" s="25"/>
      <c r="N22" s="25"/>
      <c r="O22" s="25"/>
      <c r="P22" s="25"/>
      <c r="Q22" s="25"/>
      <c r="R22" s="25"/>
      <c r="S22" s="25"/>
      <c r="T22" s="25"/>
    </row>
  </sheetData>
  <mergeCells count="5">
    <mergeCell ref="F19:F22"/>
    <mergeCell ref="F4:F7"/>
    <mergeCell ref="F9:F12"/>
    <mergeCell ref="F13:F15"/>
    <mergeCell ref="F16:F18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453F-97E4-4EC8-8383-D8BA2226CD2D}">
  <dimension ref="A1:L30"/>
  <sheetViews>
    <sheetView workbookViewId="0">
      <selection activeCell="C11" sqref="C11"/>
    </sheetView>
  </sheetViews>
  <sheetFormatPr defaultRowHeight="15" x14ac:dyDescent="0.25"/>
  <cols>
    <col min="1" max="1" width="9" style="28" customWidth="1"/>
    <col min="2" max="2" width="11.28515625" style="27" customWidth="1"/>
    <col min="3" max="3" width="80.7109375" style="34" customWidth="1"/>
    <col min="4" max="4" width="9.140625" style="28" customWidth="1"/>
    <col min="5" max="5" width="8.140625" style="28" customWidth="1"/>
    <col min="6" max="6" width="7.85546875" style="28" customWidth="1"/>
    <col min="7" max="7" width="8.140625" style="28" customWidth="1"/>
    <col min="8" max="11" width="9.140625" style="27"/>
  </cols>
  <sheetData>
    <row r="1" spans="1:12" ht="15.75" thickBot="1" x14ac:dyDescent="0.3">
      <c r="A1" s="28" t="s">
        <v>36</v>
      </c>
      <c r="B1" s="27" t="s">
        <v>35</v>
      </c>
      <c r="C1" s="34" t="s">
        <v>34</v>
      </c>
      <c r="D1" s="28" t="s">
        <v>33</v>
      </c>
      <c r="E1" s="28" t="s">
        <v>30</v>
      </c>
      <c r="F1" s="28" t="s">
        <v>31</v>
      </c>
      <c r="G1" s="28" t="s">
        <v>32</v>
      </c>
      <c r="H1" s="28" t="s">
        <v>67</v>
      </c>
      <c r="I1" s="28" t="s">
        <v>68</v>
      </c>
      <c r="J1" s="28" t="s">
        <v>69</v>
      </c>
      <c r="K1" s="28" t="s">
        <v>70</v>
      </c>
      <c r="L1" s="28" t="s">
        <v>72</v>
      </c>
    </row>
    <row r="2" spans="1:12" s="4" customFormat="1" ht="32.1" customHeight="1" x14ac:dyDescent="0.25">
      <c r="A2" s="46" t="s">
        <v>41</v>
      </c>
      <c r="B2" s="47" t="s">
        <v>29</v>
      </c>
      <c r="C2" s="71" t="s">
        <v>81</v>
      </c>
      <c r="D2" s="84">
        <f xml:space="preserve"> SUM($H2:$T2)</f>
        <v>0</v>
      </c>
      <c r="E2" s="64"/>
      <c r="F2" s="48"/>
      <c r="G2" s="49"/>
      <c r="H2" s="29"/>
      <c r="I2" s="29"/>
      <c r="J2" s="29"/>
      <c r="K2" s="29"/>
    </row>
    <row r="3" spans="1:12" s="4" customFormat="1" ht="32.1" customHeight="1" x14ac:dyDescent="0.25">
      <c r="A3" s="50" t="s">
        <v>42</v>
      </c>
      <c r="B3" s="36" t="s">
        <v>29</v>
      </c>
      <c r="C3" s="72" t="s">
        <v>82</v>
      </c>
      <c r="D3" s="78">
        <f t="shared" ref="D3:D29" si="0" xml:space="preserve"> SUM($H3:$T3)</f>
        <v>0</v>
      </c>
      <c r="E3" s="65"/>
      <c r="F3" s="37"/>
      <c r="G3" s="51"/>
      <c r="H3" s="29"/>
      <c r="I3" s="29"/>
      <c r="J3" s="29"/>
      <c r="K3" s="29"/>
    </row>
    <row r="4" spans="1:12" s="4" customFormat="1" ht="32.1" customHeight="1" x14ac:dyDescent="0.25">
      <c r="A4" s="50" t="s">
        <v>43</v>
      </c>
      <c r="B4" s="36" t="s">
        <v>29</v>
      </c>
      <c r="C4" s="72" t="s">
        <v>83</v>
      </c>
      <c r="D4" s="78">
        <f t="shared" si="0"/>
        <v>0</v>
      </c>
      <c r="E4" s="65"/>
      <c r="F4" s="37"/>
      <c r="G4" s="51"/>
      <c r="H4" s="29"/>
      <c r="I4" s="29"/>
      <c r="J4" s="29"/>
      <c r="K4" s="29"/>
    </row>
    <row r="5" spans="1:12" s="4" customFormat="1" ht="32.1" customHeight="1" x14ac:dyDescent="0.25">
      <c r="A5" s="50" t="s">
        <v>44</v>
      </c>
      <c r="B5" s="36" t="s">
        <v>29</v>
      </c>
      <c r="C5" s="72" t="s">
        <v>84</v>
      </c>
      <c r="D5" s="78">
        <f t="shared" si="0"/>
        <v>0</v>
      </c>
      <c r="E5" s="65"/>
      <c r="F5" s="37"/>
      <c r="G5" s="51"/>
      <c r="H5" s="29"/>
      <c r="I5" s="29"/>
      <c r="J5" s="29"/>
      <c r="K5" s="29"/>
    </row>
    <row r="6" spans="1:12" s="4" customFormat="1" ht="32.1" customHeight="1" x14ac:dyDescent="0.25">
      <c r="A6" s="50" t="s">
        <v>45</v>
      </c>
      <c r="B6" s="36" t="s">
        <v>29</v>
      </c>
      <c r="C6" s="72" t="s">
        <v>85</v>
      </c>
      <c r="D6" s="78">
        <f t="shared" si="0"/>
        <v>0</v>
      </c>
      <c r="E6" s="65"/>
      <c r="F6" s="37"/>
      <c r="G6" s="51"/>
      <c r="H6" s="29"/>
      <c r="I6" s="29"/>
      <c r="J6" s="29"/>
      <c r="K6" s="29"/>
    </row>
    <row r="7" spans="1:12" s="4" customFormat="1" ht="32.1" customHeight="1" x14ac:dyDescent="0.25">
      <c r="A7" s="50" t="s">
        <v>46</v>
      </c>
      <c r="B7" s="36" t="s">
        <v>29</v>
      </c>
      <c r="C7" s="72" t="s">
        <v>16</v>
      </c>
      <c r="D7" s="78">
        <f t="shared" si="0"/>
        <v>0</v>
      </c>
      <c r="E7" s="65"/>
      <c r="F7" s="37"/>
      <c r="G7" s="51"/>
      <c r="H7" s="29"/>
      <c r="I7" s="29"/>
      <c r="J7" s="29"/>
      <c r="K7" s="29"/>
    </row>
    <row r="8" spans="1:12" s="4" customFormat="1" ht="32.1" customHeight="1" x14ac:dyDescent="0.25">
      <c r="A8" s="50" t="s">
        <v>47</v>
      </c>
      <c r="B8" s="36" t="s">
        <v>29</v>
      </c>
      <c r="C8" s="72" t="s">
        <v>73</v>
      </c>
      <c r="D8" s="78">
        <f t="shared" si="0"/>
        <v>0</v>
      </c>
      <c r="E8" s="65"/>
      <c r="F8" s="37"/>
      <c r="G8" s="51"/>
      <c r="H8" s="29"/>
      <c r="I8" s="29"/>
      <c r="J8" s="29"/>
      <c r="K8" s="29"/>
    </row>
    <row r="9" spans="1:12" s="4" customFormat="1" ht="32.1" customHeight="1" x14ac:dyDescent="0.25">
      <c r="A9" s="50" t="s">
        <v>48</v>
      </c>
      <c r="B9" s="36" t="s">
        <v>29</v>
      </c>
      <c r="C9" s="72" t="s">
        <v>17</v>
      </c>
      <c r="D9" s="78">
        <f t="shared" si="0"/>
        <v>0</v>
      </c>
      <c r="E9" s="65"/>
      <c r="F9" s="37"/>
      <c r="G9" s="51"/>
      <c r="H9" s="29"/>
      <c r="I9" s="29"/>
      <c r="J9" s="29"/>
      <c r="K9" s="29"/>
    </row>
    <row r="10" spans="1:12" s="4" customFormat="1" ht="32.1" customHeight="1" x14ac:dyDescent="0.25">
      <c r="A10" s="50" t="s">
        <v>49</v>
      </c>
      <c r="B10" s="36" t="s">
        <v>29</v>
      </c>
      <c r="C10" s="72" t="s">
        <v>18</v>
      </c>
      <c r="D10" s="78">
        <f t="shared" si="0"/>
        <v>6</v>
      </c>
      <c r="E10" s="65">
        <f>D10</f>
        <v>6</v>
      </c>
      <c r="F10" s="37"/>
      <c r="G10" s="51"/>
      <c r="H10" s="29">
        <v>1</v>
      </c>
      <c r="I10" s="29">
        <v>2</v>
      </c>
      <c r="J10" s="29"/>
      <c r="K10" s="29">
        <v>1</v>
      </c>
      <c r="L10" s="4">
        <v>2</v>
      </c>
    </row>
    <row r="11" spans="1:12" s="5" customFormat="1" ht="32.1" customHeight="1" x14ac:dyDescent="0.25">
      <c r="A11" s="52" t="s">
        <v>50</v>
      </c>
      <c r="B11" s="38" t="s">
        <v>37</v>
      </c>
      <c r="C11" s="73" t="s">
        <v>86</v>
      </c>
      <c r="D11" s="79">
        <f t="shared" si="0"/>
        <v>0</v>
      </c>
      <c r="E11" s="66"/>
      <c r="F11" s="39"/>
      <c r="G11" s="53"/>
      <c r="H11" s="30"/>
      <c r="I11" s="30"/>
      <c r="J11" s="30"/>
      <c r="K11" s="30"/>
    </row>
    <row r="12" spans="1:12" s="5" customFormat="1" ht="32.1" customHeight="1" x14ac:dyDescent="0.25">
      <c r="A12" s="52" t="s">
        <v>51</v>
      </c>
      <c r="B12" s="38" t="s">
        <v>37</v>
      </c>
      <c r="C12" s="73" t="s">
        <v>19</v>
      </c>
      <c r="D12" s="79">
        <f t="shared" si="0"/>
        <v>0</v>
      </c>
      <c r="E12" s="66"/>
      <c r="F12" s="39"/>
      <c r="G12" s="53"/>
      <c r="H12" s="30"/>
      <c r="I12" s="30"/>
      <c r="J12" s="30"/>
      <c r="K12" s="30"/>
    </row>
    <row r="13" spans="1:12" s="5" customFormat="1" ht="32.1" customHeight="1" x14ac:dyDescent="0.25">
      <c r="A13" s="52" t="s">
        <v>52</v>
      </c>
      <c r="B13" s="38" t="s">
        <v>37</v>
      </c>
      <c r="C13" s="73" t="s">
        <v>74</v>
      </c>
      <c r="D13" s="79">
        <f t="shared" si="0"/>
        <v>0</v>
      </c>
      <c r="E13" s="66"/>
      <c r="F13" s="39"/>
      <c r="G13" s="53"/>
      <c r="H13" s="30"/>
      <c r="I13" s="30"/>
      <c r="J13" s="30"/>
      <c r="K13" s="30"/>
    </row>
    <row r="14" spans="1:12" s="5" customFormat="1" ht="32.1" customHeight="1" x14ac:dyDescent="0.25">
      <c r="A14" s="52" t="s">
        <v>53</v>
      </c>
      <c r="B14" s="38" t="s">
        <v>37</v>
      </c>
      <c r="C14" s="73" t="s">
        <v>75</v>
      </c>
      <c r="D14" s="79">
        <f t="shared" si="0"/>
        <v>0</v>
      </c>
      <c r="E14" s="66"/>
      <c r="F14" s="39"/>
      <c r="G14" s="53"/>
      <c r="H14" s="30"/>
      <c r="I14" s="30"/>
      <c r="J14" s="30"/>
      <c r="K14" s="30"/>
    </row>
    <row r="15" spans="1:12" s="5" customFormat="1" ht="32.1" customHeight="1" x14ac:dyDescent="0.25">
      <c r="A15" s="52" t="s">
        <v>91</v>
      </c>
      <c r="B15" s="38" t="s">
        <v>37</v>
      </c>
      <c r="C15" s="73" t="s">
        <v>20</v>
      </c>
      <c r="D15" s="79">
        <f t="shared" si="0"/>
        <v>0</v>
      </c>
      <c r="E15" s="66"/>
      <c r="F15" s="39"/>
      <c r="G15" s="53"/>
      <c r="H15" s="30"/>
      <c r="I15" s="30"/>
      <c r="J15" s="30"/>
      <c r="K15" s="30"/>
    </row>
    <row r="16" spans="1:12" s="12" customFormat="1" ht="32.1" customHeight="1" x14ac:dyDescent="0.25">
      <c r="A16" s="54" t="s">
        <v>92</v>
      </c>
      <c r="B16" s="40" t="s">
        <v>38</v>
      </c>
      <c r="C16" s="74" t="s">
        <v>78</v>
      </c>
      <c r="D16" s="80">
        <f t="shared" si="0"/>
        <v>0</v>
      </c>
      <c r="E16" s="67"/>
      <c r="F16" s="41"/>
      <c r="G16" s="55"/>
      <c r="H16" s="31"/>
      <c r="I16" s="31"/>
      <c r="J16" s="31"/>
      <c r="K16" s="31"/>
    </row>
    <row r="17" spans="1:11" s="12" customFormat="1" ht="32.1" customHeight="1" x14ac:dyDescent="0.25">
      <c r="A17" s="54" t="s">
        <v>54</v>
      </c>
      <c r="B17" s="40" t="s">
        <v>38</v>
      </c>
      <c r="C17" s="74" t="s">
        <v>90</v>
      </c>
      <c r="D17" s="80">
        <f t="shared" si="0"/>
        <v>0</v>
      </c>
      <c r="E17" s="67"/>
      <c r="F17" s="41"/>
      <c r="G17" s="55"/>
      <c r="H17" s="31"/>
      <c r="I17" s="31"/>
      <c r="J17" s="31"/>
      <c r="K17" s="31"/>
    </row>
    <row r="18" spans="1:11" s="12" customFormat="1" ht="32.1" customHeight="1" x14ac:dyDescent="0.25">
      <c r="A18" s="54" t="s">
        <v>55</v>
      </c>
      <c r="B18" s="40" t="s">
        <v>38</v>
      </c>
      <c r="C18" s="74" t="s">
        <v>80</v>
      </c>
      <c r="D18" s="80">
        <f t="shared" si="0"/>
        <v>0</v>
      </c>
      <c r="E18" s="67"/>
      <c r="F18" s="41"/>
      <c r="G18" s="55"/>
      <c r="H18" s="31"/>
      <c r="I18" s="31"/>
      <c r="J18" s="31"/>
      <c r="K18" s="31"/>
    </row>
    <row r="19" spans="1:11" s="12" customFormat="1" ht="32.1" customHeight="1" x14ac:dyDescent="0.25">
      <c r="A19" s="54" t="s">
        <v>56</v>
      </c>
      <c r="B19" s="40" t="s">
        <v>38</v>
      </c>
      <c r="C19" s="74" t="s">
        <v>21</v>
      </c>
      <c r="D19" s="80">
        <f t="shared" si="0"/>
        <v>0</v>
      </c>
      <c r="E19" s="67"/>
      <c r="F19" s="41"/>
      <c r="G19" s="55"/>
      <c r="H19" s="31"/>
      <c r="I19" s="31"/>
      <c r="J19" s="31"/>
      <c r="K19" s="31"/>
    </row>
    <row r="20" spans="1:11" s="12" customFormat="1" ht="32.1" customHeight="1" x14ac:dyDescent="0.25">
      <c r="A20" s="54" t="s">
        <v>57</v>
      </c>
      <c r="B20" s="40" t="s">
        <v>38</v>
      </c>
      <c r="C20" s="74" t="s">
        <v>79</v>
      </c>
      <c r="D20" s="80">
        <f t="shared" si="0"/>
        <v>0</v>
      </c>
      <c r="E20" s="67"/>
      <c r="F20" s="41"/>
      <c r="G20" s="55"/>
      <c r="H20" s="31"/>
      <c r="I20" s="31"/>
      <c r="J20" s="31"/>
      <c r="K20" s="31"/>
    </row>
    <row r="21" spans="1:11" s="17" customFormat="1" ht="32.1" customHeight="1" x14ac:dyDescent="0.25">
      <c r="A21" s="56" t="s">
        <v>58</v>
      </c>
      <c r="B21" s="42" t="s">
        <v>39</v>
      </c>
      <c r="C21" s="75" t="s">
        <v>22</v>
      </c>
      <c r="D21" s="81">
        <f t="shared" si="0"/>
        <v>0</v>
      </c>
      <c r="E21" s="68"/>
      <c r="F21" s="43"/>
      <c r="G21" s="57"/>
      <c r="H21" s="32"/>
      <c r="I21" s="32"/>
      <c r="J21" s="32"/>
      <c r="K21" s="32"/>
    </row>
    <row r="22" spans="1:11" s="17" customFormat="1" ht="32.1" customHeight="1" x14ac:dyDescent="0.25">
      <c r="A22" s="56" t="s">
        <v>59</v>
      </c>
      <c r="B22" s="42" t="s">
        <v>39</v>
      </c>
      <c r="C22" s="75" t="s">
        <v>23</v>
      </c>
      <c r="D22" s="81">
        <f t="shared" si="0"/>
        <v>0</v>
      </c>
      <c r="E22" s="68"/>
      <c r="F22" s="43"/>
      <c r="G22" s="57"/>
      <c r="H22" s="32"/>
      <c r="I22" s="32"/>
      <c r="J22" s="32"/>
      <c r="K22" s="32"/>
    </row>
    <row r="23" spans="1:11" s="17" customFormat="1" ht="32.1" customHeight="1" x14ac:dyDescent="0.25">
      <c r="A23" s="56" t="s">
        <v>60</v>
      </c>
      <c r="B23" s="42" t="s">
        <v>39</v>
      </c>
      <c r="C23" s="75" t="s">
        <v>24</v>
      </c>
      <c r="D23" s="81">
        <f t="shared" si="0"/>
        <v>0</v>
      </c>
      <c r="E23" s="68"/>
      <c r="F23" s="43"/>
      <c r="G23" s="57"/>
      <c r="H23" s="32"/>
      <c r="I23" s="32"/>
      <c r="J23" s="32"/>
      <c r="K23" s="32"/>
    </row>
    <row r="24" spans="1:11" s="20" customFormat="1" ht="32.1" customHeight="1" x14ac:dyDescent="0.25">
      <c r="A24" s="58" t="s">
        <v>61</v>
      </c>
      <c r="B24" s="44" t="s">
        <v>40</v>
      </c>
      <c r="C24" s="76" t="s">
        <v>76</v>
      </c>
      <c r="D24" s="82">
        <f t="shared" si="0"/>
        <v>0</v>
      </c>
      <c r="E24" s="69"/>
      <c r="F24" s="45"/>
      <c r="G24" s="59"/>
      <c r="H24" s="33"/>
      <c r="I24" s="33"/>
      <c r="J24" s="33"/>
      <c r="K24" s="33"/>
    </row>
    <row r="25" spans="1:11" s="20" customFormat="1" ht="32.1" customHeight="1" x14ac:dyDescent="0.25">
      <c r="A25" s="58" t="s">
        <v>62</v>
      </c>
      <c r="B25" s="44" t="s">
        <v>40</v>
      </c>
      <c r="C25" s="76" t="s">
        <v>77</v>
      </c>
      <c r="D25" s="82">
        <f t="shared" si="0"/>
        <v>0</v>
      </c>
      <c r="E25" s="69"/>
      <c r="F25" s="45"/>
      <c r="G25" s="59"/>
      <c r="H25" s="33"/>
      <c r="I25" s="33"/>
      <c r="J25" s="33"/>
      <c r="K25" s="33"/>
    </row>
    <row r="26" spans="1:11" s="20" customFormat="1" ht="32.1" customHeight="1" x14ac:dyDescent="0.25">
      <c r="A26" s="58" t="s">
        <v>63</v>
      </c>
      <c r="B26" s="44" t="s">
        <v>40</v>
      </c>
      <c r="C26" s="76" t="s">
        <v>25</v>
      </c>
      <c r="D26" s="82">
        <f t="shared" si="0"/>
        <v>0</v>
      </c>
      <c r="E26" s="69"/>
      <c r="F26" s="45"/>
      <c r="G26" s="59"/>
      <c r="H26" s="33"/>
      <c r="I26" s="33"/>
      <c r="J26" s="33"/>
      <c r="K26" s="33"/>
    </row>
    <row r="27" spans="1:11" s="20" customFormat="1" ht="32.1" customHeight="1" x14ac:dyDescent="0.25">
      <c r="A27" s="58" t="s">
        <v>64</v>
      </c>
      <c r="B27" s="44" t="s">
        <v>40</v>
      </c>
      <c r="C27" s="76" t="s">
        <v>26</v>
      </c>
      <c r="D27" s="82">
        <f t="shared" si="0"/>
        <v>0</v>
      </c>
      <c r="E27" s="69"/>
      <c r="F27" s="45"/>
      <c r="G27" s="59"/>
      <c r="H27" s="33"/>
      <c r="I27" s="33"/>
      <c r="J27" s="33"/>
      <c r="K27" s="33"/>
    </row>
    <row r="28" spans="1:11" s="20" customFormat="1" ht="32.1" customHeight="1" x14ac:dyDescent="0.25">
      <c r="A28" s="58" t="s">
        <v>65</v>
      </c>
      <c r="B28" s="44" t="s">
        <v>40</v>
      </c>
      <c r="C28" s="76" t="s">
        <v>27</v>
      </c>
      <c r="D28" s="82">
        <f t="shared" si="0"/>
        <v>0</v>
      </c>
      <c r="E28" s="69"/>
      <c r="F28" s="45"/>
      <c r="G28" s="59"/>
      <c r="H28" s="33"/>
      <c r="I28" s="33"/>
      <c r="J28" s="33"/>
      <c r="K28" s="33"/>
    </row>
    <row r="29" spans="1:11" s="20" customFormat="1" ht="32.1" customHeight="1" thickBot="1" x14ac:dyDescent="0.3">
      <c r="A29" s="60" t="s">
        <v>66</v>
      </c>
      <c r="B29" s="61" t="s">
        <v>40</v>
      </c>
      <c r="C29" s="77" t="s">
        <v>28</v>
      </c>
      <c r="D29" s="83">
        <f t="shared" si="0"/>
        <v>0</v>
      </c>
      <c r="E29" s="70"/>
      <c r="F29" s="62"/>
      <c r="G29" s="63"/>
      <c r="H29" s="33"/>
      <c r="I29" s="33"/>
      <c r="J29" s="33"/>
      <c r="K29" s="33"/>
    </row>
    <row r="30" spans="1:11" x14ac:dyDescent="0.25">
      <c r="C30" s="35" t="s">
        <v>71</v>
      </c>
      <c r="D30" s="28">
        <f>SUM(D$2:D$29)</f>
        <v>6</v>
      </c>
      <c r="E30" s="28">
        <f t="shared" ref="E30:G30" si="1">SUM(E$2:E$29)</f>
        <v>6</v>
      </c>
      <c r="F30" s="28">
        <f t="shared" si="1"/>
        <v>0</v>
      </c>
      <c r="G30" s="28">
        <f t="shared" si="1"/>
        <v>0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careerFindStoryMap</vt:lpstr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2020-03-10T02:52:57Z</dcterms:modified>
</cp:coreProperties>
</file>