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dunvennesland/OneDrive - SINTEF/PhD/PhD Thesis/GitHub/Evaluation/Evaluation/Dataset ATM/Evaluation Results/Evaluation Results Individual Alignments/"/>
    </mc:Choice>
  </mc:AlternateContent>
  <xr:revisionPtr revIDLastSave="0" documentId="13_ncr:1_{A61CF0B1-5D76-7A44-9417-4438BEA9431F}" xr6:coauthVersionLast="43" xr6:coauthVersionMax="43" xr10:uidLastSave="{00000000-0000-0000-0000-000000000000}"/>
  <bookViews>
    <workbookView xWindow="2040" yWindow="460" windowWidth="33600" windowHeight="20540" activeTab="7" xr2:uid="{38DDA6ED-6A06-004C-9F70-CBC416828324}"/>
  </bookViews>
  <sheets>
    <sheet name="EQ Precision" sheetId="24" r:id="rId1"/>
    <sheet name="EQ Recall" sheetId="23" r:id="rId2"/>
    <sheet name="EQ F-measure" sheetId="22" r:id="rId3"/>
    <sheet name="EQ Matcher Complementarity" sheetId="21" r:id="rId4"/>
    <sheet name="SUB Precision" sheetId="25" r:id="rId5"/>
    <sheet name="SUB Recall" sheetId="26" r:id="rId6"/>
    <sheet name="SUB F-measure" sheetId="27" r:id="rId7"/>
    <sheet name="SUB Matcher Complementarity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" i="21" l="1"/>
  <c r="C38" i="21"/>
  <c r="C39" i="21"/>
  <c r="S5" i="2" l="1"/>
  <c r="S6" i="2"/>
  <c r="S7" i="2"/>
  <c r="S8" i="2"/>
  <c r="S9" i="2"/>
  <c r="S4" i="2"/>
</calcChain>
</file>

<file path=xl/sharedStrings.xml><?xml version="1.0" encoding="utf-8"?>
<sst xmlns="http://schemas.openxmlformats.org/spreadsheetml/2006/main" count="1216" uniqueCount="400">
  <si>
    <t>Correspondence</t>
  </si>
  <si>
    <t>Measure</t>
  </si>
  <si>
    <t>0.6</t>
  </si>
  <si>
    <t>1.0</t>
  </si>
  <si>
    <t>REFERENCE ALIGNMENT</t>
  </si>
  <si>
    <t>0.9607843137254902</t>
  </si>
  <si>
    <t>0.9</t>
  </si>
  <si>
    <t>0.9047619047619048</t>
  </si>
  <si>
    <t>0.9999999999999998</t>
  </si>
  <si>
    <t>0.9741151321543476</t>
  </si>
  <si>
    <t>0.9657176089481875</t>
  </si>
  <si>
    <t>0.9754422361325001</t>
  </si>
  <si>
    <t>0.9520069059915046</t>
  </si>
  <si>
    <t>0.9164860395958563</t>
  </si>
  <si>
    <t>0.7333333333333333</t>
  </si>
  <si>
    <t>0.4</t>
  </si>
  <si>
    <t>0.3125</t>
  </si>
  <si>
    <t>0.1</t>
  </si>
  <si>
    <t>0.2</t>
  </si>
  <si>
    <t>0.42857142857142855</t>
  </si>
  <si>
    <t>0.5</t>
  </si>
  <si>
    <t>0.631578947368421</t>
  </si>
  <si>
    <t>0.75</t>
  </si>
  <si>
    <t>0.6666666666666666</t>
  </si>
  <si>
    <t>0.7</t>
  </si>
  <si>
    <t>0.8</t>
  </si>
  <si>
    <t>0.3333333333333333</t>
  </si>
  <si>
    <t>x</t>
  </si>
  <si>
    <t>BallBearing - AirframeEquipment - &lt;</t>
  </si>
  <si>
    <t>ElectricalPowerSystem - AuxiliaryPowerUnit - &gt;</t>
  </si>
  <si>
    <t>AirportServiceVehicle - Vehicle - &lt;</t>
  </si>
  <si>
    <t>DecomposableSystem - RadioNavigationAid - &gt;</t>
  </si>
  <si>
    <t>DecomposableSystem - Aircraft - &gt;</t>
  </si>
  <si>
    <t>FRDfix - PointReference - &lt;</t>
  </si>
  <si>
    <t>WeatherCondition - TemporalEnabledEntity - &lt;</t>
  </si>
  <si>
    <t>WeatherCondition - SeaCondition - &gt;</t>
  </si>
  <si>
    <t>WeatherCondition - AviationCondition - &gt;</t>
  </si>
  <si>
    <t>NASfacility - Aerodrome - &gt;</t>
  </si>
  <si>
    <t>SurfaceWindCondition - WeatherPhenomenon - &lt;</t>
  </si>
  <si>
    <t>STAR - Procedure - &lt;</t>
  </si>
  <si>
    <t>DeicingPad - GeoTemporalEnabledEntity - &lt;</t>
  </si>
  <si>
    <t>CrewMember - TemporalEnabledEntity - &lt;</t>
  </si>
  <si>
    <t>CrewMember - PilotInCommand - &gt;</t>
  </si>
  <si>
    <t>Terminal - VerticalStructure - &lt;</t>
  </si>
  <si>
    <t>Aircraft - Vehicle - &lt;</t>
  </si>
  <si>
    <t>SectorCapacity - Capacity - &lt;</t>
  </si>
  <si>
    <t>SectorFlow - OccupancyTrafficMonitoringValue - &lt;</t>
  </si>
  <si>
    <t>VisibilityCondition - Object - &lt;</t>
  </si>
  <si>
    <t>RunwayVisibleRangeMeasurement - GeoTemporalEnabledEntity - &lt;</t>
  </si>
  <si>
    <t>AircraftSubsystem - Engine - &gt;</t>
  </si>
  <si>
    <t>AircraftEngine - AircraftEquipment - &lt;</t>
  </si>
  <si>
    <t>AviationServiceProvider - AircraftOperator - &gt;</t>
  </si>
  <si>
    <t>AircraftFlow - TemporalEnabledEntity - &lt;</t>
  </si>
  <si>
    <t>RelativeFix - SignificantPoint - &lt;</t>
  </si>
  <si>
    <t>RelativeFix - Object - &lt;</t>
  </si>
  <si>
    <t>AirportSpec - TemporalEnabledEntity - &lt;</t>
  </si>
  <si>
    <t>AbsoluteFix - SignificantPoint - &lt;</t>
  </si>
  <si>
    <t>Flight - WhatIfFlight - &gt;</t>
  </si>
  <si>
    <t>Flight - TemporalEnabledEntity - &lt;</t>
  </si>
  <si>
    <t>FixFlow - OccupancyTrafficMonitoringValue - &lt;</t>
  </si>
  <si>
    <t>OperationalRunway - TemporalEnabledEntity - &lt;</t>
  </si>
  <si>
    <t>Sequence - TaxiRoute - &gt;</t>
  </si>
  <si>
    <t>SequencedItem - Taxiway - &gt;</t>
  </si>
  <si>
    <t>SequencedItem - Aircraft - &gt;</t>
  </si>
  <si>
    <t>SequencedItem - AircraftState - &gt;</t>
  </si>
  <si>
    <t>NavigationElement - Aerodrome - &gt;</t>
  </si>
  <si>
    <t>NavigationElement - SignificantPoint - &gt;</t>
  </si>
  <si>
    <t>NavigationFix - GeoTemporalEnabledEntity - &lt;</t>
  </si>
  <si>
    <t>NavigationFix - PointReference - &gt;</t>
  </si>
  <si>
    <t>AirspaceInfrastructureComponent - AirspaceLayer - &gt;</t>
  </si>
  <si>
    <t>Airport - GeoTemporalEnabledEntity - &lt;</t>
  </si>
  <si>
    <t>AirCarrier - Organisation - &lt;</t>
  </si>
  <si>
    <t>Taxiway - TemporalEnabledEntity - &lt;</t>
  </si>
  <si>
    <t>AircraftCapacity - TemporalEnabledEntity - &lt;</t>
  </si>
  <si>
    <t>NavigationAid - TACAN - &gt;</t>
  </si>
  <si>
    <t>NavigationAid - SimplifiedDirectionalFacility - &gt;</t>
  </si>
  <si>
    <t>NavigationAid - MarkerBeacon - &gt;</t>
  </si>
  <si>
    <t>NavigationAid - MicrowaveLandingSystem - &gt;</t>
  </si>
  <si>
    <t>NavigationAid - InstrumentLandingSystem - &gt;</t>
  </si>
  <si>
    <t>NavigationAid - VOR - &gt;</t>
  </si>
  <si>
    <t>NavigationAid - DME - &gt;</t>
  </si>
  <si>
    <t>NavigationAid - NDB - &gt;</t>
  </si>
  <si>
    <t>NavigationAid - DirectionFinder - &gt;</t>
  </si>
  <si>
    <t>NavigationAid - GeoTemporalEnabledEntity - &lt;</t>
  </si>
  <si>
    <t>PhysicalRunway - TemporalEnabledEntity - &lt;</t>
  </si>
  <si>
    <t>Taxipath - TemporalEnabledEntity - &lt;</t>
  </si>
  <si>
    <t>AircraftType - Object - &lt;</t>
  </si>
  <si>
    <t>MetCondition - Wind - &gt;</t>
  </si>
  <si>
    <t>MetCondition - HorizontalVisibility - &gt;</t>
  </si>
  <si>
    <t>MetCondition - WeatherCondition - &gt;</t>
  </si>
  <si>
    <t>FlightSpec - ObjectWithSchedule - &lt;</t>
  </si>
  <si>
    <t>AirspaceLayer - Object - &lt;</t>
  </si>
  <si>
    <t>FixCapacity - Capacity - &lt;</t>
  </si>
  <si>
    <t>IntervalData - RunwayVisualRange - &gt;</t>
  </si>
  <si>
    <t>InternationalAirport - Aerodrome - &lt;</t>
  </si>
  <si>
    <t>AirportInfrastructureComponent - Terminal - &gt;</t>
  </si>
  <si>
    <t>AirportInfrastructureComponent - RunwayDirection - &gt;</t>
  </si>
  <si>
    <t>AirportInfrastructureComponent - Taxiway - &gt;</t>
  </si>
  <si>
    <t>AirportInfrastructureComponent - Runway - &gt;</t>
  </si>
  <si>
    <t>AirportInfrastructureComponent - DeicingArea - &gt;</t>
  </si>
  <si>
    <t>METARreportingStation - Aerodrome - &gt;</t>
  </si>
  <si>
    <t>SID - Procedure - &lt;</t>
  </si>
  <si>
    <t>USairport - Aerodrome - &lt;</t>
  </si>
  <si>
    <t>AircraftFlowCapacity - OccupancyTrafficMonitoringValue - &gt;</t>
  </si>
  <si>
    <t>AircraftFlowCapacity - Capacity - &gt;</t>
  </si>
  <si>
    <t>Gate - TemporalEnabledEntity - &lt;</t>
  </si>
  <si>
    <t>AircraftModel - Object - &lt;</t>
  </si>
  <si>
    <t>AircraftTrackPoint - TemporalEnabledEntity - &lt;</t>
  </si>
  <si>
    <t>AirportInfrastructureComponent - Gate - &gt;</t>
  </si>
  <si>
    <t>SIDSTAR - StandardInstrumentArrival - &gt;</t>
  </si>
  <si>
    <t>SIDSTAR - StandardInstrumentDeparture - &gt;</t>
  </si>
  <si>
    <t>CSM 0.7</t>
  </si>
  <si>
    <t>RadialRoute - Route - &lt;</t>
  </si>
  <si>
    <t>FixFlow - Flow - &lt;</t>
  </si>
  <si>
    <t>QRoute - Route - &lt;</t>
  </si>
  <si>
    <t>JetRoute - Route - &lt;</t>
  </si>
  <si>
    <t>ActualFlightRoute - Route - &lt;</t>
  </si>
  <si>
    <t>SectorFlow - Flow - &lt;</t>
  </si>
  <si>
    <t>PhysicalRunway - Runway - &lt;</t>
  </si>
  <si>
    <t>TransitionRoute - Route - &lt;</t>
  </si>
  <si>
    <t>AircraftCapacity - Capacity - &lt;</t>
  </si>
  <si>
    <t>VictorRoute - Route - &lt;</t>
  </si>
  <si>
    <t>AirspaceRoute - Route - &lt;</t>
  </si>
  <si>
    <t>AircraftFlowCapacity - Capacity - &lt;</t>
  </si>
  <si>
    <t>Location - ReferenceLocation - &gt;</t>
  </si>
  <si>
    <t>PlannedFlightRoute - Route - &lt;</t>
  </si>
  <si>
    <t>Sector - CircleSector - &gt;</t>
  </si>
  <si>
    <t>Sector - StandardLevelSector - &gt;</t>
  </si>
  <si>
    <t>Sector - NavigationAreaSector - &gt;</t>
  </si>
  <si>
    <t>CommonRoute - Route - &lt;</t>
  </si>
  <si>
    <t>AircraftFlow - Flow - &lt;</t>
  </si>
  <si>
    <t>OperationalRunway - Runway - &lt;</t>
  </si>
  <si>
    <t>AirportRoute - Route - &lt;</t>
  </si>
  <si>
    <t>Flight - ReclearanceInFlight - &gt;</t>
  </si>
  <si>
    <t>AircraftEngine - Engine - &lt;</t>
  </si>
  <si>
    <t>TRoute - Route - &lt;</t>
  </si>
  <si>
    <t>Gate - ServiceAtGate - &gt;</t>
  </si>
  <si>
    <t>Sequence - DepartureSequence - &gt;</t>
  </si>
  <si>
    <t>Sequence - RunwayMixSequence - &gt;</t>
  </si>
  <si>
    <t>Sequence - PreDepartureSequence - &gt;</t>
  </si>
  <si>
    <t>Sequence - LandingSequence - &gt;</t>
  </si>
  <si>
    <t>Sequence - TakeOffSequence - &gt;</t>
  </si>
  <si>
    <t>CM 0.7</t>
  </si>
  <si>
    <t>DSM 0.9</t>
  </si>
  <si>
    <t>TAFreport - Wind - &gt;</t>
  </si>
  <si>
    <t>SkyCondition - Cloud - &gt;</t>
  </si>
  <si>
    <t>NASday - Flight - &gt;</t>
  </si>
  <si>
    <t>NAShour - Flight - &gt;</t>
  </si>
  <si>
    <t>METARreport - Wind - &gt;</t>
  </si>
  <si>
    <t>MeteorologicalCondition - Wind - &gt;</t>
  </si>
  <si>
    <t>Flight - AircraftEquipment - &lt;</t>
  </si>
  <si>
    <t>Flight - CodeFlightServiceAvailabilityType - &lt;</t>
  </si>
  <si>
    <t>Flight - AircraftAvionics - &lt;</t>
  </si>
  <si>
    <t>Flight - FlightConditionCircumstance - &lt;</t>
  </si>
  <si>
    <t>ASPMmeteorologicalCondition - Wind - &gt;</t>
  </si>
  <si>
    <t>TAFmeteorologicalCondition - Wind - &gt;</t>
  </si>
  <si>
    <t>Taxiway - CodeTaxiwayType - &lt;</t>
  </si>
  <si>
    <t>Terminal - CodeAircraftStandType - &lt;</t>
  </si>
  <si>
    <t>Gate - CodeAircraftStandType - &lt;</t>
  </si>
  <si>
    <t>Aircraft - SearchAndRescueService - &lt;</t>
  </si>
  <si>
    <t>Aircraft - AircraftEquipment - &lt;</t>
  </si>
  <si>
    <t>Aircraft - Taxiway - &lt;</t>
  </si>
  <si>
    <t>Aircraft - Aerodrome - &lt;</t>
  </si>
  <si>
    <t>Aircraft - AircraftAvionics - &lt;</t>
  </si>
  <si>
    <t>Aircraft - CodeAircraftStandType - &lt;</t>
  </si>
  <si>
    <t>Pie-chart</t>
  </si>
  <si>
    <t>Total relations in reference alignment</t>
  </si>
  <si>
    <t>CSM, CM</t>
  </si>
  <si>
    <t>CSM</t>
  </si>
  <si>
    <t>CM</t>
  </si>
  <si>
    <t>DSM</t>
  </si>
  <si>
    <t>Not identified</t>
  </si>
  <si>
    <t>CSM, DSM</t>
  </si>
  <si>
    <t>Taxiway - AirportSlot - &lt;</t>
  </si>
  <si>
    <t>Terminal - AirportSlot - &lt;</t>
  </si>
  <si>
    <t>Gate - AirportSlot - &lt;</t>
  </si>
  <si>
    <t>Aircraft - AirportSlot - &lt;</t>
  </si>
  <si>
    <t>WEM, DEM, LEM</t>
  </si>
  <si>
    <t>PEM</t>
  </si>
  <si>
    <t>LEM</t>
  </si>
  <si>
    <t>GEM</t>
  </si>
  <si>
    <t>LSM</t>
  </si>
  <si>
    <t>=</t>
  </si>
  <si>
    <t>Aircraft - AeroplaneConfiguration</t>
  </si>
  <si>
    <t>Aircraft - Aircraft</t>
  </si>
  <si>
    <t>AircraftType - AircraftType</t>
  </si>
  <si>
    <t>0.8076923076923077</t>
  </si>
  <si>
    <t>AircraftType - CodeAircraftCapabilityType</t>
  </si>
  <si>
    <t>0.8207547169811321</t>
  </si>
  <si>
    <t>AircraftType - CodeAircraftOperatorType</t>
  </si>
  <si>
    <t>0.8006756756756757</t>
  </si>
  <si>
    <t>AircraftType - CodeAircraftEngineNumberType</t>
  </si>
  <si>
    <t>0.8571428571428571</t>
  </si>
  <si>
    <t>AircraftType - CodeAircraftType</t>
  </si>
  <si>
    <t>0.8315217391304348</t>
  </si>
  <si>
    <t>AircraftType - CodeAircraftEngineType</t>
  </si>
  <si>
    <t>0.8194444444444444</t>
  </si>
  <si>
    <t>AircraftType - CodeAircraftClassificationType</t>
  </si>
  <si>
    <t>0.826530612244898</t>
  </si>
  <si>
    <t>AircraftWakeCategory - AircraftCategory</t>
  </si>
  <si>
    <t>Gate - Gate</t>
  </si>
  <si>
    <t>TRoute - DirectRoute</t>
  </si>
  <si>
    <t>0.8032786885245902</t>
  </si>
  <si>
    <t>AircraftNavigationSystem - AuthorityForSpecialNavigationSystem</t>
  </si>
  <si>
    <t>0.8222222222222222</t>
  </si>
  <si>
    <t>AircraftNavigationSystem - SpecialNavigationSystem</t>
  </si>
  <si>
    <t>ProgramArrivalRate - SupplementaryRate</t>
  </si>
  <si>
    <t>AirportInfrastructureComponent - DesignatedPoint</t>
  </si>
  <si>
    <t>AirportInfrastructureComponent - SignificantPoint</t>
  </si>
  <si>
    <t>AirportInfrastructureComponent - NavaidComponent</t>
  </si>
  <si>
    <t>Terminal - Terminal</t>
  </si>
  <si>
    <t>Taxiway - Taxiway</t>
  </si>
  <si>
    <t>EngineeredSystem - MicrowaveLandingSystem</t>
  </si>
  <si>
    <t>EngineeredSystem - RunwayProtectAreaLightSystem</t>
  </si>
  <si>
    <t>EngineeredSystem - AerodromeSystem</t>
  </si>
  <si>
    <t>EngineeredSystem - TaxiwayLightSystem</t>
  </si>
  <si>
    <t>EngineeredSystem - ApproachLightingSystem</t>
  </si>
  <si>
    <t>EngineeredSystem - GroundLightSystem</t>
  </si>
  <si>
    <t>EngineeredSystem - AuthorityForSpecialNavigationSystem</t>
  </si>
  <si>
    <t>EngineeredSystem - TouchDownLiftOffLightSystem</t>
  </si>
  <si>
    <t>EngineeredSystem - SpecialNavigationSystem</t>
  </si>
  <si>
    <t>EngineeredSystem - RadarSystem</t>
  </si>
  <si>
    <t>EngineeredSystem - RunwayDirectionLightSystem</t>
  </si>
  <si>
    <t>EngineeredSystem - GuidanceLineLightSystem</t>
  </si>
  <si>
    <t>EngineeredSystem - InstrumentLandingSystem</t>
  </si>
  <si>
    <t>EngineeredSystem - TaxiwayHoldingPositionLightSystem</t>
  </si>
  <si>
    <t>EngineeredSystem - ApronLightSystem</t>
  </si>
  <si>
    <t>MetCondition - DepartureLegCondition</t>
  </si>
  <si>
    <t>MetCondition - RunwayCondition</t>
  </si>
  <si>
    <t>MetCondition - AviationCondition</t>
  </si>
  <si>
    <t>MetCondition - AerodromeCondition</t>
  </si>
  <si>
    <t>MetCondition - AirspaceCondition</t>
  </si>
  <si>
    <t>MetCondition - UsageCondition</t>
  </si>
  <si>
    <t>MetCondition - RouteCondition</t>
  </si>
  <si>
    <t>MetCondition - WeatherCondition</t>
  </si>
  <si>
    <t>MetCondition - ApproachCondition</t>
  </si>
  <si>
    <t>MetCondition - SeaCondition</t>
  </si>
  <si>
    <t>Flight - Flight</t>
  </si>
  <si>
    <t>AirportData - Aerodrome</t>
  </si>
  <si>
    <t>PopupFactor - EmissionFactor</t>
  </si>
  <si>
    <t>MeteorologicalCondition - RunwayCondition</t>
  </si>
  <si>
    <t>MeteorologicalCondition - WeatherCondition</t>
  </si>
  <si>
    <t>MeteorologicalCondition - AviationCondition</t>
  </si>
  <si>
    <t>MeteorologicalCondition - AirspaceCondition</t>
  </si>
  <si>
    <t>MeteorologicalCondition - SeaCondition</t>
  </si>
  <si>
    <t>MeteorologicalCondition - ApproachCondition</t>
  </si>
  <si>
    <t>MeteorologicalCondition - UsageCondition</t>
  </si>
  <si>
    <t>MeteorologicalCondition - RouteCondition</t>
  </si>
  <si>
    <t>MeteorologicalCondition - DepartureLegCondition</t>
  </si>
  <si>
    <t>MeteorologicalCondition - AerodromeCondition</t>
  </si>
  <si>
    <t>AirportRoute - Aerodrome</t>
  </si>
  <si>
    <t>AirportRoute - DirectRoute</t>
  </si>
  <si>
    <t>CrewMember - CrewMember</t>
  </si>
  <si>
    <t>0.8176100628930818</t>
  </si>
  <si>
    <t>ReRouteSegment - RouteSegment</t>
  </si>
  <si>
    <t>NavigationElement - DesignatedPoint</t>
  </si>
  <si>
    <t>NavigationElement - NavaidComponent</t>
  </si>
  <si>
    <t>NavigationElement - SignificantPoint</t>
  </si>
  <si>
    <t>CommonRoute - DirectRoute</t>
  </si>
  <si>
    <t>AirportSpec - Aerodrome</t>
  </si>
  <si>
    <t>DecomposableSystem - GroundLightSystem</t>
  </si>
  <si>
    <t>DecomposableSystem - AuthorityForSpecialNavigationSystem</t>
  </si>
  <si>
    <t>DecomposableSystem - InstrumentLandingSystem</t>
  </si>
  <si>
    <t>DecomposableSystem - TaxiwayLightSystem</t>
  </si>
  <si>
    <t>DecomposableSystem - RunwayProtectAreaLightSystem</t>
  </si>
  <si>
    <t>DecomposableSystem - TouchDownLiftOffLightSystem</t>
  </si>
  <si>
    <t>AircraftType - CodeAircraftAvionicsEquipmentType</t>
  </si>
  <si>
    <t>DecomposableSystem - ApronLightSystem</t>
  </si>
  <si>
    <t>0.3</t>
  </si>
  <si>
    <t>AircraftType - AircraftStand</t>
  </si>
  <si>
    <t>DecomposableSystem - GuidanceLineLightSystem</t>
  </si>
  <si>
    <t>AircraftType - AircraftAvionics</t>
  </si>
  <si>
    <t>DecomposableSystem - SpecialNavigationSystem</t>
  </si>
  <si>
    <t>AircraftType - AircraftCategory</t>
  </si>
  <si>
    <t>DecomposableSystem - RadarSystem</t>
  </si>
  <si>
    <t>AircraftType - CodeAircraftEquipmentType</t>
  </si>
  <si>
    <t>DecomposableSystem - RunwayDirectionLightSystem</t>
  </si>
  <si>
    <t>Aircraft - AircraftMakeModelSeries</t>
  </si>
  <si>
    <t>DecomposableSystem - ApproachLightingSystem</t>
  </si>
  <si>
    <t>DecomposableSystem - MicrowaveLandingSystem</t>
  </si>
  <si>
    <t>ReRouteTMI - CodeTypeOfTaxiRouteType</t>
  </si>
  <si>
    <t>DecomposableSystem - TaxiwayHoldingPositionLightSystem</t>
  </si>
  <si>
    <t>ReRouteTMI - CodeRouteType</t>
  </si>
  <si>
    <t>DecomposableSystem - AerodromeSystem</t>
  </si>
  <si>
    <t>RelativeFix - PointReference</t>
  </si>
  <si>
    <t>PlannedFlightRoute - FlightRestrictionRoute</t>
  </si>
  <si>
    <t>RelativeFix - CodeReferenceRoleType</t>
  </si>
  <si>
    <t>PlannedFlightRoute - DirectRoute</t>
  </si>
  <si>
    <t>GroundDelayProgramTMI - CodeUsageLimitationType</t>
  </si>
  <si>
    <t>0.9411656747884379</t>
  </si>
  <si>
    <t>WeatherCondition - Wind</t>
  </si>
  <si>
    <t>GroundDelayProgramTMI - UsageCondition</t>
  </si>
  <si>
    <t>WeatherCondition - WeatherCondition</t>
  </si>
  <si>
    <t>0.8035714285714286</t>
  </si>
  <si>
    <t>AircraftFlowCapacity - AircraftCapability</t>
  </si>
  <si>
    <t>Taxiway - CodeTaxiwayType</t>
  </si>
  <si>
    <t>AirspaceRoute - DirectRoute</t>
  </si>
  <si>
    <t>EngineeredSystem - AerospaceManufacturer</t>
  </si>
  <si>
    <t>VictorRoute - DirectRoute</t>
  </si>
  <si>
    <t>TAFmeteorologicalCondition - CodeChangeIndicatorType</t>
  </si>
  <si>
    <t>InternationalAirport - Aerodrome</t>
  </si>
  <si>
    <t>PointLocation - SafeAltitudeArea</t>
  </si>
  <si>
    <t>CanadianAirport - Aerodrome</t>
  </si>
  <si>
    <t>VisibilityCondition - RunwayVisualRange</t>
  </si>
  <si>
    <t>AircraftCapacity - AircraftCapability</t>
  </si>
  <si>
    <t>AircraftFlow - AircraftGroundService</t>
  </si>
  <si>
    <t>AircraftCapacity - Capability</t>
  </si>
  <si>
    <t>AircraftFlow - CodeAirTrafficType</t>
  </si>
  <si>
    <t>TransitionRoute - DirectRoute</t>
  </si>
  <si>
    <t>AircraftFlow - CodeAircraftGroundServiceType</t>
  </si>
  <si>
    <t>AirspaceRouteSegment - RouteSegment</t>
  </si>
  <si>
    <t>SurfaceWindCondition - Wind</t>
  </si>
  <si>
    <t>Airport - AerodromeContamination</t>
  </si>
  <si>
    <t>AbsoluteFix - CodeReferenceRoleType</t>
  </si>
  <si>
    <t>Airport - AerodromeAvailability</t>
  </si>
  <si>
    <t>AbsoluteFix - PointReference</t>
  </si>
  <si>
    <t>Airport - AerodromeCondition</t>
  </si>
  <si>
    <t>NavigationFix - SignificantPoint</t>
  </si>
  <si>
    <t>ReRouteSegment - CodeRouteSegmentPathType</t>
  </si>
  <si>
    <t>Airport - Aerodrome</t>
  </si>
  <si>
    <t>0.55</t>
  </si>
  <si>
    <t>Airport - AerodromeCollocation</t>
  </si>
  <si>
    <t>AircraftTrackPoint - AircraftState</t>
  </si>
  <si>
    <t>ReRouteSegment - TacticalRerouting</t>
  </si>
  <si>
    <t>Airport - AerodromeSystem</t>
  </si>
  <si>
    <t>AircraftFlow - OccupancyTrafficMonitoringValue</t>
  </si>
  <si>
    <t>ReRouteSegment - LateralConstraint</t>
  </si>
  <si>
    <t>Airport - AerodromeSign</t>
  </si>
  <si>
    <t>AircraftCapacity - Capacity</t>
  </si>
  <si>
    <t>AircraftModel - AircraftMakeModelSeries</t>
  </si>
  <si>
    <t>Airport - AerodromeTerrain</t>
  </si>
  <si>
    <t>FlightSpec - FlightConditionCombination</t>
  </si>
  <si>
    <t>FlightSpec - TacticalReroutingConstraint</t>
  </si>
  <si>
    <t>Airport - AerodromeUsage</t>
  </si>
  <si>
    <t>AirportSpec - AerodromeSet</t>
  </si>
  <si>
    <t>AirportSpec - DepartureOperations</t>
  </si>
  <si>
    <t>Airport - AerodromeSet</t>
  </si>
  <si>
    <t>STAR - StandardInstrumentArrival</t>
  </si>
  <si>
    <t>PlannedFlightRoute - FlightRoutingElement</t>
  </si>
  <si>
    <t>FixCapacity - Capability</t>
  </si>
  <si>
    <t>SID - StandardInstrumentDeparture</t>
  </si>
  <si>
    <t>PlannedFlightRoute - FlightRestriction</t>
  </si>
  <si>
    <t>AirspaceLayer - AirspaceLayer</t>
  </si>
  <si>
    <t>NavigationAid - RadioNavigationAid</t>
  </si>
  <si>
    <t>Taxipath - TaxiRoute</t>
  </si>
  <si>
    <t>WeatherCondition - Precipitation</t>
  </si>
  <si>
    <t>SectorCapacity - Capability</t>
  </si>
  <si>
    <t>RunwayVisibleRangeMeasurement - RunwayVisualRange</t>
  </si>
  <si>
    <t>WeatherCondition - CodeWeatherIntensityType</t>
  </si>
  <si>
    <t>ActualFlightRoute - FlightRestrictionRoute</t>
  </si>
  <si>
    <t>OperationalRunway - RunwayDirection</t>
  </si>
  <si>
    <t>WeatherCondition - CodeSignificantWeatherQualifierType</t>
  </si>
  <si>
    <t>ActualFlightRoute - DirectRoute</t>
  </si>
  <si>
    <t>DeicingPad - DeicingArea</t>
  </si>
  <si>
    <t>AirspaceRoute - CodeRouteType</t>
  </si>
  <si>
    <t>0.8316326530612245</t>
  </si>
  <si>
    <t>AirspaceInfrastructureComponent - AirspaceGeometryComponent</t>
  </si>
  <si>
    <t>NAShour - StartUp</t>
  </si>
  <si>
    <t>AirspaceInfrastructureComponent - DesignatedPoint</t>
  </si>
  <si>
    <t>EngineType - CodeAircraftEngineType</t>
  </si>
  <si>
    <t>NAShour - CodeTimeEventType</t>
  </si>
  <si>
    <t>AirspaceInfrastructureComponent - SignificantPoint</t>
  </si>
  <si>
    <t>NAShour - Boarding</t>
  </si>
  <si>
    <t>AirspaceInfrastructureComponent - NavaidComponent</t>
  </si>
  <si>
    <t>JetRoute - DirectRoute</t>
  </si>
  <si>
    <t>AircraftCapacity - CodeCapacityType</t>
  </si>
  <si>
    <t>QRoute - DirectRoute</t>
  </si>
  <si>
    <t>PhysicalRunway - Runway</t>
  </si>
  <si>
    <t>AircraftWeightClass - AircraftCategory</t>
  </si>
  <si>
    <t>TimeInterval - Timesheet</t>
  </si>
  <si>
    <t>TFMcontrolElement - DesignatedPoint</t>
  </si>
  <si>
    <t>TimeInterval - Boarding</t>
  </si>
  <si>
    <t>TFMcontrolElement - NavaidComponent</t>
  </si>
  <si>
    <t>TimeInterval - CodeTimeEventType</t>
  </si>
  <si>
    <t>TFMcontrolElement - SignificantPoint</t>
  </si>
  <si>
    <t>0.4090909090909091</t>
  </si>
  <si>
    <t>TimeInterval - DateTimeWithPlanningType</t>
  </si>
  <si>
    <t>AirportFix - Aerodrome</t>
  </si>
  <si>
    <t>AircraftEngine - Engine</t>
  </si>
  <si>
    <t>AircraftTrackPoint - CodeHeadingType</t>
  </si>
  <si>
    <t>DeicingPad - RunwayBlastPad</t>
  </si>
  <si>
    <t>AirCarrier - AircraftOperator</t>
  </si>
  <si>
    <t>SkyCondition - RunwayCondition</t>
  </si>
  <si>
    <t>0.80859375</t>
  </si>
  <si>
    <t>METARreportingStation - ADSBGroundStation</t>
  </si>
  <si>
    <t>VisibilityCondition - HorizontalVisibility</t>
  </si>
  <si>
    <t>EngineType - Engine</t>
  </si>
  <si>
    <t>AircraftTrackPoint - NavaidComponent</t>
  </si>
  <si>
    <t>TimeInterval - TimeRangeType</t>
  </si>
  <si>
    <t>EngineType - CodeAircraftEquipmentType</t>
  </si>
  <si>
    <t>AircraftTrackPoint - SignificantPoint</t>
  </si>
  <si>
    <t>EngineType - CodeAircraftStandType</t>
  </si>
  <si>
    <t>AircraftTrackPoint - DesignatedPoint</t>
  </si>
  <si>
    <t>RunwayVisibleRangeMeasurement - HorizontalVisibility</t>
  </si>
  <si>
    <t>RadialRoute - DirectRoute</t>
  </si>
  <si>
    <t>0.8097826086956522</t>
  </si>
  <si>
    <t>Relation</t>
  </si>
  <si>
    <t>DEM</t>
  </si>
  <si>
    <t>WEM</t>
  </si>
  <si>
    <t>Reference Alignment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</si>
</sst>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2" fillId="0" borderId="0" xfId="1"/>
    <xf numFmtId="2" fontId="2" fillId="0" borderId="0" xfId="1" applyNumberFormat="1"/>
    <xf numFmtId="165" fontId="3" fillId="0" borderId="0" xfId="1" applyNumberFormat="1" applyFont="1" applyAlignment="1">
      <alignment horizontal="center"/>
    </xf>
    <xf numFmtId="0" fontId="3" fillId="0" borderId="0" xfId="1" applyFont="1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2" fillId="0" borderId="0" xfId="1" applyAlignment="1">
      <alignment horizontal="center"/>
    </xf>
  </cellXfs>
  <cellStyles count="2">
    <cellStyle name="Normal" xfId="0" builtinId="0"/>
    <cellStyle name="Normal 2" xfId="1" xr:uid="{2E23653F-0C61-C84E-93C3-F4543E242482}"/>
  </cellStyles>
  <dxfs count="1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'EQ Precision'!$A$2</c:f>
              <c:strCache>
                <c:ptCount val="1"/>
                <c:pt idx="0">
                  <c:v>WEM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'EQ Precision'!$B$1:$K$1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'EQ Precision'!$B$2:$K$2</c:f>
              <c:numCache>
                <c:formatCode>General</c:formatCode>
                <c:ptCount val="10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0.66666666666666663</c:v>
                </c:pt>
                <c:pt idx="4">
                  <c:v>0.8571428571428571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3-2C4E-A913-5BB2E320E6B1}"/>
            </c:ext>
          </c:extLst>
        </c:ser>
        <c:ser>
          <c:idx val="1"/>
          <c:order val="1"/>
          <c:tx>
            <c:strRef>
              <c:f>'EQ Precision'!$A$3</c:f>
              <c:strCache>
                <c:ptCount val="1"/>
                <c:pt idx="0">
                  <c:v>DEM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'EQ Precision'!$B$1:$K$1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'EQ Precision'!$B$3:$K$3</c:f>
              <c:numCache>
                <c:formatCode>General</c:formatCode>
                <c:ptCount val="10"/>
                <c:pt idx="0">
                  <c:v>0.54545454545454541</c:v>
                </c:pt>
                <c:pt idx="1">
                  <c:v>0.54545454545454541</c:v>
                </c:pt>
                <c:pt idx="2">
                  <c:v>0.54545454545454541</c:v>
                </c:pt>
                <c:pt idx="3">
                  <c:v>0.54545454545454541</c:v>
                </c:pt>
                <c:pt idx="4">
                  <c:v>0.6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63-2C4E-A913-5BB2E320E6B1}"/>
            </c:ext>
          </c:extLst>
        </c:ser>
        <c:ser>
          <c:idx val="2"/>
          <c:order val="2"/>
          <c:tx>
            <c:strRef>
              <c:f>'EQ Precision'!$A$4</c:f>
              <c:strCache>
                <c:ptCount val="1"/>
                <c:pt idx="0">
                  <c:v>PEM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'EQ Precision'!$B$1:$K$1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'EQ Precision'!$B$4:$K$4</c:f>
              <c:numCache>
                <c:formatCode>General</c:formatCode>
                <c:ptCount val="10"/>
                <c:pt idx="0">
                  <c:v>0.16666666666666666</c:v>
                </c:pt>
                <c:pt idx="1">
                  <c:v>0.16666666666666666</c:v>
                </c:pt>
                <c:pt idx="2">
                  <c:v>0.16</c:v>
                </c:pt>
                <c:pt idx="3">
                  <c:v>0.13636363636363635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0.1111111111111111</c:v>
                </c:pt>
                <c:pt idx="7">
                  <c:v>0.16666666666666666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63-2C4E-A913-5BB2E320E6B1}"/>
            </c:ext>
          </c:extLst>
        </c:ser>
        <c:ser>
          <c:idx val="3"/>
          <c:order val="3"/>
          <c:tx>
            <c:strRef>
              <c:f>'EQ Precision'!$A$5</c:f>
              <c:strCache>
                <c:ptCount val="1"/>
                <c:pt idx="0">
                  <c:v>LEM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'EQ Precision'!$B$1:$K$1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'EQ Precision'!$B$5:$K$5</c:f>
              <c:numCache>
                <c:formatCode>General</c:formatCode>
                <c:ptCount val="10"/>
                <c:pt idx="0">
                  <c:v>0.25</c:v>
                </c:pt>
                <c:pt idx="1">
                  <c:v>0.27777777777777779</c:v>
                </c:pt>
                <c:pt idx="2">
                  <c:v>0.4</c:v>
                </c:pt>
                <c:pt idx="3">
                  <c:v>0.55555555555555558</c:v>
                </c:pt>
                <c:pt idx="4">
                  <c:v>0.55555555555555558</c:v>
                </c:pt>
                <c:pt idx="5">
                  <c:v>0.55555555555555558</c:v>
                </c:pt>
                <c:pt idx="6">
                  <c:v>0.55555555555555558</c:v>
                </c:pt>
                <c:pt idx="7">
                  <c:v>0.55555555555555558</c:v>
                </c:pt>
                <c:pt idx="8">
                  <c:v>0.76923076923076927</c:v>
                </c:pt>
                <c:pt idx="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63-2C4E-A913-5BB2E320E6B1}"/>
            </c:ext>
          </c:extLst>
        </c:ser>
        <c:ser>
          <c:idx val="4"/>
          <c:order val="4"/>
          <c:tx>
            <c:strRef>
              <c:f>'EQ Precision'!$A$6</c:f>
              <c:strCache>
                <c:ptCount val="1"/>
                <c:pt idx="0">
                  <c:v>GEM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'EQ Precision'!$B$1:$K$1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'EQ Precision'!$B$6:$K$6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63-2C4E-A913-5BB2E320E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130127"/>
        <c:axId val="382477919"/>
      </c:lineChart>
      <c:catAx>
        <c:axId val="233130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Confidence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382477919"/>
        <c:crosses val="autoZero"/>
        <c:auto val="1"/>
        <c:lblAlgn val="ctr"/>
        <c:lblOffset val="100"/>
        <c:noMultiLvlLbl val="0"/>
      </c:catAx>
      <c:valAx>
        <c:axId val="3824779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23313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0" i="0"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'EQ Recall'!$A$2</c:f>
              <c:strCache>
                <c:ptCount val="1"/>
                <c:pt idx="0">
                  <c:v>WEM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'EQ Recall'!$B$1:$K$1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'EQ Recall'!$B$2:$K$2</c:f>
              <c:numCache>
                <c:formatCode>General</c:formatCode>
                <c:ptCount val="10"/>
                <c:pt idx="0">
                  <c:v>0.1875</c:v>
                </c:pt>
                <c:pt idx="1">
                  <c:v>0.1875</c:v>
                </c:pt>
                <c:pt idx="2">
                  <c:v>0.1875</c:v>
                </c:pt>
                <c:pt idx="3">
                  <c:v>0.1875</c:v>
                </c:pt>
                <c:pt idx="4">
                  <c:v>0.1875</c:v>
                </c:pt>
                <c:pt idx="5">
                  <c:v>0.15625</c:v>
                </c:pt>
                <c:pt idx="6">
                  <c:v>0.15625</c:v>
                </c:pt>
                <c:pt idx="7">
                  <c:v>0.15625</c:v>
                </c:pt>
                <c:pt idx="8">
                  <c:v>0.15625</c:v>
                </c:pt>
                <c:pt idx="9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E-5F42-9E0B-0DF216D84D48}"/>
            </c:ext>
          </c:extLst>
        </c:ser>
        <c:ser>
          <c:idx val="1"/>
          <c:order val="1"/>
          <c:tx>
            <c:strRef>
              <c:f>'EQ Recall'!$A$3</c:f>
              <c:strCache>
                <c:ptCount val="1"/>
                <c:pt idx="0">
                  <c:v>DEM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'EQ Recall'!$B$1:$K$1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'EQ Recall'!$B$3:$K$3</c:f>
              <c:numCache>
                <c:formatCode>General</c:formatCode>
                <c:ptCount val="10"/>
                <c:pt idx="0">
                  <c:v>0.1875</c:v>
                </c:pt>
                <c:pt idx="1">
                  <c:v>0.1875</c:v>
                </c:pt>
                <c:pt idx="2">
                  <c:v>0.1875</c:v>
                </c:pt>
                <c:pt idx="3">
                  <c:v>0.1875</c:v>
                </c:pt>
                <c:pt idx="4">
                  <c:v>0.1875</c:v>
                </c:pt>
                <c:pt idx="5">
                  <c:v>0.15625</c:v>
                </c:pt>
                <c:pt idx="6">
                  <c:v>0.15625</c:v>
                </c:pt>
                <c:pt idx="7">
                  <c:v>0.15625</c:v>
                </c:pt>
                <c:pt idx="8">
                  <c:v>0.15625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9E-5F42-9E0B-0DF216D84D48}"/>
            </c:ext>
          </c:extLst>
        </c:ser>
        <c:ser>
          <c:idx val="2"/>
          <c:order val="2"/>
          <c:tx>
            <c:strRef>
              <c:f>'EQ Recall'!$A$4</c:f>
              <c:strCache>
                <c:ptCount val="1"/>
                <c:pt idx="0">
                  <c:v>PEM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'EQ Recall'!$B$1:$K$1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'EQ Recall'!$B$4:$K$4</c:f>
              <c:numCache>
                <c:formatCode>General</c:formatCode>
                <c:ptCount val="10"/>
                <c:pt idx="0">
                  <c:v>0.1875</c:v>
                </c:pt>
                <c:pt idx="1">
                  <c:v>0.15625</c:v>
                </c:pt>
                <c:pt idx="2">
                  <c:v>0.125</c:v>
                </c:pt>
                <c:pt idx="3">
                  <c:v>9.375E-2</c:v>
                </c:pt>
                <c:pt idx="4">
                  <c:v>6.25E-2</c:v>
                </c:pt>
                <c:pt idx="5">
                  <c:v>6.25E-2</c:v>
                </c:pt>
                <c:pt idx="6">
                  <c:v>3.125E-2</c:v>
                </c:pt>
                <c:pt idx="7">
                  <c:v>3.125E-2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9E-5F42-9E0B-0DF216D84D48}"/>
            </c:ext>
          </c:extLst>
        </c:ser>
        <c:ser>
          <c:idx val="3"/>
          <c:order val="3"/>
          <c:tx>
            <c:strRef>
              <c:f>'EQ Recall'!$A$5</c:f>
              <c:strCache>
                <c:ptCount val="1"/>
                <c:pt idx="0">
                  <c:v>LEM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'EQ Recall'!$B$1:$K$1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'EQ Recall'!$B$5:$K$5</c:f>
              <c:numCache>
                <c:formatCode>General</c:formatCode>
                <c:ptCount val="10"/>
                <c:pt idx="0">
                  <c:v>0.3125</c:v>
                </c:pt>
                <c:pt idx="1">
                  <c:v>0.3125</c:v>
                </c:pt>
                <c:pt idx="2">
                  <c:v>0.3125</c:v>
                </c:pt>
                <c:pt idx="3">
                  <c:v>0.3125</c:v>
                </c:pt>
                <c:pt idx="4">
                  <c:v>0.3125</c:v>
                </c:pt>
                <c:pt idx="5">
                  <c:v>0.3125</c:v>
                </c:pt>
                <c:pt idx="6">
                  <c:v>0.3125</c:v>
                </c:pt>
                <c:pt idx="7">
                  <c:v>0.3125</c:v>
                </c:pt>
                <c:pt idx="8">
                  <c:v>0.3125</c:v>
                </c:pt>
                <c:pt idx="9">
                  <c:v>0.28125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9E-5F42-9E0B-0DF216D84D48}"/>
            </c:ext>
          </c:extLst>
        </c:ser>
        <c:ser>
          <c:idx val="4"/>
          <c:order val="4"/>
          <c:tx>
            <c:strRef>
              <c:f>'EQ Recall'!$A$6</c:f>
              <c:strCache>
                <c:ptCount val="1"/>
                <c:pt idx="0">
                  <c:v>GEM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'EQ Recall'!$B$1:$K$1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'EQ Recall'!$B$6:$K$6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9E-5F42-9E0B-0DF216D84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630111"/>
        <c:axId val="307355631"/>
      </c:lineChart>
      <c:catAx>
        <c:axId val="307630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Confidence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307355631"/>
        <c:crosses val="autoZero"/>
        <c:auto val="1"/>
        <c:lblAlgn val="ctr"/>
        <c:lblOffset val="100"/>
        <c:noMultiLvlLbl val="0"/>
      </c:catAx>
      <c:valAx>
        <c:axId val="3073556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307630111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0" i="0"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/>
              <a:t>F-measure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'EQ F-measure'!$A$2</c:f>
              <c:strCache>
                <c:ptCount val="1"/>
                <c:pt idx="0">
                  <c:v>WEM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'EQ F-measure'!$B$1:$K$1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'EQ F-measure'!$B$2:$K$2</c:f>
              <c:numCache>
                <c:formatCode>General</c:formatCode>
                <c:ptCount val="10"/>
                <c:pt idx="0">
                  <c:v>0.2857142857142857</c:v>
                </c:pt>
                <c:pt idx="1">
                  <c:v>0.2857142857142857</c:v>
                </c:pt>
                <c:pt idx="2">
                  <c:v>0.2857142857142857</c:v>
                </c:pt>
                <c:pt idx="3">
                  <c:v>0.29268292682926833</c:v>
                </c:pt>
                <c:pt idx="4">
                  <c:v>0.30769230769230765</c:v>
                </c:pt>
                <c:pt idx="5">
                  <c:v>0.27027027027027029</c:v>
                </c:pt>
                <c:pt idx="6">
                  <c:v>0.27027027027027029</c:v>
                </c:pt>
                <c:pt idx="7">
                  <c:v>0.27027027027027029</c:v>
                </c:pt>
                <c:pt idx="8">
                  <c:v>0.27027027027027029</c:v>
                </c:pt>
                <c:pt idx="9">
                  <c:v>0.22222222222222221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A5-2F48-AC96-DAAEB0FBEDE7}"/>
            </c:ext>
          </c:extLst>
        </c:ser>
        <c:ser>
          <c:idx val="1"/>
          <c:order val="1"/>
          <c:tx>
            <c:strRef>
              <c:f>'EQ F-measure'!$A$3</c:f>
              <c:strCache>
                <c:ptCount val="1"/>
                <c:pt idx="0">
                  <c:v>DEM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'EQ F-measure'!$B$1:$K$1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'EQ F-measure'!$B$3:$K$3</c:f>
              <c:numCache>
                <c:formatCode>General</c:formatCode>
                <c:ptCount val="10"/>
                <c:pt idx="0">
                  <c:v>0.27906976744186046</c:v>
                </c:pt>
                <c:pt idx="1">
                  <c:v>0.27906976744186046</c:v>
                </c:pt>
                <c:pt idx="2">
                  <c:v>0.27906976744186046</c:v>
                </c:pt>
                <c:pt idx="3">
                  <c:v>0.27906976744186046</c:v>
                </c:pt>
                <c:pt idx="4">
                  <c:v>0.2857142857142857</c:v>
                </c:pt>
                <c:pt idx="5">
                  <c:v>0.27027027027027029</c:v>
                </c:pt>
                <c:pt idx="6">
                  <c:v>0.27027027027027029</c:v>
                </c:pt>
                <c:pt idx="7">
                  <c:v>0.27027027027027029</c:v>
                </c:pt>
                <c:pt idx="8">
                  <c:v>0.27027027027027029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A5-2F48-AC96-DAAEB0FBEDE7}"/>
            </c:ext>
          </c:extLst>
        </c:ser>
        <c:ser>
          <c:idx val="2"/>
          <c:order val="2"/>
          <c:tx>
            <c:strRef>
              <c:f>'EQ F-measure'!$A$4</c:f>
              <c:strCache>
                <c:ptCount val="1"/>
                <c:pt idx="0">
                  <c:v>PEM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'EQ F-measure'!$B$1:$K$1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'EQ F-measure'!$B$4:$K$4</c:f>
              <c:numCache>
                <c:formatCode>General</c:formatCode>
                <c:ptCount val="10"/>
                <c:pt idx="0">
                  <c:v>0.17647058823529413</c:v>
                </c:pt>
                <c:pt idx="1">
                  <c:v>0.16129032258064516</c:v>
                </c:pt>
                <c:pt idx="2">
                  <c:v>0.14035087719298245</c:v>
                </c:pt>
                <c:pt idx="3">
                  <c:v>0.1111111111111111</c:v>
                </c:pt>
                <c:pt idx="4">
                  <c:v>8.5106382978723402E-2</c:v>
                </c:pt>
                <c:pt idx="5">
                  <c:v>9.0909090909090912E-2</c:v>
                </c:pt>
                <c:pt idx="6">
                  <c:v>4.878048780487805E-2</c:v>
                </c:pt>
                <c:pt idx="7">
                  <c:v>5.2631578947368418E-2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A5-2F48-AC96-DAAEB0FBEDE7}"/>
            </c:ext>
          </c:extLst>
        </c:ser>
        <c:ser>
          <c:idx val="3"/>
          <c:order val="3"/>
          <c:tx>
            <c:strRef>
              <c:f>'EQ F-measure'!$A$5</c:f>
              <c:strCache>
                <c:ptCount val="1"/>
                <c:pt idx="0">
                  <c:v>LEM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'EQ F-measure'!$B$1:$K$1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'EQ F-measure'!$B$5:$K$5</c:f>
              <c:numCache>
                <c:formatCode>General</c:formatCode>
                <c:ptCount val="10"/>
                <c:pt idx="0">
                  <c:v>0.27777777777777779</c:v>
                </c:pt>
                <c:pt idx="1">
                  <c:v>0.29411764705882354</c:v>
                </c:pt>
                <c:pt idx="2">
                  <c:v>0.35087719298245612</c:v>
                </c:pt>
                <c:pt idx="3">
                  <c:v>0.39999999999999997</c:v>
                </c:pt>
                <c:pt idx="4">
                  <c:v>0.39999999999999997</c:v>
                </c:pt>
                <c:pt idx="5">
                  <c:v>0.39999999999999997</c:v>
                </c:pt>
                <c:pt idx="6">
                  <c:v>0.39999999999999997</c:v>
                </c:pt>
                <c:pt idx="7">
                  <c:v>0.39999999999999997</c:v>
                </c:pt>
                <c:pt idx="8">
                  <c:v>0.44444444444444448</c:v>
                </c:pt>
                <c:pt idx="9">
                  <c:v>0.4285714285714286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A5-2F48-AC96-DAAEB0FBEDE7}"/>
            </c:ext>
          </c:extLst>
        </c:ser>
        <c:ser>
          <c:idx val="4"/>
          <c:order val="4"/>
          <c:tx>
            <c:strRef>
              <c:f>'EQ F-measure'!$A$6</c:f>
              <c:strCache>
                <c:ptCount val="1"/>
                <c:pt idx="0">
                  <c:v>GEM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'EQ F-measure'!$B$1:$K$1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'EQ F-measure'!$B$6:$K$6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A5-2F48-AC96-DAAEB0FBE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153855"/>
        <c:axId val="360019055"/>
      </c:lineChart>
      <c:catAx>
        <c:axId val="31815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Confidence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360019055"/>
        <c:crosses val="autoZero"/>
        <c:auto val="1"/>
        <c:lblAlgn val="ctr"/>
        <c:lblOffset val="100"/>
        <c:noMultiLvlLbl val="0"/>
      </c:catAx>
      <c:valAx>
        <c:axId val="3600190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318153855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0" i="0"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/>
              <a:t>Matcher Complementarity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71C-714B-897B-96566280D9F7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71C-714B-897B-96566280D9F7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71C-714B-897B-96566280D9F7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71C-714B-897B-96566280D9F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endParaRPr lang="nb-N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'EQ Matcher Complementarity'!$B$37:$B$40</c:f>
              <c:strCache>
                <c:ptCount val="4"/>
                <c:pt idx="0">
                  <c:v>WEM, DEM, LEM</c:v>
                </c:pt>
                <c:pt idx="1">
                  <c:v>LEM</c:v>
                </c:pt>
                <c:pt idx="2">
                  <c:v>PEM</c:v>
                </c:pt>
                <c:pt idx="3">
                  <c:v>Not identified</c:v>
                </c:pt>
              </c:strCache>
            </c:strRef>
          </c:cat>
          <c:val>
            <c:numRef>
              <c:f>'EQ Matcher Complementarity'!$C$37:$C$40</c:f>
              <c:numCache>
                <c:formatCode>General</c:formatCode>
                <c:ptCount val="4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71C-714B-897B-96566280D9F7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F71C-714B-897B-96566280D9F7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F71C-714B-897B-96566280D9F7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F71C-714B-897B-96566280D9F7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F71C-714B-897B-96566280D9F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endParaRPr lang="nb-N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'EQ Matcher Complementarity'!$B$37:$B$40</c:f>
              <c:strCache>
                <c:ptCount val="4"/>
                <c:pt idx="0">
                  <c:v>WEM, DEM, LEM</c:v>
                </c:pt>
                <c:pt idx="1">
                  <c:v>LEM</c:v>
                </c:pt>
                <c:pt idx="2">
                  <c:v>PEM</c:v>
                </c:pt>
                <c:pt idx="3">
                  <c:v>Not identified</c:v>
                </c:pt>
              </c:strCache>
            </c:strRef>
          </c:cat>
          <c:val>
            <c:numRef>
              <c:f>'EQ Matcher Complementarity'!$D$37:$D$40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11-F71C-714B-897B-96566280D9F7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F71C-714B-897B-96566280D9F7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F71C-714B-897B-96566280D9F7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F71C-714B-897B-96566280D9F7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F71C-714B-897B-96566280D9F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endParaRPr lang="nb-N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'EQ Matcher Complementarity'!$B$37:$B$40</c:f>
              <c:strCache>
                <c:ptCount val="4"/>
                <c:pt idx="0">
                  <c:v>WEM, DEM, LEM</c:v>
                </c:pt>
                <c:pt idx="1">
                  <c:v>LEM</c:v>
                </c:pt>
                <c:pt idx="2">
                  <c:v>PEM</c:v>
                </c:pt>
                <c:pt idx="3">
                  <c:v>Not identified</c:v>
                </c:pt>
              </c:strCache>
            </c:strRef>
          </c:cat>
          <c:val>
            <c:numRef>
              <c:f>'EQ Matcher Complementarity'!$E$37:$E$40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1A-F71C-714B-897B-96566280D9F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'SUB Precision'!$A$2</c:f>
              <c:strCache>
                <c:ptCount val="1"/>
                <c:pt idx="0">
                  <c:v>CM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'SUB Precision'!$B$1:$K$1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'SUB Precision'!$B$2:$K$2</c:f>
              <c:numCache>
                <c:formatCode>General</c:formatCode>
                <c:ptCount val="10"/>
                <c:pt idx="0">
                  <c:v>0.1388888888888889</c:v>
                </c:pt>
                <c:pt idx="1">
                  <c:v>0.1388888888888889</c:v>
                </c:pt>
                <c:pt idx="2">
                  <c:v>0.1388888888888889</c:v>
                </c:pt>
                <c:pt idx="3">
                  <c:v>0.1388888888888889</c:v>
                </c:pt>
                <c:pt idx="4">
                  <c:v>0.1388888888888889</c:v>
                </c:pt>
                <c:pt idx="5">
                  <c:v>0.14705882352941177</c:v>
                </c:pt>
                <c:pt idx="6">
                  <c:v>0.14705882352941177</c:v>
                </c:pt>
                <c:pt idx="7">
                  <c:v>9.0909090909090912E-2</c:v>
                </c:pt>
                <c:pt idx="8">
                  <c:v>9.0909090909090912E-2</c:v>
                </c:pt>
                <c:pt idx="9">
                  <c:v>9.0909090909090912E-2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1-C943-932B-4DA413B9AA94}"/>
            </c:ext>
          </c:extLst>
        </c:ser>
        <c:ser>
          <c:idx val="1"/>
          <c:order val="1"/>
          <c:tx>
            <c:strRef>
              <c:f>'SUB Precision'!$A$3</c:f>
              <c:strCache>
                <c:ptCount val="1"/>
                <c:pt idx="0">
                  <c:v>CSM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'SUB Precision'!$B$1:$K$1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'SUB Precision'!$B$3:$K$3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1-C943-932B-4DA413B9AA94}"/>
            </c:ext>
          </c:extLst>
        </c:ser>
        <c:ser>
          <c:idx val="2"/>
          <c:order val="2"/>
          <c:tx>
            <c:strRef>
              <c:f>'SUB Precision'!$A$4</c:f>
              <c:strCache>
                <c:ptCount val="1"/>
                <c:pt idx="0">
                  <c:v>DSM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'SUB Precision'!$B$1:$K$1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'SUB Precision'!$B$4:$K$4</c:f>
              <c:numCache>
                <c:formatCode>General</c:formatCode>
                <c:ptCount val="10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8.3333333333333329E-2</c:v>
                </c:pt>
                <c:pt idx="6">
                  <c:v>8.3333333333333329E-2</c:v>
                </c:pt>
                <c:pt idx="7">
                  <c:v>8.3333333333333329E-2</c:v>
                </c:pt>
                <c:pt idx="8">
                  <c:v>8.3333333333333329E-2</c:v>
                </c:pt>
                <c:pt idx="9">
                  <c:v>8.3333333333333329E-2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71-C943-932B-4DA413B9AA94}"/>
            </c:ext>
          </c:extLst>
        </c:ser>
        <c:ser>
          <c:idx val="3"/>
          <c:order val="3"/>
          <c:tx>
            <c:strRef>
              <c:f>'SUB Precision'!$A$5</c:f>
              <c:strCache>
                <c:ptCount val="1"/>
                <c:pt idx="0">
                  <c:v>LSM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'SUB Precision'!$B$1:$K$1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'SUB Precision'!$B$5:$K$5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71-C943-932B-4DA413B9A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130127"/>
        <c:axId val="382477919"/>
      </c:lineChart>
      <c:catAx>
        <c:axId val="233130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Confidence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382477919"/>
        <c:crosses val="autoZero"/>
        <c:auto val="1"/>
        <c:lblAlgn val="ctr"/>
        <c:lblOffset val="100"/>
        <c:noMultiLvlLbl val="0"/>
      </c:catAx>
      <c:valAx>
        <c:axId val="3824779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23313012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0" i="0"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'SUB Recall'!$A$2</c:f>
              <c:strCache>
                <c:ptCount val="1"/>
                <c:pt idx="0">
                  <c:v>CM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'SUB Recall'!$B$1:$K$1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'SUB Recall'!$B$2:$K$2</c:f>
              <c:numCache>
                <c:formatCode>General</c:formatCode>
                <c:ptCount val="10"/>
                <c:pt idx="0">
                  <c:v>6.0240963855421686E-2</c:v>
                </c:pt>
                <c:pt idx="1">
                  <c:v>6.0240963855421686E-2</c:v>
                </c:pt>
                <c:pt idx="2">
                  <c:v>6.0240963855421686E-2</c:v>
                </c:pt>
                <c:pt idx="3">
                  <c:v>6.0240963855421686E-2</c:v>
                </c:pt>
                <c:pt idx="4">
                  <c:v>6.0240963855421686E-2</c:v>
                </c:pt>
                <c:pt idx="5">
                  <c:v>6.0240963855421686E-2</c:v>
                </c:pt>
                <c:pt idx="6">
                  <c:v>6.0240963855421686E-2</c:v>
                </c:pt>
                <c:pt idx="7">
                  <c:v>2.4096385542168676E-2</c:v>
                </c:pt>
                <c:pt idx="8">
                  <c:v>2.4096385542168676E-2</c:v>
                </c:pt>
                <c:pt idx="9">
                  <c:v>2.4096385542168676E-2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8-CC49-BB40-8DAE4C25A897}"/>
            </c:ext>
          </c:extLst>
        </c:ser>
        <c:ser>
          <c:idx val="1"/>
          <c:order val="1"/>
          <c:tx>
            <c:strRef>
              <c:f>'SUB Recall'!$A$3</c:f>
              <c:strCache>
                <c:ptCount val="1"/>
                <c:pt idx="0">
                  <c:v>CSM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'SUB Recall'!$B$1:$K$1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'SUB Recall'!$B$3:$K$3</c:f>
              <c:numCache>
                <c:formatCode>General</c:formatCode>
                <c:ptCount val="10"/>
                <c:pt idx="0">
                  <c:v>0.25301204819277107</c:v>
                </c:pt>
                <c:pt idx="1">
                  <c:v>0.25301204819277107</c:v>
                </c:pt>
                <c:pt idx="2">
                  <c:v>0.25301204819277107</c:v>
                </c:pt>
                <c:pt idx="3">
                  <c:v>0.25301204819277107</c:v>
                </c:pt>
                <c:pt idx="4">
                  <c:v>0.25301204819277107</c:v>
                </c:pt>
                <c:pt idx="5">
                  <c:v>0.25301204819277107</c:v>
                </c:pt>
                <c:pt idx="6">
                  <c:v>0.25301204819277107</c:v>
                </c:pt>
                <c:pt idx="7">
                  <c:v>0.25301204819277107</c:v>
                </c:pt>
                <c:pt idx="8">
                  <c:v>0.25301204819277107</c:v>
                </c:pt>
                <c:pt idx="9">
                  <c:v>0.25301204819277107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8-CC49-BB40-8DAE4C25A897}"/>
            </c:ext>
          </c:extLst>
        </c:ser>
        <c:ser>
          <c:idx val="2"/>
          <c:order val="2"/>
          <c:tx>
            <c:strRef>
              <c:f>'SUB Recall'!$A$4</c:f>
              <c:strCache>
                <c:ptCount val="1"/>
                <c:pt idx="0">
                  <c:v>DSM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'SUB Recall'!$B$1:$K$1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'SUB Recall'!$B$4:$K$4</c:f>
              <c:numCache>
                <c:formatCode>General</c:formatCode>
                <c:ptCount val="10"/>
                <c:pt idx="0">
                  <c:v>4.8192771084337352E-2</c:v>
                </c:pt>
                <c:pt idx="1">
                  <c:v>4.8192771084337352E-2</c:v>
                </c:pt>
                <c:pt idx="2">
                  <c:v>4.8192771084337352E-2</c:v>
                </c:pt>
                <c:pt idx="3">
                  <c:v>4.8192771084337352E-2</c:v>
                </c:pt>
                <c:pt idx="4">
                  <c:v>4.8192771084337352E-2</c:v>
                </c:pt>
                <c:pt idx="5">
                  <c:v>4.8192771084337352E-2</c:v>
                </c:pt>
                <c:pt idx="6">
                  <c:v>4.8192771084337352E-2</c:v>
                </c:pt>
                <c:pt idx="7">
                  <c:v>4.8192771084337352E-2</c:v>
                </c:pt>
                <c:pt idx="8">
                  <c:v>4.8192771084337352E-2</c:v>
                </c:pt>
                <c:pt idx="9">
                  <c:v>4.8192771084337352E-2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E8-CC49-BB40-8DAE4C25A897}"/>
            </c:ext>
          </c:extLst>
        </c:ser>
        <c:ser>
          <c:idx val="3"/>
          <c:order val="3"/>
          <c:tx>
            <c:strRef>
              <c:f>'SUB Recall'!$A$5</c:f>
              <c:strCache>
                <c:ptCount val="1"/>
                <c:pt idx="0">
                  <c:v>LSM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'SUB Recall'!$B$1:$K$1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'SUB Recall'!$B$5:$K$5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E8-CC49-BB40-8DAE4C25A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630111"/>
        <c:axId val="307355631"/>
      </c:lineChart>
      <c:catAx>
        <c:axId val="307630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Confidence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307355631"/>
        <c:crosses val="autoZero"/>
        <c:auto val="1"/>
        <c:lblAlgn val="ctr"/>
        <c:lblOffset val="100"/>
        <c:noMultiLvlLbl val="0"/>
      </c:catAx>
      <c:valAx>
        <c:axId val="3073556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30763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0" i="0"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/>
              <a:t>F-measure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'SUB F-measure'!$A$2</c:f>
              <c:strCache>
                <c:ptCount val="1"/>
                <c:pt idx="0">
                  <c:v>CM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'SUB F-measure'!$B$1:$K$1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'SUB F-measure'!$B$2:$K$2</c:f>
              <c:numCache>
                <c:formatCode>General</c:formatCode>
                <c:ptCount val="10"/>
                <c:pt idx="0">
                  <c:v>8.4033613445378144E-2</c:v>
                </c:pt>
                <c:pt idx="1">
                  <c:v>8.4033613445378144E-2</c:v>
                </c:pt>
                <c:pt idx="2">
                  <c:v>8.4033613445378144E-2</c:v>
                </c:pt>
                <c:pt idx="3">
                  <c:v>8.4033613445378144E-2</c:v>
                </c:pt>
                <c:pt idx="4">
                  <c:v>8.4033613445378144E-2</c:v>
                </c:pt>
                <c:pt idx="5">
                  <c:v>8.5470085470085458E-2</c:v>
                </c:pt>
                <c:pt idx="6">
                  <c:v>8.5470085470085458E-2</c:v>
                </c:pt>
                <c:pt idx="7">
                  <c:v>3.8095238095238106E-2</c:v>
                </c:pt>
                <c:pt idx="8">
                  <c:v>3.8095238095238106E-2</c:v>
                </c:pt>
                <c:pt idx="9">
                  <c:v>3.8095238095238106E-2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7-8D43-BC36-074C9CB40D3B}"/>
            </c:ext>
          </c:extLst>
        </c:ser>
        <c:ser>
          <c:idx val="1"/>
          <c:order val="1"/>
          <c:tx>
            <c:strRef>
              <c:f>'SUB F-measure'!$A$3</c:f>
              <c:strCache>
                <c:ptCount val="1"/>
                <c:pt idx="0">
                  <c:v>CSM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'SUB F-measure'!$B$1:$K$1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'SUB F-measure'!$B$3:$K$3</c:f>
              <c:numCache>
                <c:formatCode>General</c:formatCode>
                <c:ptCount val="10"/>
                <c:pt idx="0">
                  <c:v>0.4038461538461538</c:v>
                </c:pt>
                <c:pt idx="1">
                  <c:v>0.4038461538461538</c:v>
                </c:pt>
                <c:pt idx="2">
                  <c:v>0.4038461538461538</c:v>
                </c:pt>
                <c:pt idx="3">
                  <c:v>0.4038461538461538</c:v>
                </c:pt>
                <c:pt idx="4">
                  <c:v>0.4038461538461538</c:v>
                </c:pt>
                <c:pt idx="5">
                  <c:v>0.4038461538461538</c:v>
                </c:pt>
                <c:pt idx="6">
                  <c:v>0.4038461538461538</c:v>
                </c:pt>
                <c:pt idx="7">
                  <c:v>0.4038461538461538</c:v>
                </c:pt>
                <c:pt idx="8">
                  <c:v>0.4038461538461538</c:v>
                </c:pt>
                <c:pt idx="9">
                  <c:v>0.4038461538461538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77-8D43-BC36-074C9CB40D3B}"/>
            </c:ext>
          </c:extLst>
        </c:ser>
        <c:ser>
          <c:idx val="2"/>
          <c:order val="2"/>
          <c:tx>
            <c:strRef>
              <c:f>'SUB F-measure'!$A$4</c:f>
              <c:strCache>
                <c:ptCount val="1"/>
                <c:pt idx="0">
                  <c:v>DSM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'SUB F-measure'!$B$1:$K$1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'SUB F-measure'!$B$4:$K$4</c:f>
              <c:numCache>
                <c:formatCode>General</c:formatCode>
                <c:ptCount val="10"/>
                <c:pt idx="0">
                  <c:v>6.1068702290076333E-2</c:v>
                </c:pt>
                <c:pt idx="1">
                  <c:v>6.1068702290076333E-2</c:v>
                </c:pt>
                <c:pt idx="2">
                  <c:v>6.1068702290076333E-2</c:v>
                </c:pt>
                <c:pt idx="3">
                  <c:v>6.1068702290076333E-2</c:v>
                </c:pt>
                <c:pt idx="4">
                  <c:v>6.1068702290076333E-2</c:v>
                </c:pt>
                <c:pt idx="5">
                  <c:v>6.1068702290076333E-2</c:v>
                </c:pt>
                <c:pt idx="6">
                  <c:v>6.1068702290076333E-2</c:v>
                </c:pt>
                <c:pt idx="7">
                  <c:v>6.1068702290076333E-2</c:v>
                </c:pt>
                <c:pt idx="8">
                  <c:v>6.1068702290076333E-2</c:v>
                </c:pt>
                <c:pt idx="9">
                  <c:v>6.1068702290076333E-2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77-8D43-BC36-074C9CB40D3B}"/>
            </c:ext>
          </c:extLst>
        </c:ser>
        <c:ser>
          <c:idx val="3"/>
          <c:order val="3"/>
          <c:tx>
            <c:strRef>
              <c:f>'SUB F-measure'!$A$5</c:f>
              <c:strCache>
                <c:ptCount val="1"/>
                <c:pt idx="0">
                  <c:v>LSM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'SUB F-measure'!$B$1:$K$1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'SUB F-measure'!$B$5:$K$5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77-8D43-BC36-074C9CB40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153855"/>
        <c:axId val="360019055"/>
      </c:lineChart>
      <c:catAx>
        <c:axId val="31815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Confidence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360019055"/>
        <c:crosses val="autoZero"/>
        <c:auto val="1"/>
        <c:lblAlgn val="ctr"/>
        <c:lblOffset val="100"/>
        <c:noMultiLvlLbl val="0"/>
      </c:catAx>
      <c:valAx>
        <c:axId val="3600190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31815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0" i="0"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/>
              <a:t>Matcher Complementarity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134-7141-9DB6-9BCB8CF69221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821-1D45-8FE9-402A514732D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134-7141-9DB6-9BCB8CF69221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21-1D45-8FE9-402A514732DB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134-7141-9DB6-9BCB8CF6922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134-7141-9DB6-9BCB8CF69221}"/>
              </c:ext>
            </c:extLst>
          </c:dPt>
          <c:dLbls>
            <c:dLbl>
              <c:idx val="1"/>
              <c:layout>
                <c:manualLayout>
                  <c:x val="-3.060166958296888E-2"/>
                  <c:y val="0.1177996500437445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821-1D45-8FE9-402A514732DB}"/>
                </c:ext>
              </c:extLst>
            </c:dLbl>
            <c:dLbl>
              <c:idx val="3"/>
              <c:layout>
                <c:manualLayout>
                  <c:x val="-8.2581656459609215E-2"/>
                  <c:y val="-1.873277559055124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821-1D45-8FE9-402A514732DB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endParaRPr lang="nb-N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'SUB Matcher Complementarity'!$Q$4:$Q$9</c:f>
              <c:strCache>
                <c:ptCount val="6"/>
                <c:pt idx="0">
                  <c:v>CSM, CM</c:v>
                </c:pt>
                <c:pt idx="1">
                  <c:v>CSM, DSM</c:v>
                </c:pt>
                <c:pt idx="2">
                  <c:v>CSM</c:v>
                </c:pt>
                <c:pt idx="3">
                  <c:v>CM</c:v>
                </c:pt>
                <c:pt idx="4">
                  <c:v>DSM</c:v>
                </c:pt>
                <c:pt idx="5">
                  <c:v>Not identified</c:v>
                </c:pt>
              </c:strCache>
            </c:strRef>
          </c:cat>
          <c:val>
            <c:numRef>
              <c:f>'SUB Matcher Complementarity'!$R$4:$R$9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17</c:v>
                </c:pt>
                <c:pt idx="3">
                  <c:v>3</c:v>
                </c:pt>
                <c:pt idx="4">
                  <c:v>1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1-1D45-8FE9-402A514732DB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134-7141-9DB6-9BCB8CF69221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134-7141-9DB6-9BCB8CF69221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134-7141-9DB6-9BCB8CF69221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134-7141-9DB6-9BCB8CF6922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2134-7141-9DB6-9BCB8CF6922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134-7141-9DB6-9BCB8CF6922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endParaRPr lang="nb-N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'SUB Matcher Complementarity'!$Q$4:$Q$9</c:f>
              <c:strCache>
                <c:ptCount val="6"/>
                <c:pt idx="0">
                  <c:v>CSM, CM</c:v>
                </c:pt>
                <c:pt idx="1">
                  <c:v>CSM, DSM</c:v>
                </c:pt>
                <c:pt idx="2">
                  <c:v>CSM</c:v>
                </c:pt>
                <c:pt idx="3">
                  <c:v>CM</c:v>
                </c:pt>
                <c:pt idx="4">
                  <c:v>DSM</c:v>
                </c:pt>
                <c:pt idx="5">
                  <c:v>Not identified</c:v>
                </c:pt>
              </c:strCache>
            </c:strRef>
          </c:cat>
          <c:val>
            <c:numRef>
              <c:f>'SUB Matcher Complementarity'!$S$4:$S$9</c:f>
              <c:numCache>
                <c:formatCode>General</c:formatCode>
                <c:ptCount val="6"/>
                <c:pt idx="0">
                  <c:v>1.2048192771084338</c:v>
                </c:pt>
                <c:pt idx="1">
                  <c:v>3.6144578313253009</c:v>
                </c:pt>
                <c:pt idx="2">
                  <c:v>20.481927710843372</c:v>
                </c:pt>
                <c:pt idx="3">
                  <c:v>3.6144578313253009</c:v>
                </c:pt>
                <c:pt idx="4">
                  <c:v>1.2048192771084338</c:v>
                </c:pt>
                <c:pt idx="5">
                  <c:v>69.879518072289159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1-1D45-8FE9-402A514732D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533399</xdr:colOff>
      <xdr:row>10</xdr:row>
      <xdr:rowOff>165100</xdr:rowOff>
    </xdr:from>
    <xdr:to>
      <xdr:col>11</xdr:col>
      <xdr:colOff>640976</xdr:colOff>
      <xdr:row>29</xdr:row>
      <xdr:rowOff>132229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ADA54A5-8A97-4A42-8C78-0BB7EBB78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12</xdr:row>
      <xdr:rowOff>63500</xdr:rowOff>
    </xdr:from>
    <xdr:to>
      <xdr:col>11</xdr:col>
      <xdr:colOff>520700</xdr:colOff>
      <xdr:row>31</xdr:row>
      <xdr:rowOff>101600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B32A3F6-147E-B14F-B60B-48FA1D99A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292100</xdr:colOff>
      <xdr:row>10</xdr:row>
      <xdr:rowOff>0</xdr:rowOff>
    </xdr:from>
    <xdr:to>
      <xdr:col>9</xdr:col>
      <xdr:colOff>393700</xdr:colOff>
      <xdr:row>29</xdr:row>
      <xdr:rowOff>38100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C524916-DEF5-4D46-BFA2-6D3898B84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222250</xdr:colOff>
      <xdr:row>43</xdr:row>
      <xdr:rowOff>165100</xdr:rowOff>
    </xdr:from>
    <xdr:to>
      <xdr:col>4</xdr:col>
      <xdr:colOff>692150</xdr:colOff>
      <xdr:row>63</xdr:row>
      <xdr:rowOff>12700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5758B10-2E0B-1C40-A4D4-6B7F10A5F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9</xdr:row>
      <xdr:rowOff>165100</xdr:rowOff>
    </xdr:from>
    <xdr:to>
      <xdr:col>11</xdr:col>
      <xdr:colOff>635000</xdr:colOff>
      <xdr:row>29</xdr:row>
      <xdr:rowOff>12700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1AB7413-EFB1-B742-BEDB-93504AB86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11</xdr:row>
      <xdr:rowOff>63500</xdr:rowOff>
    </xdr:from>
    <xdr:to>
      <xdr:col>11</xdr:col>
      <xdr:colOff>520700</xdr:colOff>
      <xdr:row>30</xdr:row>
      <xdr:rowOff>101600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0902FCB-2538-1745-A2C8-FED58B2BE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292100</xdr:colOff>
      <xdr:row>9</xdr:row>
      <xdr:rowOff>0</xdr:rowOff>
    </xdr:from>
    <xdr:to>
      <xdr:col>9</xdr:col>
      <xdr:colOff>393700</xdr:colOff>
      <xdr:row>28</xdr:row>
      <xdr:rowOff>38100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5586C34-376F-0D41-9067-E63DCA7DE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641350</xdr:colOff>
      <xdr:row>13</xdr:row>
      <xdr:rowOff>25400</xdr:rowOff>
    </xdr:from>
    <xdr:to>
      <xdr:col>20</xdr:col>
      <xdr:colOff>323850</xdr:colOff>
      <xdr:row>31</xdr:row>
      <xdr:rowOff>25400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E8E8DC6-0117-DF45-BBA0-DEF0115C4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9D9D9-85B2-874E-8AF0-8BBD4AA24D7F}">
  <dimension ref="A1:K6"/>
  <sheetViews>
    <sheetView zoomScaleNormal="100" workbookViewId="0">
      <selection activeCell="Q21" sqref="Q21"/>
    </sheetView>
  </sheetViews>
  <sheetFormatPr baseColWidth="10" defaultColWidth="8.83203125" defaultRowHeight="15" x14ac:dyDescent="0.2"/>
  <cols>
    <col min="1" max="16384" width="8.83203125" style="4"/>
  </cols>
  <sheetData>
    <row r="1" spans="1:11" x14ac:dyDescent="0.2">
      <c r="B1" s="4" t="s">
        <v>17</v>
      </c>
      <c r="C1" s="4" t="s">
        <v>18</v>
      </c>
      <c r="D1" s="4" t="s">
        <v>268</v>
      </c>
      <c r="E1" s="4" t="s">
        <v>15</v>
      </c>
      <c r="F1" s="4" t="s">
        <v>20</v>
      </c>
      <c r="G1" s="4" t="s">
        <v>2</v>
      </c>
      <c r="H1" s="4" t="s">
        <v>24</v>
      </c>
      <c r="I1" s="4" t="s">
        <v>25</v>
      </c>
      <c r="J1" s="4" t="s">
        <v>6</v>
      </c>
      <c r="K1" s="4" t="s">
        <v>3</v>
      </c>
    </row>
    <row r="2" spans="1:11" x14ac:dyDescent="0.2">
      <c r="A2" s="4" t="s">
        <v>398</v>
      </c>
      <c r="B2" s="4">
        <v>0.6</v>
      </c>
      <c r="C2" s="4">
        <v>0.6</v>
      </c>
      <c r="D2" s="4">
        <v>0.6</v>
      </c>
      <c r="E2" s="4">
        <v>0.66666666666666663</v>
      </c>
      <c r="F2" s="4">
        <v>0.8571428571428571</v>
      </c>
      <c r="G2" s="4">
        <v>1</v>
      </c>
      <c r="H2" s="4">
        <v>1</v>
      </c>
      <c r="I2" s="4">
        <v>1</v>
      </c>
      <c r="J2" s="4">
        <v>1</v>
      </c>
      <c r="K2" s="4">
        <v>1</v>
      </c>
    </row>
    <row r="3" spans="1:11" x14ac:dyDescent="0.2">
      <c r="A3" s="4" t="s">
        <v>397</v>
      </c>
      <c r="B3" s="4">
        <v>0.54545454545454541</v>
      </c>
      <c r="C3" s="4">
        <v>0.54545454545454541</v>
      </c>
      <c r="D3" s="4">
        <v>0.54545454545454541</v>
      </c>
      <c r="E3" s="4">
        <v>0.54545454545454541</v>
      </c>
      <c r="F3" s="4">
        <v>0.6</v>
      </c>
      <c r="G3" s="4">
        <v>1</v>
      </c>
      <c r="H3" s="4">
        <v>1</v>
      </c>
      <c r="I3" s="4">
        <v>1</v>
      </c>
      <c r="J3" s="4">
        <v>1</v>
      </c>
      <c r="K3" s="4">
        <v>1</v>
      </c>
    </row>
    <row r="4" spans="1:11" x14ac:dyDescent="0.2">
      <c r="A4" s="4" t="s">
        <v>178</v>
      </c>
      <c r="B4" s="4">
        <v>0.16666666666666666</v>
      </c>
      <c r="C4" s="4">
        <v>0.16666666666666666</v>
      </c>
      <c r="D4" s="4">
        <v>0.16</v>
      </c>
      <c r="E4" s="4">
        <v>0.13636363636363635</v>
      </c>
      <c r="F4" s="4">
        <v>0.13333333333333333</v>
      </c>
      <c r="G4" s="4">
        <v>0.16666666666666666</v>
      </c>
      <c r="H4" s="4">
        <v>0.1111111111111111</v>
      </c>
      <c r="I4" s="4">
        <v>0.16666666666666666</v>
      </c>
      <c r="J4" s="4">
        <v>0</v>
      </c>
      <c r="K4" s="4">
        <v>0</v>
      </c>
    </row>
    <row r="5" spans="1:11" x14ac:dyDescent="0.2">
      <c r="A5" s="4" t="s">
        <v>179</v>
      </c>
      <c r="B5" s="4">
        <v>0.25</v>
      </c>
      <c r="C5" s="4">
        <v>0.27777777777777779</v>
      </c>
      <c r="D5" s="4">
        <v>0.4</v>
      </c>
      <c r="E5" s="4">
        <v>0.55555555555555558</v>
      </c>
      <c r="F5" s="4">
        <v>0.55555555555555558</v>
      </c>
      <c r="G5" s="4">
        <v>0.55555555555555558</v>
      </c>
      <c r="H5" s="4">
        <v>0.55555555555555558</v>
      </c>
      <c r="I5" s="4">
        <v>0.55555555555555558</v>
      </c>
      <c r="J5" s="4">
        <v>0.76923076923076927</v>
      </c>
      <c r="K5" s="4">
        <v>0.9</v>
      </c>
    </row>
    <row r="6" spans="1:11" x14ac:dyDescent="0.2">
      <c r="A6" s="4" t="s">
        <v>180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06D33-F2D3-8A45-8E57-DC1833CEF61A}">
  <dimension ref="A1:K6"/>
  <sheetViews>
    <sheetView workbookViewId="0">
      <selection activeCell="O26" sqref="O26"/>
    </sheetView>
  </sheetViews>
  <sheetFormatPr baseColWidth="10" defaultColWidth="8.83203125" defaultRowHeight="15" x14ac:dyDescent="0.2"/>
  <cols>
    <col min="1" max="16384" width="8.83203125" style="4"/>
  </cols>
  <sheetData>
    <row r="1" spans="1:11" x14ac:dyDescent="0.2">
      <c r="B1" s="4" t="s">
        <v>17</v>
      </c>
      <c r="C1" s="4" t="s">
        <v>18</v>
      </c>
      <c r="D1" s="4" t="s">
        <v>268</v>
      </c>
      <c r="E1" s="4" t="s">
        <v>15</v>
      </c>
      <c r="F1" s="4" t="s">
        <v>20</v>
      </c>
      <c r="G1" s="4" t="s">
        <v>2</v>
      </c>
      <c r="H1" s="4" t="s">
        <v>24</v>
      </c>
      <c r="I1" s="4" t="s">
        <v>25</v>
      </c>
      <c r="J1" s="4" t="s">
        <v>6</v>
      </c>
      <c r="K1" s="4" t="s">
        <v>3</v>
      </c>
    </row>
    <row r="2" spans="1:11" x14ac:dyDescent="0.2">
      <c r="A2" s="4" t="s">
        <v>398</v>
      </c>
      <c r="B2" s="4">
        <v>0.1875</v>
      </c>
      <c r="C2" s="4">
        <v>0.1875</v>
      </c>
      <c r="D2" s="4">
        <v>0.1875</v>
      </c>
      <c r="E2" s="4">
        <v>0.1875</v>
      </c>
      <c r="F2" s="4">
        <v>0.1875</v>
      </c>
      <c r="G2" s="4">
        <v>0.15625</v>
      </c>
      <c r="H2" s="4">
        <v>0.15625</v>
      </c>
      <c r="I2" s="4">
        <v>0.15625</v>
      </c>
      <c r="J2" s="4">
        <v>0.15625</v>
      </c>
      <c r="K2" s="4">
        <v>0.125</v>
      </c>
    </row>
    <row r="3" spans="1:11" x14ac:dyDescent="0.2">
      <c r="A3" s="4" t="s">
        <v>397</v>
      </c>
      <c r="B3" s="4">
        <v>0.1875</v>
      </c>
      <c r="C3" s="4">
        <v>0.1875</v>
      </c>
      <c r="D3" s="4">
        <v>0.1875</v>
      </c>
      <c r="E3" s="4">
        <v>0.1875</v>
      </c>
      <c r="F3" s="4">
        <v>0.1875</v>
      </c>
      <c r="G3" s="4">
        <v>0.15625</v>
      </c>
      <c r="H3" s="4">
        <v>0.15625</v>
      </c>
      <c r="I3" s="4">
        <v>0.15625</v>
      </c>
      <c r="J3" s="4">
        <v>0.15625</v>
      </c>
      <c r="K3" s="4">
        <v>0</v>
      </c>
    </row>
    <row r="4" spans="1:11" x14ac:dyDescent="0.2">
      <c r="A4" s="4" t="s">
        <v>178</v>
      </c>
      <c r="B4" s="4">
        <v>0.1875</v>
      </c>
      <c r="C4" s="4">
        <v>0.15625</v>
      </c>
      <c r="D4" s="4">
        <v>0.125</v>
      </c>
      <c r="E4" s="4">
        <v>9.375E-2</v>
      </c>
      <c r="F4" s="4">
        <v>6.25E-2</v>
      </c>
      <c r="G4" s="4">
        <v>6.25E-2</v>
      </c>
      <c r="H4" s="4">
        <v>3.125E-2</v>
      </c>
      <c r="I4" s="4">
        <v>3.125E-2</v>
      </c>
      <c r="J4" s="4">
        <v>0</v>
      </c>
      <c r="K4" s="4">
        <v>0</v>
      </c>
    </row>
    <row r="5" spans="1:11" x14ac:dyDescent="0.2">
      <c r="A5" s="4" t="s">
        <v>179</v>
      </c>
      <c r="B5" s="4">
        <v>0.3125</v>
      </c>
      <c r="C5" s="4">
        <v>0.3125</v>
      </c>
      <c r="D5" s="4">
        <v>0.3125</v>
      </c>
      <c r="E5" s="4">
        <v>0.3125</v>
      </c>
      <c r="F5" s="4">
        <v>0.3125</v>
      </c>
      <c r="G5" s="4">
        <v>0.3125</v>
      </c>
      <c r="H5" s="4">
        <v>0.3125</v>
      </c>
      <c r="I5" s="4">
        <v>0.3125</v>
      </c>
      <c r="J5" s="4">
        <v>0.3125</v>
      </c>
      <c r="K5" s="4">
        <v>0.28125</v>
      </c>
    </row>
    <row r="6" spans="1:11" x14ac:dyDescent="0.2">
      <c r="A6" s="4" t="s">
        <v>180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938F8-59B2-C744-A831-C83F63F7B167}">
  <dimension ref="A1:K6"/>
  <sheetViews>
    <sheetView zoomScaleNormal="188" workbookViewId="0">
      <selection activeCell="E48" sqref="E48"/>
    </sheetView>
  </sheetViews>
  <sheetFormatPr baseColWidth="10" defaultColWidth="8.83203125" defaultRowHeight="15" x14ac:dyDescent="0.2"/>
  <cols>
    <col min="1" max="16384" width="8.83203125" style="4"/>
  </cols>
  <sheetData>
    <row r="1" spans="1:11" x14ac:dyDescent="0.2">
      <c r="B1" s="4" t="s">
        <v>17</v>
      </c>
      <c r="C1" s="4" t="s">
        <v>18</v>
      </c>
      <c r="D1" s="4" t="s">
        <v>268</v>
      </c>
      <c r="E1" s="4" t="s">
        <v>15</v>
      </c>
      <c r="F1" s="4" t="s">
        <v>20</v>
      </c>
      <c r="G1" s="4" t="s">
        <v>2</v>
      </c>
      <c r="H1" s="4" t="s">
        <v>24</v>
      </c>
      <c r="I1" s="4" t="s">
        <v>25</v>
      </c>
      <c r="J1" s="4" t="s">
        <v>6</v>
      </c>
      <c r="K1" s="4" t="s">
        <v>3</v>
      </c>
    </row>
    <row r="2" spans="1:11" x14ac:dyDescent="0.2">
      <c r="A2" s="4" t="s">
        <v>398</v>
      </c>
      <c r="B2" s="4">
        <v>0.2857142857142857</v>
      </c>
      <c r="C2" s="4">
        <v>0.2857142857142857</v>
      </c>
      <c r="D2" s="4">
        <v>0.2857142857142857</v>
      </c>
      <c r="E2" s="4">
        <v>0.29268292682926833</v>
      </c>
      <c r="F2" s="4">
        <v>0.30769230769230765</v>
      </c>
      <c r="G2" s="4">
        <v>0.27027027027027029</v>
      </c>
      <c r="H2" s="4">
        <v>0.27027027027027029</v>
      </c>
      <c r="I2" s="4">
        <v>0.27027027027027029</v>
      </c>
      <c r="J2" s="4">
        <v>0.27027027027027029</v>
      </c>
      <c r="K2" s="4">
        <v>0.22222222222222221</v>
      </c>
    </row>
    <row r="3" spans="1:11" x14ac:dyDescent="0.2">
      <c r="A3" s="4" t="s">
        <v>397</v>
      </c>
      <c r="B3" s="4">
        <v>0.27906976744186046</v>
      </c>
      <c r="C3" s="4">
        <v>0.27906976744186046</v>
      </c>
      <c r="D3" s="4">
        <v>0.27906976744186046</v>
      </c>
      <c r="E3" s="4">
        <v>0.27906976744186046</v>
      </c>
      <c r="F3" s="4">
        <v>0.2857142857142857</v>
      </c>
      <c r="G3" s="4">
        <v>0.27027027027027029</v>
      </c>
      <c r="H3" s="4">
        <v>0.27027027027027029</v>
      </c>
      <c r="I3" s="4">
        <v>0.27027027027027029</v>
      </c>
      <c r="J3" s="4">
        <v>0.27027027027027029</v>
      </c>
      <c r="K3" s="4">
        <v>0</v>
      </c>
    </row>
    <row r="4" spans="1:11" x14ac:dyDescent="0.2">
      <c r="A4" s="4" t="s">
        <v>178</v>
      </c>
      <c r="B4" s="4">
        <v>0.17647058823529413</v>
      </c>
      <c r="C4" s="4">
        <v>0.16129032258064516</v>
      </c>
      <c r="D4" s="4">
        <v>0.14035087719298245</v>
      </c>
      <c r="E4" s="4">
        <v>0.1111111111111111</v>
      </c>
      <c r="F4" s="4">
        <v>8.5106382978723402E-2</v>
      </c>
      <c r="G4" s="4">
        <v>9.0909090909090912E-2</v>
      </c>
      <c r="H4" s="4">
        <v>4.878048780487805E-2</v>
      </c>
      <c r="I4" s="4">
        <v>5.2631578947368418E-2</v>
      </c>
      <c r="J4" s="4">
        <v>0</v>
      </c>
      <c r="K4" s="4">
        <v>0</v>
      </c>
    </row>
    <row r="5" spans="1:11" x14ac:dyDescent="0.2">
      <c r="A5" s="4" t="s">
        <v>179</v>
      </c>
      <c r="B5" s="4">
        <v>0.27777777777777779</v>
      </c>
      <c r="C5" s="4">
        <v>0.29411764705882354</v>
      </c>
      <c r="D5" s="4">
        <v>0.35087719298245612</v>
      </c>
      <c r="E5" s="4">
        <v>0.39999999999999997</v>
      </c>
      <c r="F5" s="4">
        <v>0.39999999999999997</v>
      </c>
      <c r="G5" s="4">
        <v>0.39999999999999997</v>
      </c>
      <c r="H5" s="4">
        <v>0.39999999999999997</v>
      </c>
      <c r="I5" s="4">
        <v>0.39999999999999997</v>
      </c>
      <c r="J5" s="4">
        <v>0.44444444444444448</v>
      </c>
      <c r="K5" s="4">
        <v>0.4285714285714286</v>
      </c>
    </row>
    <row r="6" spans="1:11" x14ac:dyDescent="0.2">
      <c r="A6" s="4" t="s">
        <v>180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42913-C611-0741-B189-0E11A54533D5}">
  <dimension ref="A1:T131"/>
  <sheetViews>
    <sheetView topLeftCell="A15" workbookViewId="0">
      <selection activeCell="G39" sqref="G39"/>
    </sheetView>
  </sheetViews>
  <sheetFormatPr baseColWidth="10" defaultRowHeight="15" x14ac:dyDescent="0.2"/>
  <cols>
    <col min="1" max="1" width="21" style="4" customWidth="1"/>
    <col min="2" max="2" width="44.1640625" style="4" bestFit="1" customWidth="1"/>
    <col min="3" max="4" width="10.83203125" style="4"/>
    <col min="5" max="5" width="4.1640625" style="4" customWidth="1"/>
    <col min="6" max="6" width="15.6640625" style="4" bestFit="1" customWidth="1"/>
    <col min="7" max="7" width="10.83203125" style="4"/>
    <col min="8" max="8" width="18.83203125" style="4" bestFit="1" customWidth="1"/>
    <col min="9" max="9" width="2.83203125" style="4" customWidth="1"/>
    <col min="10" max="10" width="15.6640625" style="4" bestFit="1" customWidth="1"/>
    <col min="11" max="11" width="10.83203125" style="4"/>
    <col min="12" max="12" width="18.83203125" style="4" bestFit="1" customWidth="1"/>
    <col min="13" max="13" width="3.33203125" style="4" customWidth="1"/>
    <col min="14" max="14" width="52.1640625" style="4" bestFit="1" customWidth="1"/>
    <col min="15" max="15" width="10.83203125" style="4"/>
    <col min="16" max="16" width="18.83203125" style="4" bestFit="1" customWidth="1"/>
    <col min="17" max="17" width="3.1640625" style="4" customWidth="1"/>
    <col min="18" max="18" width="45.83203125" style="4" bestFit="1" customWidth="1"/>
    <col min="19" max="16384" width="10.83203125" style="4"/>
  </cols>
  <sheetData>
    <row r="1" spans="1:20" x14ac:dyDescent="0.2">
      <c r="B1" s="10" t="s">
        <v>399</v>
      </c>
      <c r="C1" s="10"/>
      <c r="D1" s="10"/>
      <c r="F1" s="10" t="s">
        <v>398</v>
      </c>
      <c r="G1" s="10"/>
      <c r="H1" s="10"/>
      <c r="J1" s="10" t="s">
        <v>397</v>
      </c>
      <c r="K1" s="10"/>
      <c r="L1" s="10"/>
      <c r="N1" s="10" t="s">
        <v>179</v>
      </c>
      <c r="O1" s="10"/>
      <c r="P1" s="10"/>
      <c r="R1" s="10" t="s">
        <v>178</v>
      </c>
      <c r="S1" s="10"/>
      <c r="T1" s="10"/>
    </row>
    <row r="2" spans="1:20" x14ac:dyDescent="0.2">
      <c r="B2" s="4" t="s">
        <v>0</v>
      </c>
      <c r="C2" s="4" t="s">
        <v>396</v>
      </c>
      <c r="D2" s="4" t="s">
        <v>1</v>
      </c>
      <c r="F2" s="4" t="s">
        <v>0</v>
      </c>
      <c r="G2" s="4" t="s">
        <v>396</v>
      </c>
      <c r="H2" s="4" t="s">
        <v>1</v>
      </c>
      <c r="J2" s="4" t="s">
        <v>0</v>
      </c>
      <c r="K2" s="4" t="s">
        <v>396</v>
      </c>
      <c r="L2" s="4" t="s">
        <v>1</v>
      </c>
      <c r="N2" s="4" t="s">
        <v>0</v>
      </c>
      <c r="O2" s="4" t="s">
        <v>396</v>
      </c>
      <c r="P2" s="4" t="s">
        <v>1</v>
      </c>
      <c r="R2" s="4" t="s">
        <v>0</v>
      </c>
      <c r="S2" s="4" t="s">
        <v>396</v>
      </c>
      <c r="T2" s="4" t="s">
        <v>1</v>
      </c>
    </row>
    <row r="3" spans="1:20" x14ac:dyDescent="0.2">
      <c r="A3" s="4" t="s">
        <v>179</v>
      </c>
      <c r="B3" s="4" t="s">
        <v>342</v>
      </c>
      <c r="C3" s="4" t="s">
        <v>182</v>
      </c>
      <c r="D3" s="4" t="s">
        <v>2</v>
      </c>
      <c r="F3" s="4" t="s">
        <v>237</v>
      </c>
      <c r="G3" s="4" t="s">
        <v>182</v>
      </c>
      <c r="H3" s="4" t="s">
        <v>3</v>
      </c>
      <c r="J3" s="4" t="s">
        <v>237</v>
      </c>
      <c r="K3" s="4" t="s">
        <v>182</v>
      </c>
      <c r="L3" s="4" t="s">
        <v>9</v>
      </c>
      <c r="N3" s="4" t="s">
        <v>359</v>
      </c>
      <c r="O3" s="4" t="s">
        <v>182</v>
      </c>
      <c r="P3" s="4" t="s">
        <v>395</v>
      </c>
      <c r="R3" s="4" t="s">
        <v>347</v>
      </c>
      <c r="S3" s="4" t="s">
        <v>182</v>
      </c>
      <c r="T3" s="4" t="s">
        <v>19</v>
      </c>
    </row>
    <row r="4" spans="1:20" x14ac:dyDescent="0.2">
      <c r="A4" s="4" t="s">
        <v>177</v>
      </c>
      <c r="B4" s="4" t="s">
        <v>184</v>
      </c>
      <c r="C4" s="4" t="s">
        <v>182</v>
      </c>
      <c r="D4" s="4" t="s">
        <v>3</v>
      </c>
      <c r="F4" s="4" t="s">
        <v>211</v>
      </c>
      <c r="G4" s="4" t="s">
        <v>182</v>
      </c>
      <c r="H4" s="4" t="s">
        <v>8</v>
      </c>
      <c r="J4" s="4" t="s">
        <v>211</v>
      </c>
      <c r="K4" s="4" t="s">
        <v>182</v>
      </c>
      <c r="L4" s="4" t="s">
        <v>11</v>
      </c>
      <c r="N4" s="4" t="s">
        <v>394</v>
      </c>
      <c r="O4" s="4" t="s">
        <v>182</v>
      </c>
      <c r="P4" s="4" t="s">
        <v>3</v>
      </c>
      <c r="R4" s="4" t="s">
        <v>393</v>
      </c>
      <c r="S4" s="4" t="s">
        <v>182</v>
      </c>
      <c r="T4" s="4" t="s">
        <v>26</v>
      </c>
    </row>
    <row r="5" spans="1:20" x14ac:dyDescent="0.2">
      <c r="A5" s="4" t="s">
        <v>179</v>
      </c>
      <c r="B5" s="4" t="s">
        <v>185</v>
      </c>
      <c r="C5" s="4" t="s">
        <v>182</v>
      </c>
      <c r="D5" s="4" t="s">
        <v>3</v>
      </c>
      <c r="F5" s="4" t="s">
        <v>210</v>
      </c>
      <c r="G5" s="4" t="s">
        <v>182</v>
      </c>
      <c r="H5" s="4" t="s">
        <v>3</v>
      </c>
      <c r="J5" s="4" t="s">
        <v>210</v>
      </c>
      <c r="K5" s="4" t="s">
        <v>182</v>
      </c>
      <c r="L5" s="4" t="s">
        <v>12</v>
      </c>
      <c r="N5" s="4" t="s">
        <v>392</v>
      </c>
      <c r="O5" s="4" t="s">
        <v>182</v>
      </c>
      <c r="P5" s="4" t="s">
        <v>3</v>
      </c>
      <c r="R5" s="4" t="s">
        <v>391</v>
      </c>
      <c r="S5" s="4" t="s">
        <v>182</v>
      </c>
      <c r="T5" s="4" t="s">
        <v>20</v>
      </c>
    </row>
    <row r="6" spans="1:20" x14ac:dyDescent="0.2">
      <c r="A6" s="4" t="s">
        <v>178</v>
      </c>
      <c r="B6" s="4" t="s">
        <v>367</v>
      </c>
      <c r="C6" s="4" t="s">
        <v>182</v>
      </c>
      <c r="D6" s="4" t="s">
        <v>3</v>
      </c>
      <c r="F6" s="4" t="s">
        <v>200</v>
      </c>
      <c r="G6" s="4" t="s">
        <v>182</v>
      </c>
      <c r="H6" s="4" t="s">
        <v>3</v>
      </c>
      <c r="J6" s="4" t="s">
        <v>200</v>
      </c>
      <c r="K6" s="4" t="s">
        <v>182</v>
      </c>
      <c r="L6" s="4" t="s">
        <v>13</v>
      </c>
      <c r="N6" s="4" t="s">
        <v>390</v>
      </c>
      <c r="O6" s="4" t="s">
        <v>182</v>
      </c>
      <c r="P6" s="4" t="s">
        <v>3</v>
      </c>
      <c r="R6" s="4" t="s">
        <v>389</v>
      </c>
      <c r="S6" s="4" t="s">
        <v>182</v>
      </c>
      <c r="T6" s="4" t="s">
        <v>20</v>
      </c>
    </row>
    <row r="7" spans="1:20" x14ac:dyDescent="0.2">
      <c r="B7" s="4" t="s">
        <v>388</v>
      </c>
      <c r="C7" s="4" t="s">
        <v>182</v>
      </c>
      <c r="D7" s="4" t="s">
        <v>3</v>
      </c>
      <c r="F7" s="4" t="s">
        <v>184</v>
      </c>
      <c r="G7" s="4" t="s">
        <v>182</v>
      </c>
      <c r="H7" s="4" t="s">
        <v>3</v>
      </c>
      <c r="J7" s="4" t="s">
        <v>184</v>
      </c>
      <c r="K7" s="4" t="s">
        <v>182</v>
      </c>
      <c r="L7" s="4" t="s">
        <v>10</v>
      </c>
      <c r="N7" s="4" t="s">
        <v>387</v>
      </c>
      <c r="O7" s="4" t="s">
        <v>182</v>
      </c>
      <c r="P7" s="4" t="s">
        <v>3</v>
      </c>
      <c r="R7" s="4" t="s">
        <v>386</v>
      </c>
      <c r="S7" s="4" t="s">
        <v>182</v>
      </c>
      <c r="T7" s="4" t="s">
        <v>15</v>
      </c>
    </row>
    <row r="8" spans="1:20" x14ac:dyDescent="0.2">
      <c r="B8" s="4" t="s">
        <v>385</v>
      </c>
      <c r="C8" s="4" t="s">
        <v>182</v>
      </c>
      <c r="D8" s="4" t="s">
        <v>3</v>
      </c>
      <c r="N8" s="4" t="s">
        <v>384</v>
      </c>
      <c r="O8" s="4" t="s">
        <v>182</v>
      </c>
      <c r="P8" s="4" t="s">
        <v>383</v>
      </c>
      <c r="R8" s="4" t="s">
        <v>382</v>
      </c>
      <c r="S8" s="4" t="s">
        <v>182</v>
      </c>
      <c r="T8" s="4" t="s">
        <v>15</v>
      </c>
    </row>
    <row r="9" spans="1:20" x14ac:dyDescent="0.2">
      <c r="B9" s="4" t="s">
        <v>381</v>
      </c>
      <c r="C9" s="4" t="s">
        <v>182</v>
      </c>
      <c r="D9" s="4" t="s">
        <v>3</v>
      </c>
      <c r="N9" s="4" t="s">
        <v>380</v>
      </c>
      <c r="O9" s="4" t="s">
        <v>182</v>
      </c>
      <c r="P9" s="4" t="s">
        <v>3</v>
      </c>
      <c r="R9" s="4" t="s">
        <v>379</v>
      </c>
      <c r="S9" s="4" t="s">
        <v>182</v>
      </c>
      <c r="T9" s="4" t="s">
        <v>15</v>
      </c>
    </row>
    <row r="10" spans="1:20" x14ac:dyDescent="0.2">
      <c r="B10" s="4" t="s">
        <v>378</v>
      </c>
      <c r="C10" s="4" t="s">
        <v>182</v>
      </c>
      <c r="D10" s="4" t="s">
        <v>3</v>
      </c>
      <c r="N10" s="4" t="s">
        <v>377</v>
      </c>
      <c r="O10" s="4" t="s">
        <v>182</v>
      </c>
      <c r="P10" s="4" t="s">
        <v>3</v>
      </c>
      <c r="R10" s="4" t="s">
        <v>376</v>
      </c>
      <c r="S10" s="4" t="s">
        <v>182</v>
      </c>
      <c r="T10" s="4" t="s">
        <v>375</v>
      </c>
    </row>
    <row r="11" spans="1:20" x14ac:dyDescent="0.2">
      <c r="A11" s="4" t="s">
        <v>177</v>
      </c>
      <c r="B11" s="4" t="s">
        <v>200</v>
      </c>
      <c r="C11" s="4" t="s">
        <v>182</v>
      </c>
      <c r="D11" s="4" t="s">
        <v>3</v>
      </c>
      <c r="N11" s="4" t="s">
        <v>374</v>
      </c>
      <c r="O11" s="4" t="s">
        <v>182</v>
      </c>
      <c r="P11" s="4" t="s">
        <v>3</v>
      </c>
      <c r="R11" s="4" t="s">
        <v>373</v>
      </c>
      <c r="S11" s="4" t="s">
        <v>182</v>
      </c>
      <c r="T11" s="4" t="s">
        <v>15</v>
      </c>
    </row>
    <row r="12" spans="1:20" x14ac:dyDescent="0.2">
      <c r="A12" s="4" t="s">
        <v>179</v>
      </c>
      <c r="B12" s="4" t="s">
        <v>252</v>
      </c>
      <c r="C12" s="4" t="s">
        <v>182</v>
      </c>
      <c r="D12" s="4" t="s">
        <v>3</v>
      </c>
      <c r="N12" s="4" t="s">
        <v>372</v>
      </c>
      <c r="O12" s="4" t="s">
        <v>182</v>
      </c>
      <c r="P12" s="4" t="s">
        <v>3</v>
      </c>
      <c r="R12" s="4" t="s">
        <v>371</v>
      </c>
      <c r="S12" s="4" t="s">
        <v>182</v>
      </c>
      <c r="T12" s="4" t="s">
        <v>15</v>
      </c>
    </row>
    <row r="13" spans="1:20" x14ac:dyDescent="0.2">
      <c r="A13" s="4" t="s">
        <v>177</v>
      </c>
      <c r="B13" s="4" t="s">
        <v>210</v>
      </c>
      <c r="C13" s="4" t="s">
        <v>182</v>
      </c>
      <c r="D13" s="4" t="s">
        <v>3</v>
      </c>
      <c r="N13" s="4" t="s">
        <v>370</v>
      </c>
      <c r="O13" s="4" t="s">
        <v>182</v>
      </c>
      <c r="P13" s="4" t="s">
        <v>3</v>
      </c>
      <c r="R13" s="4" t="s">
        <v>369</v>
      </c>
      <c r="S13" s="4" t="s">
        <v>182</v>
      </c>
      <c r="T13" s="4" t="s">
        <v>23</v>
      </c>
    </row>
    <row r="14" spans="1:20" x14ac:dyDescent="0.2">
      <c r="A14" s="4" t="s">
        <v>177</v>
      </c>
      <c r="B14" s="4" t="s">
        <v>211</v>
      </c>
      <c r="C14" s="4" t="s">
        <v>182</v>
      </c>
      <c r="D14" s="4" t="s">
        <v>3</v>
      </c>
      <c r="N14" s="4" t="s">
        <v>368</v>
      </c>
      <c r="O14" s="4" t="s">
        <v>182</v>
      </c>
      <c r="P14" s="4" t="s">
        <v>293</v>
      </c>
      <c r="R14" s="4" t="s">
        <v>367</v>
      </c>
      <c r="S14" s="4" t="s">
        <v>182</v>
      </c>
      <c r="T14" s="4" t="s">
        <v>21</v>
      </c>
    </row>
    <row r="15" spans="1:20" x14ac:dyDescent="0.2">
      <c r="A15" s="4" t="s">
        <v>179</v>
      </c>
      <c r="B15" s="4" t="s">
        <v>319</v>
      </c>
      <c r="C15" s="4" t="s">
        <v>182</v>
      </c>
      <c r="D15" s="4" t="s">
        <v>3</v>
      </c>
      <c r="N15" s="4" t="s">
        <v>366</v>
      </c>
      <c r="O15" s="4" t="s">
        <v>182</v>
      </c>
      <c r="P15" s="4" t="s">
        <v>3</v>
      </c>
      <c r="R15" s="4" t="s">
        <v>365</v>
      </c>
      <c r="S15" s="4" t="s">
        <v>182</v>
      </c>
      <c r="T15" s="4" t="s">
        <v>3</v>
      </c>
    </row>
    <row r="16" spans="1:20" x14ac:dyDescent="0.2">
      <c r="A16" s="4" t="s">
        <v>178</v>
      </c>
      <c r="B16" s="4" t="s">
        <v>311</v>
      </c>
      <c r="C16" s="4" t="s">
        <v>182</v>
      </c>
      <c r="D16" s="4" t="s">
        <v>3</v>
      </c>
      <c r="N16" s="4" t="s">
        <v>364</v>
      </c>
      <c r="O16" s="4" t="s">
        <v>182</v>
      </c>
      <c r="P16" s="4" t="s">
        <v>3</v>
      </c>
      <c r="R16" s="4" t="s">
        <v>328</v>
      </c>
      <c r="S16" s="4" t="s">
        <v>182</v>
      </c>
      <c r="T16" s="4" t="s">
        <v>2</v>
      </c>
    </row>
    <row r="17" spans="1:20" x14ac:dyDescent="0.2">
      <c r="A17" s="4" t="s">
        <v>179</v>
      </c>
      <c r="B17" s="4" t="s">
        <v>292</v>
      </c>
      <c r="C17" s="4" t="s">
        <v>182</v>
      </c>
      <c r="D17" s="4" t="s">
        <v>3</v>
      </c>
      <c r="N17" s="4" t="s">
        <v>363</v>
      </c>
      <c r="O17" s="4" t="s">
        <v>182</v>
      </c>
      <c r="P17" s="4" t="s">
        <v>3</v>
      </c>
      <c r="R17" s="4" t="s">
        <v>362</v>
      </c>
      <c r="S17" s="4" t="s">
        <v>182</v>
      </c>
      <c r="T17" s="4" t="s">
        <v>20</v>
      </c>
    </row>
    <row r="18" spans="1:20" x14ac:dyDescent="0.2">
      <c r="A18" s="4" t="s">
        <v>178</v>
      </c>
      <c r="B18" s="4" t="s">
        <v>329</v>
      </c>
      <c r="C18" s="4" t="s">
        <v>182</v>
      </c>
      <c r="D18" s="4" t="s">
        <v>3</v>
      </c>
      <c r="N18" s="4" t="s">
        <v>361</v>
      </c>
      <c r="O18" s="4" t="s">
        <v>182</v>
      </c>
      <c r="P18" s="4" t="s">
        <v>3</v>
      </c>
      <c r="R18" s="4" t="s">
        <v>360</v>
      </c>
      <c r="S18" s="4" t="s">
        <v>182</v>
      </c>
      <c r="T18" s="4" t="s">
        <v>20</v>
      </c>
    </row>
    <row r="19" spans="1:20" x14ac:dyDescent="0.2">
      <c r="A19" s="4" t="s">
        <v>179</v>
      </c>
      <c r="B19" s="4" t="s">
        <v>359</v>
      </c>
      <c r="C19" s="4" t="s">
        <v>182</v>
      </c>
      <c r="D19" s="4" t="s">
        <v>3</v>
      </c>
      <c r="N19" s="4" t="s">
        <v>358</v>
      </c>
      <c r="O19" s="4" t="s">
        <v>182</v>
      </c>
      <c r="P19" s="4" t="s">
        <v>3</v>
      </c>
      <c r="R19" s="4" t="s">
        <v>357</v>
      </c>
      <c r="S19" s="4" t="s">
        <v>182</v>
      </c>
      <c r="T19" s="4" t="s">
        <v>20</v>
      </c>
    </row>
    <row r="20" spans="1:20" x14ac:dyDescent="0.2">
      <c r="A20" s="4" t="s">
        <v>179</v>
      </c>
      <c r="B20" s="4" t="s">
        <v>343</v>
      </c>
      <c r="C20" s="4" t="s">
        <v>182</v>
      </c>
      <c r="D20" s="4" t="s">
        <v>3</v>
      </c>
      <c r="N20" s="4" t="s">
        <v>356</v>
      </c>
      <c r="O20" s="4" t="s">
        <v>182</v>
      </c>
      <c r="P20" s="4" t="s">
        <v>355</v>
      </c>
      <c r="R20" s="4" t="s">
        <v>354</v>
      </c>
      <c r="S20" s="4" t="s">
        <v>182</v>
      </c>
      <c r="T20" s="4" t="s">
        <v>26</v>
      </c>
    </row>
    <row r="21" spans="1:20" x14ac:dyDescent="0.2">
      <c r="B21" s="4" t="s">
        <v>353</v>
      </c>
      <c r="C21" s="4" t="s">
        <v>182</v>
      </c>
      <c r="D21" s="4" t="s">
        <v>3</v>
      </c>
      <c r="N21" s="4" t="s">
        <v>352</v>
      </c>
      <c r="O21" s="4" t="s">
        <v>182</v>
      </c>
      <c r="P21" s="4" t="s">
        <v>3</v>
      </c>
      <c r="R21" s="4" t="s">
        <v>351</v>
      </c>
      <c r="S21" s="4" t="s">
        <v>182</v>
      </c>
      <c r="T21" s="4" t="s">
        <v>15</v>
      </c>
    </row>
    <row r="22" spans="1:20" x14ac:dyDescent="0.2">
      <c r="B22" s="4" t="s">
        <v>350</v>
      </c>
      <c r="C22" s="4" t="s">
        <v>182</v>
      </c>
      <c r="D22" s="4" t="s">
        <v>3</v>
      </c>
      <c r="N22" s="4" t="s">
        <v>349</v>
      </c>
      <c r="O22" s="4" t="s">
        <v>182</v>
      </c>
      <c r="P22" s="4" t="s">
        <v>192</v>
      </c>
      <c r="R22" s="4" t="s">
        <v>348</v>
      </c>
      <c r="S22" s="4" t="s">
        <v>182</v>
      </c>
      <c r="T22" s="4" t="s">
        <v>15</v>
      </c>
    </row>
    <row r="23" spans="1:20" x14ac:dyDescent="0.2">
      <c r="A23" s="4" t="s">
        <v>178</v>
      </c>
      <c r="B23" s="4" t="s">
        <v>347</v>
      </c>
      <c r="C23" s="4" t="s">
        <v>182</v>
      </c>
      <c r="D23" s="4" t="s">
        <v>3</v>
      </c>
      <c r="N23" s="4" t="s">
        <v>346</v>
      </c>
      <c r="O23" s="4" t="s">
        <v>182</v>
      </c>
      <c r="P23" s="4" t="s">
        <v>3</v>
      </c>
      <c r="R23" s="4" t="s">
        <v>345</v>
      </c>
      <c r="S23" s="4" t="s">
        <v>182</v>
      </c>
      <c r="T23" s="4" t="s">
        <v>26</v>
      </c>
    </row>
    <row r="24" spans="1:20" x14ac:dyDescent="0.2">
      <c r="B24" s="4" t="s">
        <v>344</v>
      </c>
      <c r="C24" s="4" t="s">
        <v>182</v>
      </c>
      <c r="D24" s="4" t="s">
        <v>3</v>
      </c>
      <c r="N24" s="4" t="s">
        <v>343</v>
      </c>
      <c r="O24" s="4" t="s">
        <v>182</v>
      </c>
      <c r="P24" s="4" t="s">
        <v>7</v>
      </c>
      <c r="R24" s="4" t="s">
        <v>285</v>
      </c>
      <c r="S24" s="4" t="s">
        <v>182</v>
      </c>
      <c r="T24" s="4" t="s">
        <v>19</v>
      </c>
    </row>
    <row r="25" spans="1:20" x14ac:dyDescent="0.2">
      <c r="A25" s="4" t="s">
        <v>177</v>
      </c>
      <c r="B25" s="4" t="s">
        <v>237</v>
      </c>
      <c r="C25" s="4" t="s">
        <v>182</v>
      </c>
      <c r="D25" s="4" t="s">
        <v>3</v>
      </c>
      <c r="N25" s="4" t="s">
        <v>342</v>
      </c>
      <c r="O25" s="4" t="s">
        <v>182</v>
      </c>
      <c r="P25" s="4" t="s">
        <v>3</v>
      </c>
      <c r="R25" s="4" t="s">
        <v>341</v>
      </c>
      <c r="S25" s="4" t="s">
        <v>182</v>
      </c>
      <c r="T25" s="4" t="s">
        <v>26</v>
      </c>
    </row>
    <row r="26" spans="1:20" x14ac:dyDescent="0.2">
      <c r="B26" s="4" t="s">
        <v>340</v>
      </c>
      <c r="C26" s="4" t="s">
        <v>182</v>
      </c>
      <c r="D26" s="4" t="s">
        <v>3</v>
      </c>
      <c r="N26" s="4" t="s">
        <v>339</v>
      </c>
      <c r="O26" s="4" t="s">
        <v>182</v>
      </c>
      <c r="P26" s="4" t="s">
        <v>3</v>
      </c>
      <c r="R26" s="4" t="s">
        <v>338</v>
      </c>
      <c r="S26" s="4" t="s">
        <v>182</v>
      </c>
      <c r="T26" s="4" t="s">
        <v>16</v>
      </c>
    </row>
    <row r="27" spans="1:20" x14ac:dyDescent="0.2">
      <c r="B27" s="4" t="s">
        <v>337</v>
      </c>
      <c r="C27" s="4" t="s">
        <v>182</v>
      </c>
      <c r="D27" s="4" t="s">
        <v>3</v>
      </c>
      <c r="N27" s="4" t="s">
        <v>336</v>
      </c>
      <c r="O27" s="4" t="s">
        <v>182</v>
      </c>
      <c r="P27" s="4" t="s">
        <v>3</v>
      </c>
      <c r="R27" s="4" t="s">
        <v>335</v>
      </c>
      <c r="S27" s="4" t="s">
        <v>182</v>
      </c>
      <c r="T27" s="4" t="s">
        <v>14</v>
      </c>
    </row>
    <row r="28" spans="1:20" x14ac:dyDescent="0.2">
      <c r="B28" s="4" t="s">
        <v>334</v>
      </c>
      <c r="C28" s="4" t="s">
        <v>182</v>
      </c>
      <c r="D28" s="4" t="s">
        <v>3</v>
      </c>
      <c r="N28" s="4" t="s">
        <v>333</v>
      </c>
      <c r="O28" s="4" t="s">
        <v>182</v>
      </c>
      <c r="P28" s="4" t="s">
        <v>3</v>
      </c>
      <c r="R28" s="4" t="s">
        <v>332</v>
      </c>
      <c r="S28" s="4" t="s">
        <v>182</v>
      </c>
      <c r="T28" s="4" t="s">
        <v>20</v>
      </c>
    </row>
    <row r="29" spans="1:20" x14ac:dyDescent="0.2">
      <c r="B29" s="4" t="s">
        <v>331</v>
      </c>
      <c r="C29" s="4" t="s">
        <v>182</v>
      </c>
      <c r="D29" s="4" t="s">
        <v>3</v>
      </c>
      <c r="N29" s="4" t="s">
        <v>330</v>
      </c>
      <c r="O29" s="4" t="s">
        <v>182</v>
      </c>
      <c r="P29" s="4" t="s">
        <v>3</v>
      </c>
      <c r="R29" s="4" t="s">
        <v>329</v>
      </c>
      <c r="S29" s="4" t="s">
        <v>182</v>
      </c>
      <c r="T29" s="4" t="s">
        <v>25</v>
      </c>
    </row>
    <row r="30" spans="1:20" x14ac:dyDescent="0.2">
      <c r="A30" s="4" t="s">
        <v>178</v>
      </c>
      <c r="B30" s="4" t="s">
        <v>328</v>
      </c>
      <c r="C30" s="4" t="s">
        <v>182</v>
      </c>
      <c r="D30" s="4" t="s">
        <v>3</v>
      </c>
      <c r="N30" s="4" t="s">
        <v>327</v>
      </c>
      <c r="O30" s="4" t="s">
        <v>182</v>
      </c>
      <c r="P30" s="4" t="s">
        <v>3</v>
      </c>
      <c r="R30" s="4" t="s">
        <v>326</v>
      </c>
      <c r="S30" s="4" t="s">
        <v>182</v>
      </c>
      <c r="T30" s="4" t="s">
        <v>268</v>
      </c>
    </row>
    <row r="31" spans="1:20" x14ac:dyDescent="0.2">
      <c r="B31" s="4" t="s">
        <v>325</v>
      </c>
      <c r="C31" s="4" t="s">
        <v>182</v>
      </c>
      <c r="D31" s="4" t="s">
        <v>3</v>
      </c>
      <c r="N31" s="4" t="s">
        <v>324</v>
      </c>
      <c r="O31" s="4" t="s">
        <v>182</v>
      </c>
      <c r="P31" s="4" t="s">
        <v>3</v>
      </c>
      <c r="R31" s="4" t="s">
        <v>323</v>
      </c>
      <c r="S31" s="4" t="s">
        <v>182</v>
      </c>
      <c r="T31" s="4" t="s">
        <v>26</v>
      </c>
    </row>
    <row r="32" spans="1:20" x14ac:dyDescent="0.2">
      <c r="B32" s="4" t="s">
        <v>322</v>
      </c>
      <c r="C32" s="4" t="s">
        <v>182</v>
      </c>
      <c r="D32" s="4" t="s">
        <v>3</v>
      </c>
      <c r="N32" s="4" t="s">
        <v>321</v>
      </c>
      <c r="O32" s="4" t="s">
        <v>182</v>
      </c>
      <c r="P32" s="4" t="s">
        <v>3</v>
      </c>
      <c r="R32" s="4" t="s">
        <v>254</v>
      </c>
      <c r="S32" s="4" t="s">
        <v>182</v>
      </c>
      <c r="T32" s="4" t="s">
        <v>320</v>
      </c>
    </row>
    <row r="33" spans="1:20" x14ac:dyDescent="0.2">
      <c r="A33" s="4" t="s">
        <v>178</v>
      </c>
      <c r="B33" s="4" t="s">
        <v>284</v>
      </c>
      <c r="C33" s="4" t="s">
        <v>182</v>
      </c>
      <c r="D33" s="4" t="s">
        <v>3</v>
      </c>
      <c r="N33" s="4" t="s">
        <v>319</v>
      </c>
      <c r="O33" s="4" t="s">
        <v>182</v>
      </c>
      <c r="P33" s="4" t="s">
        <v>25</v>
      </c>
      <c r="R33" s="4" t="s">
        <v>318</v>
      </c>
      <c r="S33" s="4" t="s">
        <v>182</v>
      </c>
      <c r="T33" s="4" t="s">
        <v>23</v>
      </c>
    </row>
    <row r="34" spans="1:20" x14ac:dyDescent="0.2">
      <c r="B34" s="4" t="s">
        <v>317</v>
      </c>
      <c r="C34" s="4" t="s">
        <v>182</v>
      </c>
      <c r="D34" s="4" t="s">
        <v>3</v>
      </c>
      <c r="N34" s="4" t="s">
        <v>316</v>
      </c>
      <c r="O34" s="4" t="s">
        <v>182</v>
      </c>
      <c r="P34" s="4" t="s">
        <v>3</v>
      </c>
      <c r="R34" s="4" t="s">
        <v>315</v>
      </c>
      <c r="S34" s="4" t="s">
        <v>182</v>
      </c>
      <c r="T34" s="4" t="s">
        <v>23</v>
      </c>
    </row>
    <row r="35" spans="1:20" x14ac:dyDescent="0.2">
      <c r="N35" s="4" t="s">
        <v>314</v>
      </c>
      <c r="O35" s="4" t="s">
        <v>182</v>
      </c>
      <c r="P35" s="4" t="s">
        <v>3</v>
      </c>
      <c r="R35" s="4" t="s">
        <v>313</v>
      </c>
      <c r="S35" s="4" t="s">
        <v>182</v>
      </c>
      <c r="T35" s="4" t="s">
        <v>3</v>
      </c>
    </row>
    <row r="36" spans="1:20" x14ac:dyDescent="0.2">
      <c r="N36" s="4" t="s">
        <v>312</v>
      </c>
      <c r="O36" s="4" t="s">
        <v>182</v>
      </c>
      <c r="P36" s="4" t="s">
        <v>3</v>
      </c>
      <c r="R36" s="4" t="s">
        <v>311</v>
      </c>
      <c r="S36" s="4" t="s">
        <v>182</v>
      </c>
      <c r="T36" s="4" t="s">
        <v>16</v>
      </c>
    </row>
    <row r="37" spans="1:20" x14ac:dyDescent="0.2">
      <c r="B37" s="4" t="s">
        <v>177</v>
      </c>
      <c r="C37" s="4">
        <f>COUNTIF(A3:A34,"WEM, DEM, LEM")</f>
        <v>5</v>
      </c>
      <c r="N37" s="4" t="s">
        <v>310</v>
      </c>
      <c r="O37" s="4" t="s">
        <v>182</v>
      </c>
      <c r="P37" s="4" t="s">
        <v>5</v>
      </c>
      <c r="R37" s="4" t="s">
        <v>309</v>
      </c>
      <c r="S37" s="4" t="s">
        <v>182</v>
      </c>
      <c r="T37" s="4" t="s">
        <v>20</v>
      </c>
    </row>
    <row r="38" spans="1:20" x14ac:dyDescent="0.2">
      <c r="B38" s="4" t="s">
        <v>179</v>
      </c>
      <c r="C38" s="4">
        <f>COUNTIF(A3:A34,"LEM")</f>
        <v>7</v>
      </c>
      <c r="N38" s="4" t="s">
        <v>308</v>
      </c>
      <c r="O38" s="4" t="s">
        <v>182</v>
      </c>
      <c r="P38" s="4" t="s">
        <v>3</v>
      </c>
      <c r="R38" s="4" t="s">
        <v>307</v>
      </c>
      <c r="S38" s="4" t="s">
        <v>182</v>
      </c>
      <c r="T38" s="4" t="s">
        <v>20</v>
      </c>
    </row>
    <row r="39" spans="1:20" x14ac:dyDescent="0.2">
      <c r="B39" s="4" t="s">
        <v>178</v>
      </c>
      <c r="C39" s="4">
        <f>COUNTIF(A3:A34,"PEM")</f>
        <v>6</v>
      </c>
      <c r="N39" s="4" t="s">
        <v>306</v>
      </c>
      <c r="O39" s="4" t="s">
        <v>182</v>
      </c>
      <c r="P39" s="4" t="s">
        <v>3</v>
      </c>
      <c r="R39" s="4" t="s">
        <v>305</v>
      </c>
      <c r="S39" s="4" t="s">
        <v>182</v>
      </c>
      <c r="T39" s="4" t="s">
        <v>3</v>
      </c>
    </row>
    <row r="40" spans="1:20" x14ac:dyDescent="0.2">
      <c r="B40" s="4" t="s">
        <v>171</v>
      </c>
      <c r="C40" s="4">
        <v>14</v>
      </c>
      <c r="N40" s="4" t="s">
        <v>304</v>
      </c>
      <c r="O40" s="4" t="s">
        <v>182</v>
      </c>
      <c r="P40" s="4" t="s">
        <v>3</v>
      </c>
      <c r="R40" s="4" t="s">
        <v>303</v>
      </c>
      <c r="S40" s="4" t="s">
        <v>182</v>
      </c>
      <c r="T40" s="4" t="s">
        <v>19</v>
      </c>
    </row>
    <row r="41" spans="1:20" x14ac:dyDescent="0.2">
      <c r="B41" s="7"/>
      <c r="C41" s="9"/>
      <c r="N41" s="4" t="s">
        <v>302</v>
      </c>
      <c r="O41" s="4" t="s">
        <v>182</v>
      </c>
      <c r="P41" s="4" t="s">
        <v>3</v>
      </c>
      <c r="R41" s="4" t="s">
        <v>301</v>
      </c>
      <c r="S41" s="4" t="s">
        <v>182</v>
      </c>
      <c r="T41" s="4" t="s">
        <v>26</v>
      </c>
    </row>
    <row r="42" spans="1:20" x14ac:dyDescent="0.2">
      <c r="B42" s="7"/>
      <c r="C42" s="8"/>
      <c r="N42" s="4" t="s">
        <v>300</v>
      </c>
      <c r="O42" s="4" t="s">
        <v>182</v>
      </c>
      <c r="P42" s="4" t="s">
        <v>3</v>
      </c>
      <c r="R42" s="4" t="s">
        <v>299</v>
      </c>
      <c r="S42" s="4" t="s">
        <v>182</v>
      </c>
      <c r="T42" s="4" t="s">
        <v>3</v>
      </c>
    </row>
    <row r="43" spans="1:20" x14ac:dyDescent="0.2">
      <c r="B43" s="7"/>
      <c r="C43" s="8"/>
      <c r="N43" s="4" t="s">
        <v>298</v>
      </c>
      <c r="O43" s="4" t="s">
        <v>182</v>
      </c>
      <c r="P43" s="4" t="s">
        <v>3</v>
      </c>
      <c r="R43" s="4" t="s">
        <v>297</v>
      </c>
      <c r="S43" s="4" t="s">
        <v>182</v>
      </c>
      <c r="T43" s="4" t="s">
        <v>15</v>
      </c>
    </row>
    <row r="44" spans="1:20" x14ac:dyDescent="0.2">
      <c r="B44" s="7"/>
      <c r="C44" s="6"/>
      <c r="N44" s="4" t="s">
        <v>296</v>
      </c>
      <c r="O44" s="4" t="s">
        <v>182</v>
      </c>
      <c r="P44" s="4" t="s">
        <v>3</v>
      </c>
      <c r="R44" s="4" t="s">
        <v>295</v>
      </c>
      <c r="S44" s="4" t="s">
        <v>182</v>
      </c>
      <c r="T44" s="4" t="s">
        <v>3</v>
      </c>
    </row>
    <row r="45" spans="1:20" x14ac:dyDescent="0.2">
      <c r="B45" s="7"/>
      <c r="C45" s="6"/>
      <c r="N45" s="4" t="s">
        <v>294</v>
      </c>
      <c r="O45" s="4" t="s">
        <v>182</v>
      </c>
      <c r="P45" s="4" t="s">
        <v>293</v>
      </c>
      <c r="R45" s="4" t="s">
        <v>211</v>
      </c>
      <c r="S45" s="4" t="s">
        <v>182</v>
      </c>
      <c r="T45" s="4" t="s">
        <v>15</v>
      </c>
    </row>
    <row r="46" spans="1:20" x14ac:dyDescent="0.2">
      <c r="B46" s="7"/>
      <c r="C46" s="6"/>
      <c r="N46" s="4" t="s">
        <v>292</v>
      </c>
      <c r="O46" s="4" t="s">
        <v>182</v>
      </c>
      <c r="P46" s="4" t="s">
        <v>3</v>
      </c>
      <c r="R46" s="4" t="s">
        <v>291</v>
      </c>
      <c r="S46" s="4" t="s">
        <v>182</v>
      </c>
      <c r="T46" s="4" t="s">
        <v>20</v>
      </c>
    </row>
    <row r="47" spans="1:20" x14ac:dyDescent="0.2">
      <c r="N47" s="4" t="s">
        <v>290</v>
      </c>
      <c r="O47" s="4" t="s">
        <v>182</v>
      </c>
      <c r="P47" s="4" t="s">
        <v>289</v>
      </c>
      <c r="R47" s="4" t="s">
        <v>288</v>
      </c>
      <c r="S47" s="4" t="s">
        <v>182</v>
      </c>
      <c r="T47" s="4" t="s">
        <v>26</v>
      </c>
    </row>
    <row r="48" spans="1:20" x14ac:dyDescent="0.2">
      <c r="N48" s="4" t="s">
        <v>287</v>
      </c>
      <c r="O48" s="4" t="s">
        <v>182</v>
      </c>
      <c r="P48" s="4" t="s">
        <v>3</v>
      </c>
      <c r="R48" s="4" t="s">
        <v>286</v>
      </c>
      <c r="S48" s="4" t="s">
        <v>182</v>
      </c>
      <c r="T48" s="4" t="s">
        <v>26</v>
      </c>
    </row>
    <row r="49" spans="3:20" x14ac:dyDescent="0.2">
      <c r="N49" s="4" t="s">
        <v>285</v>
      </c>
      <c r="O49" s="4" t="s">
        <v>182</v>
      </c>
      <c r="P49" s="4" t="s">
        <v>192</v>
      </c>
      <c r="R49" s="4" t="s">
        <v>284</v>
      </c>
      <c r="S49" s="4" t="s">
        <v>182</v>
      </c>
      <c r="T49" s="4" t="s">
        <v>20</v>
      </c>
    </row>
    <row r="50" spans="3:20" x14ac:dyDescent="0.2">
      <c r="N50" s="4" t="s">
        <v>283</v>
      </c>
      <c r="O50" s="4" t="s">
        <v>182</v>
      </c>
      <c r="P50" s="4" t="s">
        <v>3</v>
      </c>
      <c r="R50" s="4" t="s">
        <v>282</v>
      </c>
      <c r="S50" s="4" t="s">
        <v>182</v>
      </c>
      <c r="T50" s="4" t="s">
        <v>15</v>
      </c>
    </row>
    <row r="51" spans="3:20" x14ac:dyDescent="0.2">
      <c r="N51" s="4" t="s">
        <v>281</v>
      </c>
      <c r="O51" s="4" t="s">
        <v>182</v>
      </c>
      <c r="P51" s="4" t="s">
        <v>3</v>
      </c>
      <c r="R51" s="4" t="s">
        <v>280</v>
      </c>
      <c r="S51" s="4" t="s">
        <v>182</v>
      </c>
      <c r="T51" s="4" t="s">
        <v>15</v>
      </c>
    </row>
    <row r="52" spans="3:20" x14ac:dyDescent="0.2">
      <c r="N52" s="4" t="s">
        <v>279</v>
      </c>
      <c r="O52" s="4" t="s">
        <v>182</v>
      </c>
      <c r="P52" s="4" t="s">
        <v>3</v>
      </c>
      <c r="R52" s="4" t="s">
        <v>199</v>
      </c>
      <c r="S52" s="4" t="s">
        <v>182</v>
      </c>
      <c r="T52" s="4" t="s">
        <v>24</v>
      </c>
    </row>
    <row r="53" spans="3:20" x14ac:dyDescent="0.2">
      <c r="N53" s="4" t="s">
        <v>278</v>
      </c>
      <c r="O53" s="4" t="s">
        <v>182</v>
      </c>
      <c r="P53" s="4" t="s">
        <v>3</v>
      </c>
      <c r="R53" s="4" t="s">
        <v>277</v>
      </c>
      <c r="S53" s="4" t="s">
        <v>182</v>
      </c>
      <c r="T53" s="4" t="s">
        <v>15</v>
      </c>
    </row>
    <row r="54" spans="3:20" x14ac:dyDescent="0.2">
      <c r="C54" s="5"/>
      <c r="N54" s="4" t="s">
        <v>276</v>
      </c>
      <c r="O54" s="4" t="s">
        <v>182</v>
      </c>
      <c r="P54" s="4" t="s">
        <v>3</v>
      </c>
      <c r="R54" s="4" t="s">
        <v>275</v>
      </c>
      <c r="S54" s="4" t="s">
        <v>182</v>
      </c>
      <c r="T54" s="4" t="s">
        <v>22</v>
      </c>
    </row>
    <row r="55" spans="3:20" x14ac:dyDescent="0.2">
      <c r="N55" s="4" t="s">
        <v>274</v>
      </c>
      <c r="O55" s="4" t="s">
        <v>182</v>
      </c>
      <c r="P55" s="4" t="s">
        <v>3</v>
      </c>
      <c r="R55" s="4" t="s">
        <v>273</v>
      </c>
      <c r="S55" s="4" t="s">
        <v>182</v>
      </c>
      <c r="T55" s="4" t="s">
        <v>24</v>
      </c>
    </row>
    <row r="56" spans="3:20" x14ac:dyDescent="0.2">
      <c r="N56" s="4" t="s">
        <v>272</v>
      </c>
      <c r="O56" s="4" t="s">
        <v>182</v>
      </c>
      <c r="P56" s="4" t="s">
        <v>3</v>
      </c>
      <c r="R56" s="4" t="s">
        <v>271</v>
      </c>
      <c r="S56" s="4" t="s">
        <v>182</v>
      </c>
      <c r="T56" s="4" t="s">
        <v>15</v>
      </c>
    </row>
    <row r="57" spans="3:20" x14ac:dyDescent="0.2">
      <c r="N57" s="4" t="s">
        <v>270</v>
      </c>
      <c r="O57" s="4" t="s">
        <v>182</v>
      </c>
      <c r="P57" s="4" t="s">
        <v>3</v>
      </c>
      <c r="R57" s="4" t="s">
        <v>269</v>
      </c>
      <c r="S57" s="4" t="s">
        <v>182</v>
      </c>
      <c r="T57" s="4" t="s">
        <v>268</v>
      </c>
    </row>
    <row r="58" spans="3:20" x14ac:dyDescent="0.2">
      <c r="N58" s="4" t="s">
        <v>267</v>
      </c>
      <c r="O58" s="4" t="s">
        <v>182</v>
      </c>
      <c r="P58" s="4" t="s">
        <v>3</v>
      </c>
      <c r="R58" s="4" t="s">
        <v>266</v>
      </c>
      <c r="S58" s="4" t="s">
        <v>182</v>
      </c>
      <c r="T58" s="4" t="s">
        <v>15</v>
      </c>
    </row>
    <row r="59" spans="3:20" x14ac:dyDescent="0.2">
      <c r="N59" s="4" t="s">
        <v>265</v>
      </c>
      <c r="O59" s="4" t="s">
        <v>182</v>
      </c>
      <c r="P59" s="4" t="s">
        <v>3</v>
      </c>
    </row>
    <row r="60" spans="3:20" x14ac:dyDescent="0.2">
      <c r="N60" s="4" t="s">
        <v>264</v>
      </c>
      <c r="O60" s="4" t="s">
        <v>182</v>
      </c>
      <c r="P60" s="4" t="s">
        <v>3</v>
      </c>
    </row>
    <row r="61" spans="3:20" x14ac:dyDescent="0.2">
      <c r="N61" s="4" t="s">
        <v>263</v>
      </c>
      <c r="O61" s="4" t="s">
        <v>182</v>
      </c>
      <c r="P61" s="4" t="s">
        <v>3</v>
      </c>
    </row>
    <row r="62" spans="3:20" x14ac:dyDescent="0.2">
      <c r="N62" s="4" t="s">
        <v>262</v>
      </c>
      <c r="O62" s="4" t="s">
        <v>182</v>
      </c>
      <c r="P62" s="4" t="s">
        <v>3</v>
      </c>
    </row>
    <row r="63" spans="3:20" x14ac:dyDescent="0.2">
      <c r="N63" s="4" t="s">
        <v>261</v>
      </c>
      <c r="O63" s="4" t="s">
        <v>182</v>
      </c>
      <c r="P63" s="4" t="s">
        <v>3</v>
      </c>
    </row>
    <row r="64" spans="3:20" x14ac:dyDescent="0.2">
      <c r="N64" s="4" t="s">
        <v>260</v>
      </c>
      <c r="O64" s="4" t="s">
        <v>182</v>
      </c>
      <c r="P64" s="4" t="s">
        <v>3</v>
      </c>
    </row>
    <row r="65" spans="14:16" x14ac:dyDescent="0.2">
      <c r="N65" s="4" t="s">
        <v>259</v>
      </c>
      <c r="O65" s="4" t="s">
        <v>182</v>
      </c>
      <c r="P65" s="4" t="s">
        <v>3</v>
      </c>
    </row>
    <row r="66" spans="14:16" x14ac:dyDescent="0.2">
      <c r="N66" s="4" t="s">
        <v>258</v>
      </c>
      <c r="O66" s="4" t="s">
        <v>182</v>
      </c>
      <c r="P66" s="4" t="s">
        <v>3</v>
      </c>
    </row>
    <row r="67" spans="14:16" x14ac:dyDescent="0.2">
      <c r="N67" s="4" t="s">
        <v>257</v>
      </c>
      <c r="O67" s="4" t="s">
        <v>182</v>
      </c>
      <c r="P67" s="4" t="s">
        <v>3</v>
      </c>
    </row>
    <row r="68" spans="14:16" x14ac:dyDescent="0.2">
      <c r="N68" s="4" t="s">
        <v>256</v>
      </c>
      <c r="O68" s="4" t="s">
        <v>182</v>
      </c>
      <c r="P68" s="4" t="s">
        <v>3</v>
      </c>
    </row>
    <row r="69" spans="14:16" x14ac:dyDescent="0.2">
      <c r="N69" s="4" t="s">
        <v>255</v>
      </c>
      <c r="O69" s="4" t="s">
        <v>182</v>
      </c>
      <c r="P69" s="4" t="s">
        <v>3</v>
      </c>
    </row>
    <row r="70" spans="14:16" x14ac:dyDescent="0.2">
      <c r="N70" s="4" t="s">
        <v>254</v>
      </c>
      <c r="O70" s="4" t="s">
        <v>182</v>
      </c>
      <c r="P70" s="4" t="s">
        <v>253</v>
      </c>
    </row>
    <row r="71" spans="14:16" x14ac:dyDescent="0.2">
      <c r="N71" s="4" t="s">
        <v>252</v>
      </c>
      <c r="O71" s="4" t="s">
        <v>182</v>
      </c>
      <c r="P71" s="4" t="s">
        <v>3</v>
      </c>
    </row>
    <row r="72" spans="14:16" x14ac:dyDescent="0.2">
      <c r="N72" s="4" t="s">
        <v>251</v>
      </c>
      <c r="O72" s="4" t="s">
        <v>182</v>
      </c>
      <c r="P72" s="4" t="s">
        <v>3</v>
      </c>
    </row>
    <row r="73" spans="14:16" x14ac:dyDescent="0.2">
      <c r="N73" s="4" t="s">
        <v>250</v>
      </c>
      <c r="O73" s="4" t="s">
        <v>182</v>
      </c>
      <c r="P73" s="4" t="s">
        <v>3</v>
      </c>
    </row>
    <row r="74" spans="14:16" x14ac:dyDescent="0.2">
      <c r="N74" s="4" t="s">
        <v>249</v>
      </c>
      <c r="O74" s="4" t="s">
        <v>182</v>
      </c>
      <c r="P74" s="4" t="s">
        <v>3</v>
      </c>
    </row>
    <row r="75" spans="14:16" x14ac:dyDescent="0.2">
      <c r="N75" s="4" t="s">
        <v>248</v>
      </c>
      <c r="O75" s="4" t="s">
        <v>182</v>
      </c>
      <c r="P75" s="4" t="s">
        <v>3</v>
      </c>
    </row>
    <row r="76" spans="14:16" x14ac:dyDescent="0.2">
      <c r="N76" s="4" t="s">
        <v>247</v>
      </c>
      <c r="O76" s="4" t="s">
        <v>182</v>
      </c>
      <c r="P76" s="4" t="s">
        <v>3</v>
      </c>
    </row>
    <row r="77" spans="14:16" x14ac:dyDescent="0.2">
      <c r="N77" s="4" t="s">
        <v>246</v>
      </c>
      <c r="O77" s="4" t="s">
        <v>182</v>
      </c>
      <c r="P77" s="4" t="s">
        <v>3</v>
      </c>
    </row>
    <row r="78" spans="14:16" x14ac:dyDescent="0.2">
      <c r="N78" s="4" t="s">
        <v>245</v>
      </c>
      <c r="O78" s="4" t="s">
        <v>182</v>
      </c>
      <c r="P78" s="4" t="s">
        <v>3</v>
      </c>
    </row>
    <row r="79" spans="14:16" x14ac:dyDescent="0.2">
      <c r="N79" s="4" t="s">
        <v>244</v>
      </c>
      <c r="O79" s="4" t="s">
        <v>182</v>
      </c>
      <c r="P79" s="4" t="s">
        <v>3</v>
      </c>
    </row>
    <row r="80" spans="14:16" x14ac:dyDescent="0.2">
      <c r="N80" s="4" t="s">
        <v>243</v>
      </c>
      <c r="O80" s="4" t="s">
        <v>182</v>
      </c>
      <c r="P80" s="4" t="s">
        <v>3</v>
      </c>
    </row>
    <row r="81" spans="14:16" x14ac:dyDescent="0.2">
      <c r="N81" s="4" t="s">
        <v>242</v>
      </c>
      <c r="O81" s="4" t="s">
        <v>182</v>
      </c>
      <c r="P81" s="4" t="s">
        <v>3</v>
      </c>
    </row>
    <row r="82" spans="14:16" x14ac:dyDescent="0.2">
      <c r="N82" s="4" t="s">
        <v>241</v>
      </c>
      <c r="O82" s="4" t="s">
        <v>182</v>
      </c>
      <c r="P82" s="4" t="s">
        <v>3</v>
      </c>
    </row>
    <row r="83" spans="14:16" x14ac:dyDescent="0.2">
      <c r="N83" s="4" t="s">
        <v>240</v>
      </c>
      <c r="O83" s="4" t="s">
        <v>182</v>
      </c>
      <c r="P83" s="4" t="s">
        <v>3</v>
      </c>
    </row>
    <row r="84" spans="14:16" x14ac:dyDescent="0.2">
      <c r="N84" s="4" t="s">
        <v>239</v>
      </c>
      <c r="O84" s="4" t="s">
        <v>182</v>
      </c>
      <c r="P84" s="4" t="s">
        <v>3</v>
      </c>
    </row>
    <row r="85" spans="14:16" x14ac:dyDescent="0.2">
      <c r="N85" s="4" t="s">
        <v>238</v>
      </c>
      <c r="O85" s="4" t="s">
        <v>182</v>
      </c>
      <c r="P85" s="4" t="s">
        <v>3</v>
      </c>
    </row>
    <row r="86" spans="14:16" x14ac:dyDescent="0.2">
      <c r="N86" s="4" t="s">
        <v>237</v>
      </c>
      <c r="O86" s="4" t="s">
        <v>182</v>
      </c>
      <c r="P86" s="4" t="s">
        <v>3</v>
      </c>
    </row>
    <row r="87" spans="14:16" x14ac:dyDescent="0.2">
      <c r="N87" s="4" t="s">
        <v>236</v>
      </c>
      <c r="O87" s="4" t="s">
        <v>182</v>
      </c>
      <c r="P87" s="4" t="s">
        <v>3</v>
      </c>
    </row>
    <row r="88" spans="14:16" x14ac:dyDescent="0.2">
      <c r="N88" s="4" t="s">
        <v>235</v>
      </c>
      <c r="O88" s="4" t="s">
        <v>182</v>
      </c>
      <c r="P88" s="4" t="s">
        <v>3</v>
      </c>
    </row>
    <row r="89" spans="14:16" x14ac:dyDescent="0.2">
      <c r="N89" s="4" t="s">
        <v>234</v>
      </c>
      <c r="O89" s="4" t="s">
        <v>182</v>
      </c>
      <c r="P89" s="4" t="s">
        <v>3</v>
      </c>
    </row>
    <row r="90" spans="14:16" x14ac:dyDescent="0.2">
      <c r="N90" s="4" t="s">
        <v>233</v>
      </c>
      <c r="O90" s="4" t="s">
        <v>182</v>
      </c>
      <c r="P90" s="4" t="s">
        <v>3</v>
      </c>
    </row>
    <row r="91" spans="14:16" x14ac:dyDescent="0.2">
      <c r="N91" s="4" t="s">
        <v>232</v>
      </c>
      <c r="O91" s="4" t="s">
        <v>182</v>
      </c>
      <c r="P91" s="4" t="s">
        <v>3</v>
      </c>
    </row>
    <row r="92" spans="14:16" x14ac:dyDescent="0.2">
      <c r="N92" s="4" t="s">
        <v>231</v>
      </c>
      <c r="O92" s="4" t="s">
        <v>182</v>
      </c>
      <c r="P92" s="4" t="s">
        <v>3</v>
      </c>
    </row>
    <row r="93" spans="14:16" x14ac:dyDescent="0.2">
      <c r="N93" s="4" t="s">
        <v>230</v>
      </c>
      <c r="O93" s="4" t="s">
        <v>182</v>
      </c>
      <c r="P93" s="4" t="s">
        <v>3</v>
      </c>
    </row>
    <row r="94" spans="14:16" x14ac:dyDescent="0.2">
      <c r="N94" s="4" t="s">
        <v>229</v>
      </c>
      <c r="O94" s="4" t="s">
        <v>182</v>
      </c>
      <c r="P94" s="4" t="s">
        <v>3</v>
      </c>
    </row>
    <row r="95" spans="14:16" x14ac:dyDescent="0.2">
      <c r="N95" s="4" t="s">
        <v>228</v>
      </c>
      <c r="O95" s="4" t="s">
        <v>182</v>
      </c>
      <c r="P95" s="4" t="s">
        <v>3</v>
      </c>
    </row>
    <row r="96" spans="14:16" x14ac:dyDescent="0.2">
      <c r="N96" s="4" t="s">
        <v>227</v>
      </c>
      <c r="O96" s="4" t="s">
        <v>182</v>
      </c>
      <c r="P96" s="4" t="s">
        <v>3</v>
      </c>
    </row>
    <row r="97" spans="14:16" x14ac:dyDescent="0.2">
      <c r="N97" s="4" t="s">
        <v>226</v>
      </c>
      <c r="O97" s="4" t="s">
        <v>182</v>
      </c>
      <c r="P97" s="4" t="s">
        <v>3</v>
      </c>
    </row>
    <row r="98" spans="14:16" x14ac:dyDescent="0.2">
      <c r="N98" s="4" t="s">
        <v>225</v>
      </c>
      <c r="O98" s="4" t="s">
        <v>182</v>
      </c>
      <c r="P98" s="4" t="s">
        <v>3</v>
      </c>
    </row>
    <row r="99" spans="14:16" x14ac:dyDescent="0.2">
      <c r="N99" s="4" t="s">
        <v>224</v>
      </c>
      <c r="O99" s="4" t="s">
        <v>182</v>
      </c>
      <c r="P99" s="4" t="s">
        <v>3</v>
      </c>
    </row>
    <row r="100" spans="14:16" x14ac:dyDescent="0.2">
      <c r="N100" s="4" t="s">
        <v>223</v>
      </c>
      <c r="O100" s="4" t="s">
        <v>182</v>
      </c>
      <c r="P100" s="4" t="s">
        <v>3</v>
      </c>
    </row>
    <row r="101" spans="14:16" x14ac:dyDescent="0.2">
      <c r="N101" s="4" t="s">
        <v>222</v>
      </c>
      <c r="O101" s="4" t="s">
        <v>182</v>
      </c>
      <c r="P101" s="4" t="s">
        <v>3</v>
      </c>
    </row>
    <row r="102" spans="14:16" x14ac:dyDescent="0.2">
      <c r="N102" s="4" t="s">
        <v>221</v>
      </c>
      <c r="O102" s="4" t="s">
        <v>182</v>
      </c>
      <c r="P102" s="4" t="s">
        <v>3</v>
      </c>
    </row>
    <row r="103" spans="14:16" x14ac:dyDescent="0.2">
      <c r="N103" s="4" t="s">
        <v>220</v>
      </c>
      <c r="O103" s="4" t="s">
        <v>182</v>
      </c>
      <c r="P103" s="4" t="s">
        <v>3</v>
      </c>
    </row>
    <row r="104" spans="14:16" x14ac:dyDescent="0.2">
      <c r="N104" s="4" t="s">
        <v>219</v>
      </c>
      <c r="O104" s="4" t="s">
        <v>182</v>
      </c>
      <c r="P104" s="4" t="s">
        <v>3</v>
      </c>
    </row>
    <row r="105" spans="14:16" x14ac:dyDescent="0.2">
      <c r="N105" s="4" t="s">
        <v>218</v>
      </c>
      <c r="O105" s="4" t="s">
        <v>182</v>
      </c>
      <c r="P105" s="4" t="s">
        <v>3</v>
      </c>
    </row>
    <row r="106" spans="14:16" x14ac:dyDescent="0.2">
      <c r="N106" s="4" t="s">
        <v>217</v>
      </c>
      <c r="O106" s="4" t="s">
        <v>182</v>
      </c>
      <c r="P106" s="4" t="s">
        <v>3</v>
      </c>
    </row>
    <row r="107" spans="14:16" x14ac:dyDescent="0.2">
      <c r="N107" s="4" t="s">
        <v>216</v>
      </c>
      <c r="O107" s="4" t="s">
        <v>182</v>
      </c>
      <c r="P107" s="4" t="s">
        <v>3</v>
      </c>
    </row>
    <row r="108" spans="14:16" x14ac:dyDescent="0.2">
      <c r="N108" s="4" t="s">
        <v>215</v>
      </c>
      <c r="O108" s="4" t="s">
        <v>182</v>
      </c>
      <c r="P108" s="4" t="s">
        <v>3</v>
      </c>
    </row>
    <row r="109" spans="14:16" x14ac:dyDescent="0.2">
      <c r="N109" s="4" t="s">
        <v>214</v>
      </c>
      <c r="O109" s="4" t="s">
        <v>182</v>
      </c>
      <c r="P109" s="4" t="s">
        <v>3</v>
      </c>
    </row>
    <row r="110" spans="14:16" x14ac:dyDescent="0.2">
      <c r="N110" s="4" t="s">
        <v>213</v>
      </c>
      <c r="O110" s="4" t="s">
        <v>182</v>
      </c>
      <c r="P110" s="4" t="s">
        <v>3</v>
      </c>
    </row>
    <row r="111" spans="14:16" x14ac:dyDescent="0.2">
      <c r="N111" s="4" t="s">
        <v>212</v>
      </c>
      <c r="O111" s="4" t="s">
        <v>182</v>
      </c>
      <c r="P111" s="4" t="s">
        <v>3</v>
      </c>
    </row>
    <row r="112" spans="14:16" x14ac:dyDescent="0.2">
      <c r="N112" s="4" t="s">
        <v>211</v>
      </c>
      <c r="O112" s="4" t="s">
        <v>182</v>
      </c>
      <c r="P112" s="4" t="s">
        <v>3</v>
      </c>
    </row>
    <row r="113" spans="14:16" x14ac:dyDescent="0.2">
      <c r="N113" s="4" t="s">
        <v>210</v>
      </c>
      <c r="O113" s="4" t="s">
        <v>182</v>
      </c>
      <c r="P113" s="4" t="s">
        <v>3</v>
      </c>
    </row>
    <row r="114" spans="14:16" x14ac:dyDescent="0.2">
      <c r="N114" s="4" t="s">
        <v>209</v>
      </c>
      <c r="O114" s="4" t="s">
        <v>182</v>
      </c>
      <c r="P114" s="4" t="s">
        <v>3</v>
      </c>
    </row>
    <row r="115" spans="14:16" x14ac:dyDescent="0.2">
      <c r="N115" s="4" t="s">
        <v>208</v>
      </c>
      <c r="O115" s="4" t="s">
        <v>182</v>
      </c>
      <c r="P115" s="4" t="s">
        <v>3</v>
      </c>
    </row>
    <row r="116" spans="14:16" x14ac:dyDescent="0.2">
      <c r="N116" s="4" t="s">
        <v>207</v>
      </c>
      <c r="O116" s="4" t="s">
        <v>182</v>
      </c>
      <c r="P116" s="4" t="s">
        <v>3</v>
      </c>
    </row>
    <row r="117" spans="14:16" x14ac:dyDescent="0.2">
      <c r="N117" s="4" t="s">
        <v>206</v>
      </c>
      <c r="O117" s="4" t="s">
        <v>182</v>
      </c>
      <c r="P117" s="4" t="s">
        <v>3</v>
      </c>
    </row>
    <row r="118" spans="14:16" x14ac:dyDescent="0.2">
      <c r="N118" s="4" t="s">
        <v>205</v>
      </c>
      <c r="O118" s="4" t="s">
        <v>182</v>
      </c>
      <c r="P118" s="4" t="s">
        <v>204</v>
      </c>
    </row>
    <row r="119" spans="14:16" x14ac:dyDescent="0.2">
      <c r="N119" s="4" t="s">
        <v>203</v>
      </c>
      <c r="O119" s="4" t="s">
        <v>182</v>
      </c>
      <c r="P119" s="4" t="s">
        <v>202</v>
      </c>
    </row>
    <row r="120" spans="14:16" x14ac:dyDescent="0.2">
      <c r="N120" s="4" t="s">
        <v>201</v>
      </c>
      <c r="O120" s="4" t="s">
        <v>182</v>
      </c>
      <c r="P120" s="4" t="s">
        <v>3</v>
      </c>
    </row>
    <row r="121" spans="14:16" x14ac:dyDescent="0.2">
      <c r="N121" s="4" t="s">
        <v>200</v>
      </c>
      <c r="O121" s="4" t="s">
        <v>182</v>
      </c>
      <c r="P121" s="4" t="s">
        <v>3</v>
      </c>
    </row>
    <row r="122" spans="14:16" x14ac:dyDescent="0.2">
      <c r="N122" s="4" t="s">
        <v>199</v>
      </c>
      <c r="O122" s="4" t="s">
        <v>182</v>
      </c>
      <c r="P122" s="4" t="s">
        <v>198</v>
      </c>
    </row>
    <row r="123" spans="14:16" x14ac:dyDescent="0.2">
      <c r="N123" s="4" t="s">
        <v>197</v>
      </c>
      <c r="O123" s="4" t="s">
        <v>182</v>
      </c>
      <c r="P123" s="4" t="s">
        <v>196</v>
      </c>
    </row>
    <row r="124" spans="14:16" x14ac:dyDescent="0.2">
      <c r="N124" s="4" t="s">
        <v>195</v>
      </c>
      <c r="O124" s="4" t="s">
        <v>182</v>
      </c>
      <c r="P124" s="4" t="s">
        <v>194</v>
      </c>
    </row>
    <row r="125" spans="14:16" x14ac:dyDescent="0.2">
      <c r="N125" s="4" t="s">
        <v>193</v>
      </c>
      <c r="O125" s="4" t="s">
        <v>182</v>
      </c>
      <c r="P125" s="4" t="s">
        <v>192</v>
      </c>
    </row>
    <row r="126" spans="14:16" x14ac:dyDescent="0.2">
      <c r="N126" s="4" t="s">
        <v>191</v>
      </c>
      <c r="O126" s="4" t="s">
        <v>182</v>
      </c>
      <c r="P126" s="4" t="s">
        <v>190</v>
      </c>
    </row>
    <row r="127" spans="14:16" x14ac:dyDescent="0.2">
      <c r="N127" s="4" t="s">
        <v>189</v>
      </c>
      <c r="O127" s="4" t="s">
        <v>182</v>
      </c>
      <c r="P127" s="4" t="s">
        <v>188</v>
      </c>
    </row>
    <row r="128" spans="14:16" x14ac:dyDescent="0.2">
      <c r="N128" s="4" t="s">
        <v>187</v>
      </c>
      <c r="O128" s="4" t="s">
        <v>182</v>
      </c>
      <c r="P128" s="4" t="s">
        <v>186</v>
      </c>
    </row>
    <row r="129" spans="14:16" x14ac:dyDescent="0.2">
      <c r="N129" s="4" t="s">
        <v>185</v>
      </c>
      <c r="O129" s="4" t="s">
        <v>182</v>
      </c>
      <c r="P129" s="4" t="s">
        <v>3</v>
      </c>
    </row>
    <row r="130" spans="14:16" x14ac:dyDescent="0.2">
      <c r="N130" s="4" t="s">
        <v>184</v>
      </c>
      <c r="O130" s="4" t="s">
        <v>182</v>
      </c>
      <c r="P130" s="4" t="s">
        <v>3</v>
      </c>
    </row>
    <row r="131" spans="14:16" x14ac:dyDescent="0.2">
      <c r="N131" s="4" t="s">
        <v>183</v>
      </c>
      <c r="O131" s="4" t="s">
        <v>182</v>
      </c>
      <c r="P131" s="4" t="s">
        <v>3</v>
      </c>
    </row>
  </sheetData>
  <mergeCells count="5">
    <mergeCell ref="B1:D1"/>
    <mergeCell ref="F1:H1"/>
    <mergeCell ref="J1:L1"/>
    <mergeCell ref="N1:P1"/>
    <mergeCell ref="R1:T1"/>
  </mergeCells>
  <conditionalFormatting sqref="B3:B34 F3:F7">
    <cfRule type="duplicateValues" dxfId="9" priority="4"/>
  </conditionalFormatting>
  <conditionalFormatting sqref="B3:B34 J3:J7">
    <cfRule type="duplicateValues" dxfId="8" priority="3"/>
  </conditionalFormatting>
  <conditionalFormatting sqref="B3:B34 N3:N131">
    <cfRule type="duplicateValues" dxfId="7" priority="2"/>
  </conditionalFormatting>
  <conditionalFormatting sqref="R3:R58 B3:B34">
    <cfRule type="duplicateValues" dxfId="6" priority="1"/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95734-A877-3B46-9A75-ADC3285EAC31}">
  <dimension ref="A1:K5"/>
  <sheetViews>
    <sheetView zoomScale="116" zoomScaleNormal="116" workbookViewId="0">
      <selection activeCell="L43" sqref="L43"/>
    </sheetView>
  </sheetViews>
  <sheetFormatPr baseColWidth="10" defaultColWidth="8.83203125" defaultRowHeight="15" x14ac:dyDescent="0.2"/>
  <cols>
    <col min="1" max="16384" width="8.83203125" style="4"/>
  </cols>
  <sheetData>
    <row r="1" spans="1:11" x14ac:dyDescent="0.2">
      <c r="B1" s="4" t="s">
        <v>17</v>
      </c>
      <c r="C1" s="4" t="s">
        <v>18</v>
      </c>
      <c r="D1" s="4" t="s">
        <v>268</v>
      </c>
      <c r="E1" s="4" t="s">
        <v>15</v>
      </c>
      <c r="F1" s="4" t="s">
        <v>20</v>
      </c>
      <c r="G1" s="4" t="s">
        <v>2</v>
      </c>
      <c r="H1" s="4" t="s">
        <v>24</v>
      </c>
      <c r="I1" s="4" t="s">
        <v>25</v>
      </c>
      <c r="J1" s="4" t="s">
        <v>6</v>
      </c>
      <c r="K1" s="4" t="s">
        <v>3</v>
      </c>
    </row>
    <row r="2" spans="1:11" x14ac:dyDescent="0.2">
      <c r="A2" s="4" t="s">
        <v>169</v>
      </c>
      <c r="B2" s="4">
        <v>0.1388888888888889</v>
      </c>
      <c r="C2" s="4">
        <v>0.1388888888888889</v>
      </c>
      <c r="D2" s="4">
        <v>0.1388888888888889</v>
      </c>
      <c r="E2" s="4">
        <v>0.1388888888888889</v>
      </c>
      <c r="F2" s="4">
        <v>0.1388888888888889</v>
      </c>
      <c r="G2" s="4">
        <v>0.14705882352941177</v>
      </c>
      <c r="H2" s="4">
        <v>0.14705882352941177</v>
      </c>
      <c r="I2" s="4">
        <v>9.0909090909090912E-2</v>
      </c>
      <c r="J2" s="4">
        <v>9.0909090909090912E-2</v>
      </c>
      <c r="K2" s="4">
        <v>9.0909090909090912E-2</v>
      </c>
    </row>
    <row r="3" spans="1:11" x14ac:dyDescent="0.2">
      <c r="A3" s="4" t="s">
        <v>168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</row>
    <row r="4" spans="1:11" x14ac:dyDescent="0.2">
      <c r="A4" s="4" t="s">
        <v>170</v>
      </c>
      <c r="B4" s="4">
        <v>8.3333333333333329E-2</v>
      </c>
      <c r="C4" s="4">
        <v>8.3333333333333329E-2</v>
      </c>
      <c r="D4" s="4">
        <v>8.3333333333333329E-2</v>
      </c>
      <c r="E4" s="4">
        <v>8.3333333333333329E-2</v>
      </c>
      <c r="F4" s="4">
        <v>8.3333333333333329E-2</v>
      </c>
      <c r="G4" s="4">
        <v>8.3333333333333329E-2</v>
      </c>
      <c r="H4" s="4">
        <v>8.3333333333333329E-2</v>
      </c>
      <c r="I4" s="4">
        <v>8.3333333333333329E-2</v>
      </c>
      <c r="J4" s="4">
        <v>8.3333333333333329E-2</v>
      </c>
      <c r="K4" s="4">
        <v>8.3333333333333329E-2</v>
      </c>
    </row>
    <row r="5" spans="1:11" x14ac:dyDescent="0.2">
      <c r="A5" s="4" t="s">
        <v>181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9433-4423-C742-8D6D-8F234843440E}">
  <dimension ref="A1:K5"/>
  <sheetViews>
    <sheetView workbookViewId="0">
      <selection activeCell="L5" sqref="L5"/>
    </sheetView>
  </sheetViews>
  <sheetFormatPr baseColWidth="10" defaultColWidth="8.83203125" defaultRowHeight="15" x14ac:dyDescent="0.2"/>
  <cols>
    <col min="1" max="16384" width="8.83203125" style="4"/>
  </cols>
  <sheetData>
    <row r="1" spans="1:11" x14ac:dyDescent="0.2">
      <c r="B1" s="4" t="s">
        <v>17</v>
      </c>
      <c r="C1" s="4" t="s">
        <v>18</v>
      </c>
      <c r="D1" s="4" t="s">
        <v>268</v>
      </c>
      <c r="E1" s="4" t="s">
        <v>15</v>
      </c>
      <c r="F1" s="4" t="s">
        <v>20</v>
      </c>
      <c r="G1" s="4" t="s">
        <v>2</v>
      </c>
      <c r="H1" s="4" t="s">
        <v>24</v>
      </c>
      <c r="I1" s="4" t="s">
        <v>25</v>
      </c>
      <c r="J1" s="4" t="s">
        <v>6</v>
      </c>
      <c r="K1" s="4" t="s">
        <v>3</v>
      </c>
    </row>
    <row r="2" spans="1:11" x14ac:dyDescent="0.2">
      <c r="A2" s="4" t="s">
        <v>169</v>
      </c>
      <c r="B2" s="4">
        <v>6.0240963855421686E-2</v>
      </c>
      <c r="C2" s="4">
        <v>6.0240963855421686E-2</v>
      </c>
      <c r="D2" s="4">
        <v>6.0240963855421686E-2</v>
      </c>
      <c r="E2" s="4">
        <v>6.0240963855421686E-2</v>
      </c>
      <c r="F2" s="4">
        <v>6.0240963855421686E-2</v>
      </c>
      <c r="G2" s="4">
        <v>6.0240963855421686E-2</v>
      </c>
      <c r="H2" s="4">
        <v>6.0240963855421686E-2</v>
      </c>
      <c r="I2" s="4">
        <v>2.4096385542168676E-2</v>
      </c>
      <c r="J2" s="4">
        <v>2.4096385542168676E-2</v>
      </c>
      <c r="K2" s="4">
        <v>2.4096385542168676E-2</v>
      </c>
    </row>
    <row r="3" spans="1:11" x14ac:dyDescent="0.2">
      <c r="A3" s="4" t="s">
        <v>168</v>
      </c>
      <c r="B3" s="4">
        <v>0.25301204819277107</v>
      </c>
      <c r="C3" s="4">
        <v>0.25301204819277107</v>
      </c>
      <c r="D3" s="4">
        <v>0.25301204819277107</v>
      </c>
      <c r="E3" s="4">
        <v>0.25301204819277107</v>
      </c>
      <c r="F3" s="4">
        <v>0.25301204819277107</v>
      </c>
      <c r="G3" s="4">
        <v>0.25301204819277107</v>
      </c>
      <c r="H3" s="4">
        <v>0.25301204819277107</v>
      </c>
      <c r="I3" s="4">
        <v>0.25301204819277107</v>
      </c>
      <c r="J3" s="4">
        <v>0.25301204819277107</v>
      </c>
      <c r="K3" s="4">
        <v>0.25301204819277107</v>
      </c>
    </row>
    <row r="4" spans="1:11" x14ac:dyDescent="0.2">
      <c r="A4" s="4" t="s">
        <v>170</v>
      </c>
      <c r="B4" s="4">
        <v>4.8192771084337352E-2</v>
      </c>
      <c r="C4" s="4">
        <v>4.8192771084337352E-2</v>
      </c>
      <c r="D4" s="4">
        <v>4.8192771084337352E-2</v>
      </c>
      <c r="E4" s="4">
        <v>4.8192771084337352E-2</v>
      </c>
      <c r="F4" s="4">
        <v>4.8192771084337352E-2</v>
      </c>
      <c r="G4" s="4">
        <v>4.8192771084337352E-2</v>
      </c>
      <c r="H4" s="4">
        <v>4.8192771084337352E-2</v>
      </c>
      <c r="I4" s="4">
        <v>4.8192771084337352E-2</v>
      </c>
      <c r="J4" s="4">
        <v>4.8192771084337352E-2</v>
      </c>
      <c r="K4" s="4">
        <v>4.8192771084337352E-2</v>
      </c>
    </row>
    <row r="5" spans="1:11" x14ac:dyDescent="0.2">
      <c r="A5" s="4" t="s">
        <v>181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009F3-A55C-B242-8417-026CF2BA09E5}">
  <dimension ref="A1:K5"/>
  <sheetViews>
    <sheetView zoomScale="120" zoomScaleNormal="120" workbookViewId="0">
      <selection activeCell="L5" sqref="L5"/>
    </sheetView>
  </sheetViews>
  <sheetFormatPr baseColWidth="10" defaultColWidth="8.83203125" defaultRowHeight="15" x14ac:dyDescent="0.2"/>
  <cols>
    <col min="1" max="16384" width="8.83203125" style="4"/>
  </cols>
  <sheetData>
    <row r="1" spans="1:11" x14ac:dyDescent="0.2">
      <c r="B1" s="4" t="s">
        <v>17</v>
      </c>
      <c r="C1" s="4" t="s">
        <v>18</v>
      </c>
      <c r="D1" s="4" t="s">
        <v>268</v>
      </c>
      <c r="E1" s="4" t="s">
        <v>15</v>
      </c>
      <c r="F1" s="4" t="s">
        <v>20</v>
      </c>
      <c r="G1" s="4" t="s">
        <v>2</v>
      </c>
      <c r="H1" s="4" t="s">
        <v>24</v>
      </c>
      <c r="I1" s="4" t="s">
        <v>25</v>
      </c>
      <c r="J1" s="4" t="s">
        <v>6</v>
      </c>
      <c r="K1" s="4" t="s">
        <v>3</v>
      </c>
    </row>
    <row r="2" spans="1:11" x14ac:dyDescent="0.2">
      <c r="A2" s="4" t="s">
        <v>169</v>
      </c>
      <c r="B2" s="4">
        <v>8.4033613445378144E-2</v>
      </c>
      <c r="C2" s="4">
        <v>8.4033613445378144E-2</v>
      </c>
      <c r="D2" s="4">
        <v>8.4033613445378144E-2</v>
      </c>
      <c r="E2" s="4">
        <v>8.4033613445378144E-2</v>
      </c>
      <c r="F2" s="4">
        <v>8.4033613445378144E-2</v>
      </c>
      <c r="G2" s="4">
        <v>8.5470085470085458E-2</v>
      </c>
      <c r="H2" s="4">
        <v>8.5470085470085458E-2</v>
      </c>
      <c r="I2" s="4">
        <v>3.8095238095238106E-2</v>
      </c>
      <c r="J2" s="4">
        <v>3.8095238095238106E-2</v>
      </c>
      <c r="K2" s="4">
        <v>3.8095238095238106E-2</v>
      </c>
    </row>
    <row r="3" spans="1:11" x14ac:dyDescent="0.2">
      <c r="A3" s="4" t="s">
        <v>168</v>
      </c>
      <c r="B3" s="4">
        <v>0.4038461538461538</v>
      </c>
      <c r="C3" s="4">
        <v>0.4038461538461538</v>
      </c>
      <c r="D3" s="4">
        <v>0.4038461538461538</v>
      </c>
      <c r="E3" s="4">
        <v>0.4038461538461538</v>
      </c>
      <c r="F3" s="4">
        <v>0.4038461538461538</v>
      </c>
      <c r="G3" s="4">
        <v>0.4038461538461538</v>
      </c>
      <c r="H3" s="4">
        <v>0.4038461538461538</v>
      </c>
      <c r="I3" s="4">
        <v>0.4038461538461538</v>
      </c>
      <c r="J3" s="4">
        <v>0.4038461538461538</v>
      </c>
      <c r="K3" s="4">
        <v>0.4038461538461538</v>
      </c>
    </row>
    <row r="4" spans="1:11" x14ac:dyDescent="0.2">
      <c r="A4" s="4" t="s">
        <v>170</v>
      </c>
      <c r="B4" s="4">
        <v>6.1068702290076333E-2</v>
      </c>
      <c r="C4" s="4">
        <v>6.1068702290076333E-2</v>
      </c>
      <c r="D4" s="4">
        <v>6.1068702290076333E-2</v>
      </c>
      <c r="E4" s="4">
        <v>6.1068702290076333E-2</v>
      </c>
      <c r="F4" s="4">
        <v>6.1068702290076333E-2</v>
      </c>
      <c r="G4" s="4">
        <v>6.1068702290076333E-2</v>
      </c>
      <c r="H4" s="4">
        <v>6.1068702290076333E-2</v>
      </c>
      <c r="I4" s="4">
        <v>6.1068702290076333E-2</v>
      </c>
      <c r="J4" s="4">
        <v>6.1068702290076333E-2</v>
      </c>
      <c r="K4" s="4">
        <v>6.1068702290076333E-2</v>
      </c>
    </row>
    <row r="5" spans="1:11" x14ac:dyDescent="0.2">
      <c r="A5" s="4" t="s">
        <v>181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341F5-F8C5-D548-8494-FBCBEB2C5238}">
  <dimension ref="A1:S85"/>
  <sheetViews>
    <sheetView tabSelected="1" workbookViewId="0">
      <selection activeCell="K26" sqref="K26"/>
    </sheetView>
  </sheetViews>
  <sheetFormatPr baseColWidth="10" defaultRowHeight="16" x14ac:dyDescent="0.2"/>
  <cols>
    <col min="1" max="1" width="9.6640625" bestFit="1" customWidth="1"/>
    <col min="2" max="2" width="58" bestFit="1" customWidth="1"/>
    <col min="4" max="4" width="10.83203125" style="1"/>
    <col min="5" max="5" width="45.33203125" bestFit="1" customWidth="1"/>
    <col min="6" max="6" width="8.33203125" bestFit="1" customWidth="1"/>
    <col min="7" max="7" width="5.1640625" customWidth="1"/>
    <col min="9" max="9" width="32.6640625" bestFit="1" customWidth="1"/>
    <col min="13" max="13" width="43.33203125" bestFit="1" customWidth="1"/>
    <col min="17" max="17" width="32.83203125" bestFit="1" customWidth="1"/>
  </cols>
  <sheetData>
    <row r="1" spans="1:19" x14ac:dyDescent="0.2">
      <c r="B1" s="3" t="s">
        <v>4</v>
      </c>
      <c r="C1" s="3"/>
      <c r="E1" s="3" t="s">
        <v>111</v>
      </c>
      <c r="F1" s="3"/>
      <c r="G1" s="1"/>
      <c r="I1" s="3" t="s">
        <v>142</v>
      </c>
      <c r="J1" s="3"/>
      <c r="M1" s="3" t="s">
        <v>143</v>
      </c>
      <c r="N1" s="3"/>
    </row>
    <row r="2" spans="1:19" x14ac:dyDescent="0.2">
      <c r="B2" t="s">
        <v>0</v>
      </c>
      <c r="C2" t="s">
        <v>1</v>
      </c>
      <c r="E2" t="s">
        <v>0</v>
      </c>
      <c r="F2" t="s">
        <v>1</v>
      </c>
      <c r="I2" t="s">
        <v>116</v>
      </c>
      <c r="J2" t="s">
        <v>22</v>
      </c>
      <c r="M2" t="s">
        <v>0</v>
      </c>
      <c r="N2" t="s">
        <v>1</v>
      </c>
      <c r="Q2" t="s">
        <v>165</v>
      </c>
    </row>
    <row r="3" spans="1:19" x14ac:dyDescent="0.2">
      <c r="B3" t="s">
        <v>28</v>
      </c>
      <c r="C3" t="s">
        <v>3</v>
      </c>
      <c r="D3" s="1" t="s">
        <v>27</v>
      </c>
      <c r="E3" t="s">
        <v>62</v>
      </c>
      <c r="F3" t="s">
        <v>3</v>
      </c>
      <c r="I3" t="s">
        <v>120</v>
      </c>
      <c r="J3" t="s">
        <v>3</v>
      </c>
      <c r="M3" t="s">
        <v>144</v>
      </c>
      <c r="N3" t="s">
        <v>22</v>
      </c>
      <c r="Q3" t="s">
        <v>166</v>
      </c>
      <c r="R3">
        <v>83</v>
      </c>
    </row>
    <row r="4" spans="1:19" x14ac:dyDescent="0.2">
      <c r="B4" t="s">
        <v>29</v>
      </c>
      <c r="C4" t="s">
        <v>3</v>
      </c>
      <c r="D4" s="1" t="s">
        <v>27</v>
      </c>
      <c r="E4" t="s">
        <v>63</v>
      </c>
      <c r="F4" t="s">
        <v>3</v>
      </c>
      <c r="I4" t="s">
        <v>134</v>
      </c>
      <c r="J4" t="s">
        <v>3</v>
      </c>
      <c r="M4" t="s">
        <v>145</v>
      </c>
      <c r="N4" t="s">
        <v>22</v>
      </c>
      <c r="Q4" t="s">
        <v>167</v>
      </c>
      <c r="R4">
        <v>1</v>
      </c>
      <c r="S4">
        <f>R4/$R$3*100</f>
        <v>1.2048192771084338</v>
      </c>
    </row>
    <row r="5" spans="1:19" x14ac:dyDescent="0.2">
      <c r="A5" t="s">
        <v>169</v>
      </c>
      <c r="B5" t="s">
        <v>30</v>
      </c>
      <c r="C5" t="s">
        <v>3</v>
      </c>
      <c r="D5" s="1" t="s">
        <v>27</v>
      </c>
      <c r="E5" t="s">
        <v>69</v>
      </c>
      <c r="F5" t="s">
        <v>3</v>
      </c>
      <c r="I5" t="s">
        <v>130</v>
      </c>
      <c r="J5" t="s">
        <v>3</v>
      </c>
      <c r="M5" t="s">
        <v>146</v>
      </c>
      <c r="N5" t="s">
        <v>22</v>
      </c>
      <c r="Q5" t="s">
        <v>172</v>
      </c>
      <c r="R5">
        <v>3</v>
      </c>
      <c r="S5">
        <f t="shared" ref="S5:S9" si="0">R5/$R$3*100</f>
        <v>3.6144578313253009</v>
      </c>
    </row>
    <row r="6" spans="1:19" x14ac:dyDescent="0.2">
      <c r="B6" t="s">
        <v>31</v>
      </c>
      <c r="C6" t="s">
        <v>3</v>
      </c>
      <c r="D6" s="1" t="s">
        <v>27</v>
      </c>
      <c r="E6" t="s">
        <v>91</v>
      </c>
      <c r="F6" t="s">
        <v>3</v>
      </c>
      <c r="I6" t="s">
        <v>123</v>
      </c>
      <c r="J6" t="s">
        <v>22</v>
      </c>
      <c r="M6" t="s">
        <v>147</v>
      </c>
      <c r="N6" t="s">
        <v>22</v>
      </c>
      <c r="Q6" t="s">
        <v>168</v>
      </c>
      <c r="R6">
        <v>17</v>
      </c>
      <c r="S6">
        <f t="shared" si="0"/>
        <v>20.481927710843372</v>
      </c>
    </row>
    <row r="7" spans="1:19" x14ac:dyDescent="0.2">
      <c r="A7" t="s">
        <v>168</v>
      </c>
      <c r="B7" t="s">
        <v>32</v>
      </c>
      <c r="C7" t="s">
        <v>3</v>
      </c>
      <c r="D7" s="1" t="s">
        <v>27</v>
      </c>
      <c r="E7" t="s">
        <v>34</v>
      </c>
      <c r="F7" t="s">
        <v>3</v>
      </c>
      <c r="I7" t="s">
        <v>132</v>
      </c>
      <c r="J7" t="s">
        <v>3</v>
      </c>
      <c r="M7" t="s">
        <v>148</v>
      </c>
      <c r="N7" t="s">
        <v>22</v>
      </c>
      <c r="Q7" t="s">
        <v>169</v>
      </c>
      <c r="R7">
        <v>3</v>
      </c>
      <c r="S7">
        <f t="shared" si="0"/>
        <v>3.6144578313253009</v>
      </c>
    </row>
    <row r="8" spans="1:19" x14ac:dyDescent="0.2">
      <c r="B8" t="s">
        <v>33</v>
      </c>
      <c r="C8" t="s">
        <v>3</v>
      </c>
      <c r="D8" s="1" t="s">
        <v>27</v>
      </c>
      <c r="E8" t="s">
        <v>35</v>
      </c>
      <c r="F8" t="s">
        <v>3</v>
      </c>
      <c r="H8" s="1" t="s">
        <v>27</v>
      </c>
      <c r="I8" t="s">
        <v>30</v>
      </c>
      <c r="J8" t="s">
        <v>22</v>
      </c>
      <c r="M8" t="s">
        <v>149</v>
      </c>
      <c r="N8" t="s">
        <v>22</v>
      </c>
      <c r="Q8" t="s">
        <v>170</v>
      </c>
      <c r="R8">
        <v>1</v>
      </c>
      <c r="S8">
        <f t="shared" si="0"/>
        <v>1.2048192771084338</v>
      </c>
    </row>
    <row r="9" spans="1:19" x14ac:dyDescent="0.2">
      <c r="A9" t="s">
        <v>168</v>
      </c>
      <c r="B9" t="s">
        <v>34</v>
      </c>
      <c r="C9" t="s">
        <v>3</v>
      </c>
      <c r="D9" s="1" t="s">
        <v>27</v>
      </c>
      <c r="E9" t="s">
        <v>36</v>
      </c>
      <c r="F9" t="s">
        <v>3</v>
      </c>
      <c r="I9" t="s">
        <v>122</v>
      </c>
      <c r="J9" t="s">
        <v>3</v>
      </c>
      <c r="M9" t="s">
        <v>152</v>
      </c>
      <c r="N9" t="s">
        <v>22</v>
      </c>
      <c r="Q9" t="s">
        <v>171</v>
      </c>
      <c r="R9">
        <v>58</v>
      </c>
      <c r="S9">
        <f t="shared" si="0"/>
        <v>69.879518072289159</v>
      </c>
    </row>
    <row r="10" spans="1:19" x14ac:dyDescent="0.2">
      <c r="A10" t="s">
        <v>168</v>
      </c>
      <c r="B10" t="s">
        <v>35</v>
      </c>
      <c r="C10" t="s">
        <v>3</v>
      </c>
      <c r="D10" s="1" t="s">
        <v>27</v>
      </c>
      <c r="E10" t="s">
        <v>32</v>
      </c>
      <c r="F10" t="s">
        <v>3</v>
      </c>
      <c r="I10" t="s">
        <v>129</v>
      </c>
      <c r="J10" t="s">
        <v>3</v>
      </c>
      <c r="M10" t="s">
        <v>153</v>
      </c>
      <c r="N10" t="s">
        <v>22</v>
      </c>
    </row>
    <row r="11" spans="1:19" x14ac:dyDescent="0.2">
      <c r="A11" t="s">
        <v>168</v>
      </c>
      <c r="B11" t="s">
        <v>36</v>
      </c>
      <c r="C11" t="s">
        <v>3</v>
      </c>
      <c r="D11" s="1" t="s">
        <v>27</v>
      </c>
      <c r="E11" t="s">
        <v>41</v>
      </c>
      <c r="F11" t="s">
        <v>3</v>
      </c>
      <c r="H11" s="1" t="s">
        <v>27</v>
      </c>
      <c r="I11" t="s">
        <v>92</v>
      </c>
      <c r="J11" t="s">
        <v>3</v>
      </c>
      <c r="M11" t="s">
        <v>150</v>
      </c>
      <c r="N11" t="s">
        <v>22</v>
      </c>
    </row>
    <row r="12" spans="1:19" x14ac:dyDescent="0.2">
      <c r="B12" t="s">
        <v>37</v>
      </c>
      <c r="C12" t="s">
        <v>3</v>
      </c>
      <c r="D12" s="1" t="s">
        <v>27</v>
      </c>
      <c r="E12" t="s">
        <v>42</v>
      </c>
      <c r="F12" t="s">
        <v>3</v>
      </c>
      <c r="I12" t="s">
        <v>113</v>
      </c>
      <c r="J12" t="s">
        <v>3</v>
      </c>
      <c r="M12" t="s">
        <v>151</v>
      </c>
      <c r="N12" t="s">
        <v>22</v>
      </c>
    </row>
    <row r="13" spans="1:19" x14ac:dyDescent="0.2">
      <c r="B13" t="s">
        <v>38</v>
      </c>
      <c r="C13" t="s">
        <v>3</v>
      </c>
      <c r="D13" s="1" t="s">
        <v>27</v>
      </c>
      <c r="E13" t="s">
        <v>57</v>
      </c>
      <c r="F13" t="s">
        <v>3</v>
      </c>
      <c r="I13" t="s">
        <v>133</v>
      </c>
      <c r="J13" t="s">
        <v>22</v>
      </c>
      <c r="M13" t="s">
        <v>154</v>
      </c>
      <c r="N13" t="s">
        <v>22</v>
      </c>
    </row>
    <row r="14" spans="1:19" x14ac:dyDescent="0.2">
      <c r="B14" t="s">
        <v>39</v>
      </c>
      <c r="C14" t="s">
        <v>3</v>
      </c>
      <c r="D14" s="1" t="s">
        <v>27</v>
      </c>
      <c r="E14" t="s">
        <v>58</v>
      </c>
      <c r="F14" t="s">
        <v>3</v>
      </c>
      <c r="H14" s="1" t="s">
        <v>27</v>
      </c>
      <c r="I14" t="s">
        <v>57</v>
      </c>
      <c r="J14" t="s">
        <v>22</v>
      </c>
      <c r="M14" t="s">
        <v>155</v>
      </c>
      <c r="N14" t="s">
        <v>22</v>
      </c>
    </row>
    <row r="15" spans="1:19" x14ac:dyDescent="0.2">
      <c r="B15" t="s">
        <v>40</v>
      </c>
      <c r="C15" t="s">
        <v>3</v>
      </c>
      <c r="D15" s="1" t="s">
        <v>27</v>
      </c>
      <c r="E15" t="s">
        <v>89</v>
      </c>
      <c r="F15" t="s">
        <v>3</v>
      </c>
      <c r="I15" t="s">
        <v>136</v>
      </c>
      <c r="J15" t="s">
        <v>22</v>
      </c>
      <c r="M15" t="s">
        <v>173</v>
      </c>
      <c r="N15" t="s">
        <v>22</v>
      </c>
    </row>
    <row r="16" spans="1:19" x14ac:dyDescent="0.2">
      <c r="A16" t="s">
        <v>168</v>
      </c>
      <c r="B16" t="s">
        <v>41</v>
      </c>
      <c r="C16" t="s">
        <v>3</v>
      </c>
      <c r="D16" s="1" t="s">
        <v>27</v>
      </c>
      <c r="E16" t="s">
        <v>72</v>
      </c>
      <c r="F16" t="s">
        <v>3</v>
      </c>
      <c r="I16" t="s">
        <v>115</v>
      </c>
      <c r="J16" t="s">
        <v>3</v>
      </c>
      <c r="M16" t="s">
        <v>156</v>
      </c>
      <c r="N16" t="s">
        <v>22</v>
      </c>
    </row>
    <row r="17" spans="1:14" x14ac:dyDescent="0.2">
      <c r="A17" t="s">
        <v>168</v>
      </c>
      <c r="B17" t="s">
        <v>42</v>
      </c>
      <c r="C17" t="s">
        <v>3</v>
      </c>
      <c r="D17" s="1" t="s">
        <v>27</v>
      </c>
      <c r="E17" t="s">
        <v>43</v>
      </c>
      <c r="F17" t="s">
        <v>3</v>
      </c>
      <c r="I17" t="s">
        <v>124</v>
      </c>
      <c r="J17" t="s">
        <v>3</v>
      </c>
      <c r="M17" t="s">
        <v>174</v>
      </c>
      <c r="N17" t="s">
        <v>3</v>
      </c>
    </row>
    <row r="18" spans="1:14" x14ac:dyDescent="0.2">
      <c r="A18" t="s">
        <v>168</v>
      </c>
      <c r="B18" t="s">
        <v>43</v>
      </c>
      <c r="C18" t="s">
        <v>3</v>
      </c>
      <c r="D18" s="1" t="s">
        <v>27</v>
      </c>
      <c r="E18" t="s">
        <v>95</v>
      </c>
      <c r="F18" t="s">
        <v>3</v>
      </c>
      <c r="I18" t="s">
        <v>131</v>
      </c>
      <c r="J18" t="s">
        <v>3</v>
      </c>
      <c r="M18" t="s">
        <v>157</v>
      </c>
      <c r="N18" t="s">
        <v>22</v>
      </c>
    </row>
    <row r="19" spans="1:14" x14ac:dyDescent="0.2">
      <c r="A19" t="s">
        <v>168</v>
      </c>
      <c r="B19" t="s">
        <v>44</v>
      </c>
      <c r="C19" t="s">
        <v>3</v>
      </c>
      <c r="D19" s="1" t="s">
        <v>27</v>
      </c>
      <c r="E19" t="s">
        <v>97</v>
      </c>
      <c r="F19" t="s">
        <v>3</v>
      </c>
      <c r="I19" t="s">
        <v>118</v>
      </c>
      <c r="J19" t="s">
        <v>3</v>
      </c>
      <c r="L19" s="1" t="s">
        <v>27</v>
      </c>
      <c r="M19" t="s">
        <v>95</v>
      </c>
      <c r="N19" t="s">
        <v>3</v>
      </c>
    </row>
    <row r="20" spans="1:14" x14ac:dyDescent="0.2">
      <c r="A20" t="s">
        <v>169</v>
      </c>
      <c r="B20" t="s">
        <v>45</v>
      </c>
      <c r="C20" t="s">
        <v>3</v>
      </c>
      <c r="D20" s="1" t="s">
        <v>27</v>
      </c>
      <c r="E20" t="s">
        <v>108</v>
      </c>
      <c r="F20" t="s">
        <v>3</v>
      </c>
      <c r="I20" t="s">
        <v>125</v>
      </c>
      <c r="J20" t="s">
        <v>22</v>
      </c>
      <c r="L20" s="1" t="s">
        <v>27</v>
      </c>
      <c r="M20" t="s">
        <v>108</v>
      </c>
      <c r="N20" t="s">
        <v>22</v>
      </c>
    </row>
    <row r="21" spans="1:14" x14ac:dyDescent="0.2">
      <c r="B21" t="s">
        <v>46</v>
      </c>
      <c r="C21" t="s">
        <v>3</v>
      </c>
      <c r="D21" s="1" t="s">
        <v>27</v>
      </c>
      <c r="E21" t="s">
        <v>105</v>
      </c>
      <c r="F21" t="s">
        <v>3</v>
      </c>
      <c r="I21" t="s">
        <v>114</v>
      </c>
      <c r="J21" t="s">
        <v>3</v>
      </c>
      <c r="L21" s="1" t="s">
        <v>27</v>
      </c>
      <c r="M21" t="s">
        <v>98</v>
      </c>
      <c r="N21" t="s">
        <v>22</v>
      </c>
    </row>
    <row r="22" spans="1:14" x14ac:dyDescent="0.2">
      <c r="B22" t="s">
        <v>47</v>
      </c>
      <c r="C22" t="s">
        <v>3</v>
      </c>
      <c r="D22" s="1" t="s">
        <v>27</v>
      </c>
      <c r="E22" t="s">
        <v>44</v>
      </c>
      <c r="F22" t="s">
        <v>3</v>
      </c>
      <c r="I22" t="s">
        <v>112</v>
      </c>
      <c r="J22" t="s">
        <v>3</v>
      </c>
      <c r="L22" s="1" t="s">
        <v>27</v>
      </c>
      <c r="M22" t="s">
        <v>97</v>
      </c>
      <c r="N22" t="s">
        <v>22</v>
      </c>
    </row>
    <row r="23" spans="1:14" x14ac:dyDescent="0.2">
      <c r="B23" t="s">
        <v>48</v>
      </c>
      <c r="C23" t="s">
        <v>3</v>
      </c>
      <c r="D23" s="1" t="s">
        <v>27</v>
      </c>
      <c r="E23" t="s">
        <v>86</v>
      </c>
      <c r="F23" t="s">
        <v>3</v>
      </c>
      <c r="I23" t="s">
        <v>126</v>
      </c>
      <c r="J23" t="s">
        <v>3</v>
      </c>
      <c r="M23" t="s">
        <v>175</v>
      </c>
      <c r="N23" t="s">
        <v>22</v>
      </c>
    </row>
    <row r="24" spans="1:14" x14ac:dyDescent="0.2">
      <c r="B24" t="s">
        <v>49</v>
      </c>
      <c r="C24" t="s">
        <v>3</v>
      </c>
      <c r="I24" t="s">
        <v>128</v>
      </c>
      <c r="J24" t="s">
        <v>22</v>
      </c>
      <c r="M24" t="s">
        <v>158</v>
      </c>
      <c r="N24" t="s">
        <v>22</v>
      </c>
    </row>
    <row r="25" spans="1:14" x14ac:dyDescent="0.2">
      <c r="B25" t="s">
        <v>50</v>
      </c>
      <c r="C25" t="s">
        <v>3</v>
      </c>
      <c r="I25" t="s">
        <v>127</v>
      </c>
      <c r="J25" t="s">
        <v>22</v>
      </c>
      <c r="M25" t="s">
        <v>162</v>
      </c>
      <c r="N25" t="s">
        <v>22</v>
      </c>
    </row>
    <row r="26" spans="1:14" x14ac:dyDescent="0.2">
      <c r="B26" t="s">
        <v>51</v>
      </c>
      <c r="C26" t="s">
        <v>3</v>
      </c>
      <c r="H26" s="1" t="s">
        <v>27</v>
      </c>
      <c r="I26" t="s">
        <v>45</v>
      </c>
      <c r="J26" t="s">
        <v>3</v>
      </c>
      <c r="M26" t="s">
        <v>160</v>
      </c>
      <c r="N26" t="s">
        <v>3</v>
      </c>
    </row>
    <row r="27" spans="1:14" x14ac:dyDescent="0.2">
      <c r="B27" t="s">
        <v>52</v>
      </c>
      <c r="C27" t="s">
        <v>3</v>
      </c>
      <c r="I27" t="s">
        <v>117</v>
      </c>
      <c r="J27" t="s">
        <v>3</v>
      </c>
      <c r="M27" t="s">
        <v>159</v>
      </c>
      <c r="N27" t="s">
        <v>22</v>
      </c>
    </row>
    <row r="28" spans="1:14" x14ac:dyDescent="0.2">
      <c r="B28" t="s">
        <v>53</v>
      </c>
      <c r="C28" t="s">
        <v>3</v>
      </c>
      <c r="I28" t="s">
        <v>137</v>
      </c>
      <c r="J28" t="s">
        <v>3</v>
      </c>
      <c r="M28" t="s">
        <v>176</v>
      </c>
      <c r="N28" t="s">
        <v>22</v>
      </c>
    </row>
    <row r="29" spans="1:14" x14ac:dyDescent="0.2">
      <c r="B29" t="s">
        <v>54</v>
      </c>
      <c r="C29" t="s">
        <v>3</v>
      </c>
      <c r="I29" t="s">
        <v>140</v>
      </c>
      <c r="J29" t="s">
        <v>3</v>
      </c>
      <c r="M29" t="s">
        <v>163</v>
      </c>
      <c r="N29" t="s">
        <v>3</v>
      </c>
    </row>
    <row r="30" spans="1:14" x14ac:dyDescent="0.2">
      <c r="B30" t="s">
        <v>55</v>
      </c>
      <c r="C30" t="s">
        <v>3</v>
      </c>
      <c r="I30" t="s">
        <v>139</v>
      </c>
      <c r="J30" t="s">
        <v>22</v>
      </c>
      <c r="M30" t="s">
        <v>164</v>
      </c>
      <c r="N30" t="s">
        <v>3</v>
      </c>
    </row>
    <row r="31" spans="1:14" x14ac:dyDescent="0.2">
      <c r="B31" t="s">
        <v>56</v>
      </c>
      <c r="C31" t="s">
        <v>3</v>
      </c>
      <c r="I31" t="s">
        <v>138</v>
      </c>
      <c r="J31" t="s">
        <v>22</v>
      </c>
      <c r="M31" t="s">
        <v>161</v>
      </c>
      <c r="N31" t="s">
        <v>22</v>
      </c>
    </row>
    <row r="32" spans="1:14" x14ac:dyDescent="0.2">
      <c r="A32" t="s">
        <v>167</v>
      </c>
      <c r="B32" t="s">
        <v>57</v>
      </c>
      <c r="C32" t="s">
        <v>3</v>
      </c>
      <c r="I32" t="s">
        <v>141</v>
      </c>
      <c r="J32" t="s">
        <v>22</v>
      </c>
    </row>
    <row r="33" spans="1:10" x14ac:dyDescent="0.2">
      <c r="A33" t="s">
        <v>168</v>
      </c>
      <c r="B33" t="s">
        <v>58</v>
      </c>
      <c r="C33" t="s">
        <v>3</v>
      </c>
      <c r="I33" t="s">
        <v>119</v>
      </c>
      <c r="J33" t="s">
        <v>3</v>
      </c>
    </row>
    <row r="34" spans="1:10" x14ac:dyDescent="0.2">
      <c r="B34" t="s">
        <v>59</v>
      </c>
      <c r="C34" t="s">
        <v>3</v>
      </c>
      <c r="I34" t="s">
        <v>135</v>
      </c>
      <c r="J34" t="s">
        <v>3</v>
      </c>
    </row>
    <row r="35" spans="1:10" x14ac:dyDescent="0.2">
      <c r="B35" t="s">
        <v>60</v>
      </c>
      <c r="C35" t="s">
        <v>3</v>
      </c>
      <c r="I35" t="s">
        <v>121</v>
      </c>
      <c r="J35" t="s">
        <v>3</v>
      </c>
    </row>
    <row r="36" spans="1:10" x14ac:dyDescent="0.2">
      <c r="B36" t="s">
        <v>61</v>
      </c>
      <c r="C36" t="s">
        <v>3</v>
      </c>
    </row>
    <row r="37" spans="1:10" x14ac:dyDescent="0.2">
      <c r="A37" t="s">
        <v>168</v>
      </c>
      <c r="B37" t="s">
        <v>62</v>
      </c>
      <c r="C37" t="s">
        <v>3</v>
      </c>
    </row>
    <row r="38" spans="1:10" x14ac:dyDescent="0.2">
      <c r="A38" t="s">
        <v>168</v>
      </c>
      <c r="B38" t="s">
        <v>63</v>
      </c>
      <c r="C38" t="s">
        <v>3</v>
      </c>
    </row>
    <row r="39" spans="1:10" x14ac:dyDescent="0.2">
      <c r="B39" t="s">
        <v>64</v>
      </c>
      <c r="C39" t="s">
        <v>3</v>
      </c>
    </row>
    <row r="40" spans="1:10" x14ac:dyDescent="0.2">
      <c r="B40" t="s">
        <v>65</v>
      </c>
      <c r="C40" t="s">
        <v>3</v>
      </c>
    </row>
    <row r="41" spans="1:10" x14ac:dyDescent="0.2">
      <c r="B41" t="s">
        <v>66</v>
      </c>
      <c r="C41" t="s">
        <v>3</v>
      </c>
    </row>
    <row r="42" spans="1:10" x14ac:dyDescent="0.2">
      <c r="B42" t="s">
        <v>67</v>
      </c>
      <c r="C42" t="s">
        <v>3</v>
      </c>
    </row>
    <row r="43" spans="1:10" x14ac:dyDescent="0.2">
      <c r="B43" t="s">
        <v>68</v>
      </c>
      <c r="C43" t="s">
        <v>3</v>
      </c>
    </row>
    <row r="44" spans="1:10" x14ac:dyDescent="0.2">
      <c r="A44" t="s">
        <v>168</v>
      </c>
      <c r="B44" t="s">
        <v>69</v>
      </c>
      <c r="C44" t="s">
        <v>3</v>
      </c>
    </row>
    <row r="45" spans="1:10" x14ac:dyDescent="0.2">
      <c r="B45" t="s">
        <v>70</v>
      </c>
      <c r="C45" t="s">
        <v>3</v>
      </c>
    </row>
    <row r="46" spans="1:10" x14ac:dyDescent="0.2">
      <c r="B46" t="s">
        <v>71</v>
      </c>
      <c r="C46" t="s">
        <v>3</v>
      </c>
    </row>
    <row r="47" spans="1:10" x14ac:dyDescent="0.2">
      <c r="A47" t="s">
        <v>168</v>
      </c>
      <c r="B47" t="s">
        <v>72</v>
      </c>
      <c r="C47" t="s">
        <v>3</v>
      </c>
    </row>
    <row r="48" spans="1:10" x14ac:dyDescent="0.2">
      <c r="B48" t="s">
        <v>73</v>
      </c>
      <c r="C48" t="s">
        <v>3</v>
      </c>
    </row>
    <row r="49" spans="1:3" x14ac:dyDescent="0.2">
      <c r="B49" t="s">
        <v>74</v>
      </c>
      <c r="C49" t="s">
        <v>3</v>
      </c>
    </row>
    <row r="50" spans="1:3" x14ac:dyDescent="0.2">
      <c r="B50" t="s">
        <v>75</v>
      </c>
      <c r="C50" t="s">
        <v>3</v>
      </c>
    </row>
    <row r="51" spans="1:3" x14ac:dyDescent="0.2">
      <c r="B51" t="s">
        <v>76</v>
      </c>
      <c r="C51" t="s">
        <v>3</v>
      </c>
    </row>
    <row r="52" spans="1:3" x14ac:dyDescent="0.2">
      <c r="B52" t="s">
        <v>77</v>
      </c>
      <c r="C52" t="s">
        <v>3</v>
      </c>
    </row>
    <row r="53" spans="1:3" x14ac:dyDescent="0.2">
      <c r="B53" t="s">
        <v>78</v>
      </c>
      <c r="C53" t="s">
        <v>3</v>
      </c>
    </row>
    <row r="54" spans="1:3" x14ac:dyDescent="0.2">
      <c r="B54" t="s">
        <v>79</v>
      </c>
      <c r="C54" t="s">
        <v>3</v>
      </c>
    </row>
    <row r="55" spans="1:3" x14ac:dyDescent="0.2">
      <c r="B55" t="s">
        <v>80</v>
      </c>
      <c r="C55" t="s">
        <v>3</v>
      </c>
    </row>
    <row r="56" spans="1:3" x14ac:dyDescent="0.2">
      <c r="B56" t="s">
        <v>81</v>
      </c>
      <c r="C56" t="s">
        <v>3</v>
      </c>
    </row>
    <row r="57" spans="1:3" x14ac:dyDescent="0.2">
      <c r="B57" t="s">
        <v>82</v>
      </c>
      <c r="C57" t="s">
        <v>3</v>
      </c>
    </row>
    <row r="58" spans="1:3" x14ac:dyDescent="0.2">
      <c r="B58" t="s">
        <v>83</v>
      </c>
      <c r="C58" t="s">
        <v>3</v>
      </c>
    </row>
    <row r="59" spans="1:3" x14ac:dyDescent="0.2">
      <c r="B59" t="s">
        <v>84</v>
      </c>
      <c r="C59" t="s">
        <v>3</v>
      </c>
    </row>
    <row r="60" spans="1:3" x14ac:dyDescent="0.2">
      <c r="B60" t="s">
        <v>85</v>
      </c>
      <c r="C60" t="s">
        <v>3</v>
      </c>
    </row>
    <row r="61" spans="1:3" x14ac:dyDescent="0.2">
      <c r="A61" t="s">
        <v>168</v>
      </c>
      <c r="B61" t="s">
        <v>86</v>
      </c>
      <c r="C61" t="s">
        <v>3</v>
      </c>
    </row>
    <row r="62" spans="1:3" x14ac:dyDescent="0.2">
      <c r="B62" t="s">
        <v>87</v>
      </c>
      <c r="C62" t="s">
        <v>3</v>
      </c>
    </row>
    <row r="63" spans="1:3" x14ac:dyDescent="0.2">
      <c r="B63" t="s">
        <v>88</v>
      </c>
      <c r="C63" t="s">
        <v>3</v>
      </c>
    </row>
    <row r="64" spans="1:3" x14ac:dyDescent="0.2">
      <c r="A64" t="s">
        <v>168</v>
      </c>
      <c r="B64" t="s">
        <v>89</v>
      </c>
      <c r="C64" t="s">
        <v>3</v>
      </c>
    </row>
    <row r="65" spans="1:3" x14ac:dyDescent="0.2">
      <c r="B65" t="s">
        <v>90</v>
      </c>
      <c r="C65" t="s">
        <v>3</v>
      </c>
    </row>
    <row r="66" spans="1:3" x14ac:dyDescent="0.2">
      <c r="A66" t="s">
        <v>168</v>
      </c>
      <c r="B66" t="s">
        <v>91</v>
      </c>
      <c r="C66" t="s">
        <v>3</v>
      </c>
    </row>
    <row r="67" spans="1:3" x14ac:dyDescent="0.2">
      <c r="A67" s="2" t="s">
        <v>169</v>
      </c>
      <c r="B67" t="s">
        <v>92</v>
      </c>
      <c r="C67" t="s">
        <v>3</v>
      </c>
    </row>
    <row r="68" spans="1:3" x14ac:dyDescent="0.2">
      <c r="B68" t="s">
        <v>93</v>
      </c>
      <c r="C68" t="s">
        <v>3</v>
      </c>
    </row>
    <row r="69" spans="1:3" x14ac:dyDescent="0.2">
      <c r="B69" t="s">
        <v>94</v>
      </c>
      <c r="C69" t="s">
        <v>3</v>
      </c>
    </row>
    <row r="70" spans="1:3" x14ac:dyDescent="0.2">
      <c r="A70" t="s">
        <v>172</v>
      </c>
      <c r="B70" t="s">
        <v>95</v>
      </c>
      <c r="C70" t="s">
        <v>3</v>
      </c>
    </row>
    <row r="71" spans="1:3" x14ac:dyDescent="0.2">
      <c r="B71" t="s">
        <v>96</v>
      </c>
      <c r="C71" t="s">
        <v>3</v>
      </c>
    </row>
    <row r="72" spans="1:3" x14ac:dyDescent="0.2">
      <c r="A72" t="s">
        <v>172</v>
      </c>
      <c r="B72" t="s">
        <v>97</v>
      </c>
      <c r="C72" t="s">
        <v>3</v>
      </c>
    </row>
    <row r="73" spans="1:3" x14ac:dyDescent="0.2">
      <c r="A73" t="s">
        <v>170</v>
      </c>
      <c r="B73" t="s">
        <v>98</v>
      </c>
      <c r="C73" t="s">
        <v>3</v>
      </c>
    </row>
    <row r="74" spans="1:3" x14ac:dyDescent="0.2">
      <c r="B74" t="s">
        <v>99</v>
      </c>
      <c r="C74" t="s">
        <v>3</v>
      </c>
    </row>
    <row r="75" spans="1:3" x14ac:dyDescent="0.2">
      <c r="B75" t="s">
        <v>100</v>
      </c>
      <c r="C75" t="s">
        <v>3</v>
      </c>
    </row>
    <row r="76" spans="1:3" x14ac:dyDescent="0.2">
      <c r="B76" t="s">
        <v>101</v>
      </c>
      <c r="C76" t="s">
        <v>3</v>
      </c>
    </row>
    <row r="77" spans="1:3" x14ac:dyDescent="0.2">
      <c r="B77" t="s">
        <v>102</v>
      </c>
      <c r="C77" t="s">
        <v>3</v>
      </c>
    </row>
    <row r="78" spans="1:3" x14ac:dyDescent="0.2">
      <c r="B78" t="s">
        <v>103</v>
      </c>
      <c r="C78" t="s">
        <v>3</v>
      </c>
    </row>
    <row r="79" spans="1:3" x14ac:dyDescent="0.2">
      <c r="B79" t="s">
        <v>104</v>
      </c>
      <c r="C79" t="s">
        <v>3</v>
      </c>
    </row>
    <row r="80" spans="1:3" x14ac:dyDescent="0.2">
      <c r="A80" t="s">
        <v>168</v>
      </c>
      <c r="B80" t="s">
        <v>105</v>
      </c>
      <c r="C80" t="s">
        <v>3</v>
      </c>
    </row>
    <row r="81" spans="1:3" x14ac:dyDescent="0.2">
      <c r="B81" t="s">
        <v>106</v>
      </c>
      <c r="C81" t="s">
        <v>3</v>
      </c>
    </row>
    <row r="82" spans="1:3" x14ac:dyDescent="0.2">
      <c r="B82" t="s">
        <v>107</v>
      </c>
      <c r="C82" t="s">
        <v>3</v>
      </c>
    </row>
    <row r="83" spans="1:3" x14ac:dyDescent="0.2">
      <c r="A83" t="s">
        <v>172</v>
      </c>
      <c r="B83" t="s">
        <v>108</v>
      </c>
      <c r="C83" t="s">
        <v>3</v>
      </c>
    </row>
    <row r="84" spans="1:3" x14ac:dyDescent="0.2">
      <c r="B84" t="s">
        <v>109</v>
      </c>
      <c r="C84" t="s">
        <v>3</v>
      </c>
    </row>
    <row r="85" spans="1:3" x14ac:dyDescent="0.2">
      <c r="B85" t="s">
        <v>110</v>
      </c>
      <c r="C85" t="s">
        <v>3</v>
      </c>
    </row>
  </sheetData>
  <mergeCells count="4">
    <mergeCell ref="B1:C1"/>
    <mergeCell ref="E1:F1"/>
    <mergeCell ref="I1:J1"/>
    <mergeCell ref="M1:N1"/>
  </mergeCells>
  <conditionalFormatting sqref="B3:B85">
    <cfRule type="duplicateValues" dxfId="5" priority="4"/>
  </conditionalFormatting>
  <conditionalFormatting sqref="B3:B85 E3:E23">
    <cfRule type="duplicateValues" dxfId="4" priority="3"/>
  </conditionalFormatting>
  <conditionalFormatting sqref="B3:B85 M3:M31">
    <cfRule type="duplicateValues" dxfId="3" priority="1"/>
  </conditionalFormatting>
  <conditionalFormatting sqref="B3:B85 M2:M41">
    <cfRule type="duplicateValues" dxfId="2" priority="22"/>
    <cfRule type="duplicateValues" dxfId="1" priority="23"/>
  </conditionalFormatting>
  <conditionalFormatting sqref="B3:B85 I2:I35">
    <cfRule type="duplicateValues" dxfId="0" priority="24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EQ Precision</vt:lpstr>
      <vt:lpstr>EQ Recall</vt:lpstr>
      <vt:lpstr>EQ F-measure</vt:lpstr>
      <vt:lpstr>EQ Matcher Complementarity</vt:lpstr>
      <vt:lpstr>SUB Precision</vt:lpstr>
      <vt:lpstr>SUB Recall</vt:lpstr>
      <vt:lpstr>SUB F-measure</vt:lpstr>
      <vt:lpstr>SUB Matcher Complementarity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Audun Vennesland</dc:creator>
  <cp:lastModifiedBy>Audun Vennesland</cp:lastModifiedBy>
  <dcterms:created xsi:type="dcterms:W3CDTF">2019-05-30T12:52:55Z</dcterms:created>
  <dcterms:modified xsi:type="dcterms:W3CDTF">2019-07-07T07:15:42Z</dcterms:modified>
</cp:coreProperties>
</file>